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D94D48-9A93-4898-BE5B-906E1C2BB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Area" localSheetId="0">Sheet1!$A$1:$I$56</definedName>
  </definedNames>
  <calcPr calcId="191029"/>
</workbook>
</file>

<file path=xl/calcChain.xml><?xml version="1.0" encoding="utf-8"?>
<calcChain xmlns="http://schemas.openxmlformats.org/spreadsheetml/2006/main">
  <c r="H39" i="4" l="1"/>
  <c r="H38" i="4"/>
  <c r="H37" i="4"/>
  <c r="H5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</authors>
  <commentList>
    <comment ref="H29" authorId="0" shapeId="0" xr:uid="{C1B95962-24D5-474C-9571-706E5BD1E758}">
      <text>
        <r>
          <rPr>
            <b/>
            <sz val="9"/>
            <color indexed="81"/>
            <rFont val="Tahoma"/>
            <charset val="1"/>
          </rPr>
          <t xml:space="preserve">Gjykata Elbasan:
</t>
        </r>
        <r>
          <rPr>
            <sz val="9"/>
            <color indexed="81"/>
            <rFont val="Tahoma"/>
            <family val="2"/>
          </rPr>
          <t>Nese shuma eshte me e vogel se 300000 leke, taksa qe paguhet eshte 3000 leke, nese eshte me e madhe se 300000 leke, taksa eshte 1% e shumes.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45" authorId="0" shapeId="0" xr:uid="{18147456-00FB-42B1-9C4D-54C73AD7419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ketu do vendoset vlera e paguar paraprakisht si takse per padine</t>
        </r>
      </text>
    </comment>
    <comment ref="H50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Ketu eshte vlera totale</t>
        </r>
      </text>
    </comment>
  </commentList>
</comments>
</file>

<file path=xl/sharedStrings.xml><?xml version="1.0" encoding="utf-8"?>
<sst xmlns="http://schemas.openxmlformats.org/spreadsheetml/2006/main" count="46" uniqueCount="46">
  <si>
    <t>Pershkrimi I te ardhurave</t>
  </si>
  <si>
    <t>Nr</t>
  </si>
  <si>
    <t xml:space="preserve">                  </t>
  </si>
  <si>
    <t>Gjykata e Rrethit Gjyqesor Elbasan</t>
  </si>
  <si>
    <t>Emertimi</t>
  </si>
  <si>
    <t>0808</t>
  </si>
  <si>
    <t>Sherbim fotokopjimi</t>
  </si>
  <si>
    <t>T O T A L I :</t>
  </si>
  <si>
    <t xml:space="preserve"> Shuma qe arketohet ne leke</t>
  </si>
  <si>
    <t>K L I E N T I</t>
  </si>
  <si>
    <t>Padites:</t>
  </si>
  <si>
    <t xml:space="preserve"> </t>
  </si>
  <si>
    <t>I Paditur</t>
  </si>
  <si>
    <t>Sekuestrim prova materiale</t>
  </si>
  <si>
    <t>Te ardhura te tjera jo tatimore</t>
  </si>
  <si>
    <t>Te ardhura nga nxjerjet jashte perdorimit</t>
  </si>
  <si>
    <t xml:space="preserve">Garanci pasurore </t>
  </si>
  <si>
    <t>Tarife gjyqesore (90%i te ardhurave nga tarifa 1%)</t>
  </si>
  <si>
    <t>Tarife gjyqesore (10%i te ardhurave nga tarifa 1%)</t>
  </si>
  <si>
    <t>Tarife gjyqesore aplikuar me pulla (10%i te ardhurave )</t>
  </si>
  <si>
    <t>Tarifa administrative(shpenzime njoftimi)</t>
  </si>
  <si>
    <t>Kodi i llogarise ekonomike</t>
  </si>
  <si>
    <t>Vendos numri i palëve në kërkesë padi</t>
  </si>
  <si>
    <t>Përfaqësuesi I Institucionit</t>
  </si>
  <si>
    <t>FATURE PËR ARKËTIM</t>
  </si>
  <si>
    <t>Vendos shumën për të cilën do paguhet taksa</t>
  </si>
  <si>
    <t>Shuma e paguar paraprakisht si takse padie</t>
  </si>
  <si>
    <t>Gjykata  Shk. P. të Juridiksionit të Përgjithshëm Elbasan</t>
  </si>
  <si>
    <t>Viola Jaupi</t>
  </si>
  <si>
    <t>BANKËS __________________________________________</t>
  </si>
  <si>
    <t xml:space="preserve">Me anë të kësaj fature kërkojmë që Banka e Nivelit te Dytë të pranojë nga kliente (persona/persona fizik/persona </t>
  </si>
  <si>
    <t>juridik) arketime te te ardhurave, per llogari te institucionit tone, me emertimet, kodet  dhe shumat si me poshte:</t>
  </si>
  <si>
    <t>K52905203P</t>
  </si>
  <si>
    <t>Kodi I Deges se Thesarit ku vepron:</t>
  </si>
  <si>
    <t>Kodi I Institucionit:</t>
  </si>
  <si>
    <t>NIPT :</t>
  </si>
  <si>
    <t>Emri I Institucionit përfitues:</t>
  </si>
  <si>
    <t>Emër Mbiemër i klientit:</t>
  </si>
  <si>
    <t>Kodi i institucionit përfitues:</t>
  </si>
  <si>
    <t>Kodi i degës së thesarit:</t>
  </si>
  <si>
    <t>Kontakti:</t>
  </si>
  <si>
    <t>asdasd</t>
  </si>
  <si>
    <t>a</t>
  </si>
  <si>
    <t>asdad</t>
  </si>
  <si>
    <t>asd</t>
  </si>
  <si>
    <t>asdasda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</si>
</sst>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quotePrefix="1" applyFont="1" applyAlignment="1">
      <alignment horizontal="right" vertical="top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0" xfId="0" quotePrefix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14" fontId="2" fillId="0" borderId="1" xfId="0" applyNumberFormat="1" applyFont="1" applyBorder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3" fillId="0" borderId="0" xfId="0" applyFont="1"/>
    <xf numFmtId="0" fontId="2" fillId="0" borderId="13" xfId="0" applyFont="1" applyBorder="1" applyAlignment="1">
      <alignment vertical="top"/>
    </xf>
    <xf numFmtId="0" fontId="2" fillId="0" borderId="13" xfId="0" quotePrefix="1" applyFont="1" applyBorder="1" applyAlignment="1">
      <alignment horizontal="right" vertical="top"/>
    </xf>
    <xf numFmtId="0" fontId="0" fillId="0" borderId="13" xfId="0" applyBorder="1" applyAlignment="1">
      <alignment vertical="top"/>
    </xf>
    <xf numFmtId="0" fontId="0" fillId="0" borderId="1" xfId="0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quotePrefix="1" applyFont="1" applyBorder="1" applyAlignment="1" applyProtection="1">
      <alignment horizontal="right" vertical="top"/>
      <protection locked="0"/>
    </xf>
    <xf numFmtId="0" fontId="2" fillId="0" borderId="6" xfId="0" quotePrefix="1" applyFont="1" applyBorder="1" applyAlignment="1" applyProtection="1">
      <alignment horizontal="right"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" fontId="2" fillId="0" borderId="5" xfId="1" applyNumberFormat="1" applyFont="1" applyBorder="1" applyAlignment="1">
      <alignment horizontal="center" vertical="top"/>
    </xf>
    <xf numFmtId="1" fontId="2" fillId="0" borderId="7" xfId="1" applyNumberFormat="1" applyFont="1" applyBorder="1" applyAlignment="1">
      <alignment horizontal="center" vertical="top"/>
    </xf>
    <xf numFmtId="0" fontId="2" fillId="0" borderId="0" xfId="0" quotePrefix="1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" fontId="2" fillId="0" borderId="5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justify"/>
      <protection locked="0"/>
    </xf>
    <xf numFmtId="0" fontId="2" fillId="0" borderId="5" xfId="0" applyFont="1" applyBorder="1" applyAlignment="1" applyProtection="1">
      <alignment horizontal="center" vertical="justify"/>
      <protection locked="0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top"/>
      <protection hidden="1"/>
    </xf>
    <xf numFmtId="1" fontId="2" fillId="0" borderId="2" xfId="0" applyNumberFormat="1" applyFont="1" applyBorder="1" applyAlignment="1" applyProtection="1">
      <alignment horizontal="center" vertical="top"/>
      <protection hidden="1"/>
    </xf>
    <xf numFmtId="1" fontId="2" fillId="0" borderId="5" xfId="1" applyNumberFormat="1" applyFont="1" applyBorder="1" applyAlignment="1" applyProtection="1">
      <alignment horizontal="center" vertical="top" wrapText="1"/>
      <protection locked="0"/>
    </xf>
    <xf numFmtId="1" fontId="2" fillId="0" borderId="7" xfId="1" applyNumberFormat="1" applyFont="1" applyBorder="1" applyAlignment="1" applyProtection="1">
      <alignment horizontal="center" vertical="top" wrapText="1"/>
      <protection locked="0"/>
    </xf>
    <xf numFmtId="1" fontId="0" fillId="0" borderId="5" xfId="0" applyNumberFormat="1" applyBorder="1" applyAlignment="1">
      <alignment horizontal="center" vertical="top"/>
    </xf>
    <xf numFmtId="1" fontId="0" fillId="0" borderId="7" xfId="0" applyNumberFormat="1" applyBorder="1" applyAlignment="1">
      <alignment horizontal="center" vertical="top"/>
    </xf>
    <xf numFmtId="1" fontId="2" fillId="0" borderId="5" xfId="0" applyNumberFormat="1" applyFont="1" applyBorder="1" applyAlignment="1" applyProtection="1">
      <alignment horizontal="center" vertical="top" wrapText="1"/>
      <protection locked="0"/>
    </xf>
    <xf numFmtId="1" fontId="2" fillId="0" borderId="7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67175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6</xdr:col>
      <xdr:colOff>247650</xdr:colOff>
      <xdr:row>30</xdr:row>
      <xdr:rowOff>114300</xdr:rowOff>
    </xdr:from>
    <xdr:to>
      <xdr:col>6</xdr:col>
      <xdr:colOff>876300</xdr:colOff>
      <xdr:row>30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943350" y="2228850"/>
          <a:ext cx="628650" cy="0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658091</xdr:colOff>
      <xdr:row>28</xdr:row>
      <xdr:rowOff>77932</xdr:rowOff>
    </xdr:from>
    <xdr:to>
      <xdr:col>7</xdr:col>
      <xdr:colOff>10392</xdr:colOff>
      <xdr:row>28</xdr:row>
      <xdr:rowOff>79664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9EB386D-CE8B-4933-85BC-4D5544EA9053}"/>
            </a:ext>
          </a:extLst>
        </xdr:cNvPr>
        <xdr:cNvCxnSpPr/>
      </xdr:nvCxnSpPr>
      <xdr:spPr>
        <a:xfrm>
          <a:off x="4346864" y="1896341"/>
          <a:ext cx="261505" cy="1732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45</xdr:row>
      <xdr:rowOff>98714</xdr:rowOff>
    </xdr:from>
    <xdr:to>
      <xdr:col>2</xdr:col>
      <xdr:colOff>867</xdr:colOff>
      <xdr:row>45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D67756A-75FC-4F8B-8127-D139575ECA68}"/>
            </a:ext>
          </a:extLst>
        </xdr:cNvPr>
        <xdr:cNvCxnSpPr/>
      </xdr:nvCxnSpPr>
      <xdr:spPr>
        <a:xfrm flipV="1">
          <a:off x="495300" y="4718339"/>
          <a:ext cx="400917" cy="6061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46</xdr:row>
      <xdr:rowOff>114300</xdr:rowOff>
    </xdr:from>
    <xdr:to>
      <xdr:col>2</xdr:col>
      <xdr:colOff>10392</xdr:colOff>
      <xdr:row>46</xdr:row>
      <xdr:rowOff>117764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A76A807-3133-4F17-BC22-A4AD8FD31B00}"/>
            </a:ext>
          </a:extLst>
        </xdr:cNvPr>
        <xdr:cNvCxnSpPr/>
      </xdr:nvCxnSpPr>
      <xdr:spPr>
        <a:xfrm>
          <a:off x="514350" y="4905375"/>
          <a:ext cx="391392" cy="3464"/>
        </a:xfrm>
        <a:prstGeom prst="straightConnector1">
          <a:avLst/>
        </a:prstGeom>
        <a:ln w="22225">
          <a:solidFill>
            <a:schemeClr val="tx2">
              <a:lumMod val="75000"/>
            </a:schemeClr>
          </a:solidFill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47625</xdr:colOff>
      <xdr:row>0</xdr:row>
      <xdr:rowOff>133349</xdr:rowOff>
    </xdr:from>
    <xdr:to>
      <xdr:col>8</xdr:col>
      <xdr:colOff>819149</xdr:colOff>
      <xdr:row>7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00E359-C0AA-8C40-2F30-2A8D925A356C}"/>
            </a:ext>
          </a:extLst>
        </xdr:cNvPr>
        <xdr:cNvSpPr txBox="1"/>
      </xdr:nvSpPr>
      <xdr:spPr>
        <a:xfrm>
          <a:off x="47625" y="133349"/>
          <a:ext cx="6210299" cy="1123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sq-A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REPUBLIKA E SHQIPERISË</a:t>
          </a:r>
          <a:endParaRPr lang="sq-A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GJYKATA E SHKALLËS SË PARË TË JURIKSIONIT TË PËRGJITHSHËM ELBASAN</a:t>
          </a:r>
          <a:endParaRPr lang="sq-A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q-AL" sz="1100"/>
        </a:p>
      </xdr:txBody>
    </xdr:sp>
    <xdr:clientData/>
  </xdr:twoCellAnchor>
  <xdr:twoCellAnchor editAs="oneCell">
    <xdr:from>
      <xdr:col>1</xdr:col>
      <xdr:colOff>457200</xdr:colOff>
      <xdr:row>0</xdr:row>
      <xdr:rowOff>0</xdr:rowOff>
    </xdr:from>
    <xdr:to>
      <xdr:col>8</xdr:col>
      <xdr:colOff>133350</xdr:colOff>
      <xdr:row>3</xdr:row>
      <xdr:rowOff>126647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E0758C-B454-72C8-ACF3-379A49C337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71" r="971" b="31858"/>
        <a:stretch/>
      </xdr:blipFill>
      <xdr:spPr bwMode="auto">
        <a:xfrm>
          <a:off x="742950" y="0"/>
          <a:ext cx="4914900" cy="612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L55"/>
  <sheetViews>
    <sheetView tabSelected="1" showWhiteSpace="0" view="pageBreakPreview" topLeftCell="A16" zoomScaleNormal="100" zoomScaleSheetLayoutView="100" workbookViewId="0">
      <selection activeCell="H40" sqref="H40:I40"/>
    </sheetView>
  </sheetViews>
  <sheetFormatPr defaultRowHeight="12.75" x14ac:dyDescent="0.2"/>
  <cols>
    <col min="1" max="1" width="4.28515625" customWidth="1"/>
    <col min="5" max="5" width="14.140625" customWidth="1"/>
    <col min="6" max="6" width="10.85546875" customWidth="1"/>
    <col min="7" max="7" width="13.5703125" customWidth="1"/>
    <col min="8" max="8" width="12.5703125" customWidth="1"/>
    <col min="9" max="9" width="12.28515625" customWidth="1"/>
  </cols>
  <sheetData>
    <row r="9" spans="1:12" x14ac:dyDescent="0.2">
      <c r="A9" s="2"/>
      <c r="B9" s="2"/>
      <c r="C9" s="2"/>
      <c r="D9" s="2"/>
      <c r="E9" s="2"/>
      <c r="F9" s="2"/>
      <c r="G9" s="2"/>
      <c r="H9" s="61"/>
      <c r="I9" s="61"/>
      <c r="J9" s="2"/>
      <c r="K9" s="2"/>
      <c r="L9" s="2"/>
    </row>
    <row r="10" spans="1:12" x14ac:dyDescent="0.2">
      <c r="A10" s="2"/>
      <c r="E10" s="3" t="s">
        <v>24</v>
      </c>
      <c r="F10" s="3"/>
      <c r="G10" s="12"/>
      <c r="H10" s="1"/>
      <c r="I10" s="1"/>
      <c r="J10" s="2"/>
      <c r="K10" s="2"/>
      <c r="L10" s="2"/>
    </row>
    <row r="11" spans="1:12" x14ac:dyDescent="0.2">
      <c r="A11" s="2" t="s">
        <v>2</v>
      </c>
      <c r="B11" s="27" t="s">
        <v>43</v>
      </c>
      <c r="C11" s="15" t="s">
        <v>42</v>
      </c>
      <c r="G11" s="28" t="s">
        <v>41</v>
      </c>
      <c r="H11" s="16" t="s">
        <v>44</v>
      </c>
      <c r="I11" s="18"/>
      <c r="J11" s="2"/>
      <c r="K11" s="2"/>
      <c r="L11" s="2"/>
    </row>
    <row r="12" spans="1:12" x14ac:dyDescent="0.2">
      <c r="A12" s="2"/>
      <c r="B12" s="19"/>
      <c r="C12" s="20"/>
      <c r="G12" s="12"/>
      <c r="H12" s="21"/>
      <c r="I12" s="18"/>
      <c r="J12" s="2"/>
      <c r="K12" s="2"/>
      <c r="L12" s="2"/>
    </row>
    <row r="13" spans="1:12" x14ac:dyDescent="0.2">
      <c r="A13" s="2"/>
      <c r="B13" s="19"/>
      <c r="C13" s="20"/>
      <c r="D13" s="22" t="s">
        <v>29</v>
      </c>
      <c r="E13" s="33" t="s">
        <v>45</v>
      </c>
      <c r="G13" s="12"/>
      <c r="H13" s="21"/>
      <c r="I13" s="18"/>
      <c r="J13" s="2"/>
      <c r="K13" s="2"/>
      <c r="L13" s="2"/>
    </row>
    <row r="14" spans="1:12" x14ac:dyDescent="0.2">
      <c r="A14" s="2"/>
      <c r="E14" s="2"/>
      <c r="F14" s="2"/>
      <c r="G14" s="2"/>
      <c r="H14" s="61"/>
      <c r="I14" s="61"/>
      <c r="J14" s="2"/>
      <c r="K14" s="2"/>
      <c r="L14" s="2"/>
    </row>
    <row r="15" spans="1:12" x14ac:dyDescent="0.2">
      <c r="A15" s="4" t="s">
        <v>30</v>
      </c>
      <c r="B15" s="4"/>
      <c r="C15" s="4"/>
      <c r="D15" s="4"/>
      <c r="E15" s="4"/>
      <c r="F15" s="4"/>
      <c r="G15" s="4"/>
      <c r="H15" s="4"/>
      <c r="I15" s="4"/>
      <c r="J15" s="4"/>
      <c r="K15" s="2"/>
      <c r="L15" s="2"/>
    </row>
    <row r="16" spans="1:12" x14ac:dyDescent="0.2">
      <c r="A16" s="4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2"/>
      <c r="L16" s="2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2"/>
      <c r="L17" s="2"/>
    </row>
    <row r="18" spans="1:12" x14ac:dyDescent="0.2">
      <c r="A18" s="3" t="s">
        <v>36</v>
      </c>
      <c r="B18" s="3"/>
      <c r="C18" s="3"/>
      <c r="D18" s="3"/>
      <c r="E18" s="3"/>
      <c r="F18" s="17" t="s">
        <v>27</v>
      </c>
      <c r="G18" s="3"/>
      <c r="H18" s="3"/>
      <c r="I18" s="2"/>
      <c r="J18" s="2"/>
      <c r="K18" s="2"/>
      <c r="L18" s="2"/>
    </row>
    <row r="19" spans="1:12" x14ac:dyDescent="0.2">
      <c r="A19" s="3" t="s">
        <v>35</v>
      </c>
      <c r="B19" s="3"/>
      <c r="C19" s="3"/>
      <c r="D19" s="3"/>
      <c r="E19" s="3"/>
      <c r="F19" s="3" t="s">
        <v>32</v>
      </c>
      <c r="G19" s="3"/>
      <c r="H19" s="3"/>
      <c r="I19" s="2"/>
      <c r="J19" s="2"/>
      <c r="K19" s="2"/>
      <c r="L19" s="2"/>
    </row>
    <row r="20" spans="1:12" x14ac:dyDescent="0.2">
      <c r="A20" s="3" t="s">
        <v>34</v>
      </c>
      <c r="B20" s="3"/>
      <c r="C20" s="3"/>
      <c r="D20" s="3"/>
      <c r="E20" s="3"/>
      <c r="F20" s="3">
        <v>1029016</v>
      </c>
      <c r="G20" s="3"/>
      <c r="H20" s="3"/>
      <c r="I20" s="2"/>
      <c r="J20" s="2"/>
      <c r="K20" s="2"/>
      <c r="L20" s="2"/>
    </row>
    <row r="21" spans="1:12" x14ac:dyDescent="0.2">
      <c r="A21" s="3" t="s">
        <v>33</v>
      </c>
      <c r="B21" s="3"/>
      <c r="C21" s="3"/>
      <c r="D21" s="3"/>
      <c r="E21" s="3"/>
      <c r="F21" s="5" t="s">
        <v>5</v>
      </c>
      <c r="G21" s="3"/>
      <c r="H21" s="3"/>
      <c r="I21" s="2"/>
      <c r="J21" s="2"/>
      <c r="K21" s="2"/>
      <c r="L21" s="2"/>
    </row>
    <row r="22" spans="1:12" x14ac:dyDescent="0.2">
      <c r="A22" s="23"/>
      <c r="B22" s="23"/>
      <c r="C22" s="23"/>
      <c r="D22" s="23"/>
      <c r="E22" s="23"/>
      <c r="F22" s="24"/>
      <c r="G22" s="23"/>
      <c r="H22" s="23"/>
      <c r="I22" s="25"/>
      <c r="J22" s="2"/>
      <c r="K22" s="2"/>
      <c r="L22" s="2"/>
    </row>
    <row r="23" spans="1:12" x14ac:dyDescent="0.2">
      <c r="A23" s="3" t="s">
        <v>37</v>
      </c>
      <c r="B23" s="3"/>
      <c r="C23" s="3"/>
      <c r="D23" s="3"/>
      <c r="E23" s="3"/>
      <c r="F23" s="29"/>
      <c r="G23" s="15"/>
      <c r="H23" s="15"/>
      <c r="I23" s="2"/>
      <c r="J23" s="2"/>
      <c r="K23" s="2"/>
      <c r="L23" s="2"/>
    </row>
    <row r="24" spans="1:12" x14ac:dyDescent="0.2">
      <c r="A24" s="3" t="s">
        <v>38</v>
      </c>
      <c r="B24" s="3"/>
      <c r="C24" s="3"/>
      <c r="D24" s="3"/>
      <c r="E24" s="3"/>
      <c r="F24" s="30"/>
      <c r="G24" s="31"/>
      <c r="H24" s="31"/>
      <c r="I24" s="2"/>
      <c r="J24" s="2"/>
      <c r="K24" s="2"/>
      <c r="L24" s="2"/>
    </row>
    <row r="25" spans="1:12" x14ac:dyDescent="0.2">
      <c r="A25" s="3" t="s">
        <v>39</v>
      </c>
      <c r="B25" s="3"/>
      <c r="C25" s="3"/>
      <c r="D25" s="3"/>
      <c r="E25" s="3"/>
      <c r="F25" s="30"/>
      <c r="G25" s="31"/>
      <c r="H25" s="31"/>
      <c r="I25" s="2"/>
      <c r="J25" s="2"/>
      <c r="K25" s="2"/>
      <c r="L25" s="2"/>
    </row>
    <row r="26" spans="1:12" x14ac:dyDescent="0.2">
      <c r="A26" s="3"/>
      <c r="B26" s="3"/>
      <c r="C26" s="3"/>
      <c r="D26" s="3"/>
      <c r="E26" s="3"/>
      <c r="F26" s="5"/>
      <c r="G26" s="3"/>
      <c r="H26" s="3"/>
      <c r="I26" s="2"/>
      <c r="J26" s="2"/>
      <c r="K26" s="2"/>
      <c r="L26" s="2"/>
    </row>
    <row r="27" spans="1:12" x14ac:dyDescent="0.2">
      <c r="A27" s="3"/>
      <c r="B27" s="3"/>
      <c r="C27" s="3"/>
      <c r="D27" s="3"/>
      <c r="E27" s="3"/>
      <c r="F27" s="5"/>
      <c r="G27" s="3"/>
      <c r="H27" s="3"/>
      <c r="I27" s="2"/>
      <c r="J27" s="2"/>
      <c r="K27" s="2"/>
      <c r="L27" s="2"/>
    </row>
    <row r="28" spans="1:12" ht="13.5" thickBot="1" x14ac:dyDescent="0.25">
      <c r="A28" s="3"/>
      <c r="B28" s="3"/>
      <c r="C28" s="3"/>
      <c r="D28" s="3"/>
      <c r="E28" s="3"/>
      <c r="F28" s="5"/>
      <c r="G28" s="3"/>
      <c r="H28" s="3"/>
      <c r="I28" s="2"/>
      <c r="J28" s="2"/>
      <c r="K28" s="2"/>
      <c r="L28" s="2"/>
    </row>
    <row r="29" spans="1:12" ht="16.5" thickBot="1" x14ac:dyDescent="0.25">
      <c r="A29" s="3"/>
      <c r="B29" s="3"/>
      <c r="C29" s="3"/>
      <c r="D29" s="3" t="s">
        <v>25</v>
      </c>
      <c r="E29" s="3"/>
      <c r="F29" s="5"/>
      <c r="G29" s="3"/>
      <c r="H29" s="14"/>
      <c r="I29" s="2"/>
      <c r="J29" s="2"/>
      <c r="K29" s="2"/>
      <c r="L29" s="2"/>
    </row>
    <row r="30" spans="1:12" ht="13.5" thickBot="1" x14ac:dyDescent="0.25">
      <c r="A30" s="3"/>
      <c r="B30" s="3"/>
      <c r="C30" s="3"/>
      <c r="D30" s="3"/>
      <c r="E30" s="3"/>
      <c r="F30" s="5"/>
      <c r="G30" s="3"/>
      <c r="H30" s="3"/>
      <c r="I30" s="2"/>
      <c r="J30" s="2"/>
      <c r="K30" s="2"/>
      <c r="L30" s="2"/>
    </row>
    <row r="31" spans="1:12" ht="13.5" thickBot="1" x14ac:dyDescent="0.25">
      <c r="A31" s="2"/>
      <c r="B31" s="2"/>
      <c r="C31" s="2"/>
      <c r="D31" s="3" t="s">
        <v>22</v>
      </c>
      <c r="H31" s="13"/>
      <c r="I31" s="2"/>
      <c r="J31" s="2"/>
      <c r="K31" s="2"/>
      <c r="L31" s="2"/>
    </row>
    <row r="32" spans="1:12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58" t="s">
        <v>1</v>
      </c>
      <c r="B33" s="58" t="s">
        <v>0</v>
      </c>
      <c r="C33" s="58"/>
      <c r="D33" s="58"/>
      <c r="E33" s="58"/>
      <c r="F33" s="58"/>
      <c r="G33" s="42"/>
      <c r="H33" s="63" t="s">
        <v>8</v>
      </c>
      <c r="I33" s="63"/>
      <c r="J33" s="2"/>
      <c r="K33" s="2"/>
      <c r="L33" s="2"/>
    </row>
    <row r="34" spans="1:12" x14ac:dyDescent="0.2">
      <c r="A34" s="58"/>
      <c r="B34" s="58" t="s">
        <v>4</v>
      </c>
      <c r="C34" s="58"/>
      <c r="D34" s="58"/>
      <c r="E34" s="58"/>
      <c r="F34" s="59" t="s">
        <v>21</v>
      </c>
      <c r="G34" s="60"/>
      <c r="H34" s="63"/>
      <c r="I34" s="63"/>
      <c r="J34" s="2"/>
      <c r="K34" s="2"/>
      <c r="L34" s="2"/>
    </row>
    <row r="35" spans="1:12" x14ac:dyDescent="0.2">
      <c r="A35" s="58"/>
      <c r="B35" s="58"/>
      <c r="C35" s="58"/>
      <c r="D35" s="58"/>
      <c r="E35" s="58"/>
      <c r="F35" s="59"/>
      <c r="G35" s="60"/>
      <c r="H35" s="63"/>
      <c r="I35" s="63"/>
      <c r="J35" s="2"/>
      <c r="K35" s="2"/>
      <c r="L35" s="2"/>
    </row>
    <row r="36" spans="1:12" x14ac:dyDescent="0.2">
      <c r="A36" s="7">
        <v>1</v>
      </c>
      <c r="B36" s="50" t="s">
        <v>19</v>
      </c>
      <c r="C36" s="50"/>
      <c r="D36" s="50"/>
      <c r="E36" s="50"/>
      <c r="F36" s="51">
        <v>7110105</v>
      </c>
      <c r="G36" s="52"/>
      <c r="H36" s="64"/>
      <c r="I36" s="64"/>
      <c r="J36" s="2"/>
      <c r="K36" s="2"/>
      <c r="L36" s="2"/>
    </row>
    <row r="37" spans="1:12" x14ac:dyDescent="0.2">
      <c r="A37" s="7">
        <v>2</v>
      </c>
      <c r="B37" s="50" t="s">
        <v>17</v>
      </c>
      <c r="C37" s="50"/>
      <c r="D37" s="50"/>
      <c r="E37" s="50"/>
      <c r="F37" s="51">
        <v>4665100</v>
      </c>
      <c r="G37" s="52"/>
      <c r="H37" s="65">
        <f>IF(H29="",0,IF(H29&lt;300000,2700-H45*0.9,ROUND(0.9*H29*1%-H45*0.9,0)))</f>
        <v>0</v>
      </c>
      <c r="I37" s="65"/>
      <c r="J37" s="2"/>
      <c r="K37" s="2"/>
      <c r="L37" s="2"/>
    </row>
    <row r="38" spans="1:12" x14ac:dyDescent="0.2">
      <c r="A38" s="7">
        <v>3</v>
      </c>
      <c r="B38" s="50" t="s">
        <v>18</v>
      </c>
      <c r="C38" s="50"/>
      <c r="D38" s="50"/>
      <c r="E38" s="50"/>
      <c r="F38" s="51">
        <v>7112100</v>
      </c>
      <c r="G38" s="52"/>
      <c r="H38" s="65">
        <f>IF(H29="",0,IF(H29&lt;300000,300-H45*0.1,ROUND(0.1*H29*1%-H45*0.1,0)))</f>
        <v>0</v>
      </c>
      <c r="I38" s="65"/>
      <c r="J38" s="4"/>
      <c r="K38" s="2"/>
      <c r="L38" s="2"/>
    </row>
    <row r="39" spans="1:12" x14ac:dyDescent="0.2">
      <c r="A39" s="7">
        <v>4</v>
      </c>
      <c r="B39" s="50" t="s">
        <v>20</v>
      </c>
      <c r="C39" s="50"/>
      <c r="D39" s="50"/>
      <c r="E39" s="50"/>
      <c r="F39" s="51">
        <v>7110199</v>
      </c>
      <c r="G39" s="52"/>
      <c r="H39" s="65" t="str">
        <f>IF(H31=0,"",H31*130)</f>
        <v/>
      </c>
      <c r="I39" s="65"/>
      <c r="J39" s="4"/>
      <c r="K39" s="2"/>
      <c r="L39" s="2"/>
    </row>
    <row r="40" spans="1:12" x14ac:dyDescent="0.2">
      <c r="A40" s="7">
        <v>5</v>
      </c>
      <c r="B40" s="50" t="s">
        <v>6</v>
      </c>
      <c r="C40" s="50"/>
      <c r="D40" s="50"/>
      <c r="E40" s="50"/>
      <c r="F40" s="51">
        <v>7111008</v>
      </c>
      <c r="G40" s="52"/>
      <c r="H40" s="53"/>
      <c r="I40" s="53"/>
      <c r="J40" s="4"/>
      <c r="K40" s="2"/>
      <c r="L40" s="2"/>
    </row>
    <row r="41" spans="1:12" x14ac:dyDescent="0.2">
      <c r="A41" s="7">
        <v>6</v>
      </c>
      <c r="B41" s="37" t="s">
        <v>13</v>
      </c>
      <c r="C41" s="54"/>
      <c r="D41" s="54"/>
      <c r="E41" s="55"/>
      <c r="F41" s="51">
        <v>7115600</v>
      </c>
      <c r="G41" s="52"/>
      <c r="H41" s="53"/>
      <c r="I41" s="53"/>
      <c r="J41" s="2"/>
      <c r="K41" s="11" t="s">
        <v>11</v>
      </c>
      <c r="L41" s="2"/>
    </row>
    <row r="42" spans="1:12" x14ac:dyDescent="0.2">
      <c r="A42" s="9">
        <v>7</v>
      </c>
      <c r="B42" s="37" t="s">
        <v>16</v>
      </c>
      <c r="C42" s="48"/>
      <c r="D42" s="48"/>
      <c r="E42" s="49"/>
      <c r="F42" s="56">
        <v>4662106</v>
      </c>
      <c r="G42" s="57"/>
      <c r="H42" s="66"/>
      <c r="I42" s="67"/>
      <c r="J42" s="2"/>
      <c r="K42" s="2"/>
      <c r="L42" s="2"/>
    </row>
    <row r="43" spans="1:12" x14ac:dyDescent="0.2">
      <c r="A43" s="8">
        <v>8</v>
      </c>
      <c r="B43" s="47" t="s">
        <v>14</v>
      </c>
      <c r="C43" s="48"/>
      <c r="D43" s="48"/>
      <c r="E43" s="49"/>
      <c r="F43" s="56">
        <v>7190990</v>
      </c>
      <c r="G43" s="57"/>
      <c r="H43" s="70"/>
      <c r="I43" s="71"/>
      <c r="J43" s="2"/>
      <c r="K43" s="2"/>
      <c r="L43" s="2"/>
    </row>
    <row r="44" spans="1:12" ht="13.5" thickBot="1" x14ac:dyDescent="0.25">
      <c r="A44" s="8">
        <v>9</v>
      </c>
      <c r="B44" s="47" t="s">
        <v>15</v>
      </c>
      <c r="C44" s="48"/>
      <c r="D44" s="48"/>
      <c r="E44" s="49"/>
      <c r="F44" s="56">
        <v>7113099</v>
      </c>
      <c r="G44" s="57"/>
      <c r="H44" s="70"/>
      <c r="I44" s="71"/>
      <c r="J44" s="2"/>
      <c r="K44" s="2"/>
      <c r="L44" s="2"/>
    </row>
    <row r="45" spans="1:12" ht="16.5" thickBot="1" x14ac:dyDescent="0.25">
      <c r="A45" s="8"/>
      <c r="B45" s="72" t="s">
        <v>26</v>
      </c>
      <c r="C45" s="73"/>
      <c r="D45" s="73"/>
      <c r="E45" s="74"/>
      <c r="F45" s="56"/>
      <c r="G45" s="57"/>
      <c r="H45" s="75"/>
      <c r="I45" s="76"/>
      <c r="J45" s="2"/>
      <c r="K45" s="2"/>
      <c r="L45" s="2"/>
    </row>
    <row r="46" spans="1:12" ht="22.5" customHeight="1" thickBot="1" x14ac:dyDescent="0.25">
      <c r="A46" s="37" t="s">
        <v>10</v>
      </c>
      <c r="B46" s="38"/>
      <c r="C46" s="77"/>
      <c r="D46" s="78"/>
      <c r="E46" s="79"/>
      <c r="F46" s="62"/>
      <c r="G46" s="57"/>
      <c r="H46" s="68"/>
      <c r="I46" s="69"/>
      <c r="J46" s="2"/>
      <c r="K46" s="2"/>
      <c r="L46" s="2"/>
    </row>
    <row r="47" spans="1:12" ht="21.75" customHeight="1" thickBot="1" x14ac:dyDescent="0.25">
      <c r="A47" s="37" t="s">
        <v>12</v>
      </c>
      <c r="B47" s="38"/>
      <c r="C47" s="77"/>
      <c r="D47" s="78"/>
      <c r="E47" s="79"/>
      <c r="F47" s="44"/>
      <c r="G47" s="43"/>
      <c r="H47" s="45"/>
      <c r="I47" s="46"/>
      <c r="J47" s="2"/>
      <c r="K47" s="2"/>
      <c r="L47" s="2"/>
    </row>
    <row r="48" spans="1:12" x14ac:dyDescent="0.2">
      <c r="A48" s="6"/>
      <c r="B48" s="72"/>
      <c r="C48" s="73"/>
      <c r="D48" s="73"/>
      <c r="E48" s="74"/>
      <c r="F48" s="42"/>
      <c r="G48" s="43"/>
      <c r="H48" s="45"/>
      <c r="I48" s="46"/>
      <c r="J48" s="2"/>
      <c r="K48" s="2"/>
      <c r="L48" s="2"/>
    </row>
    <row r="49" spans="1:12" x14ac:dyDescent="0.2">
      <c r="A49" s="6"/>
      <c r="B49" s="72"/>
      <c r="C49" s="80"/>
      <c r="D49" s="80"/>
      <c r="E49" s="81"/>
      <c r="F49" s="42"/>
      <c r="G49" s="43"/>
      <c r="H49" s="45"/>
      <c r="I49" s="46"/>
      <c r="J49" s="2"/>
      <c r="K49" s="2"/>
      <c r="L49" s="2"/>
    </row>
    <row r="50" spans="1:12" x14ac:dyDescent="0.2">
      <c r="A50" s="10"/>
      <c r="B50" s="42" t="s">
        <v>7</v>
      </c>
      <c r="C50" s="44"/>
      <c r="D50" s="44"/>
      <c r="E50" s="43"/>
      <c r="F50" s="42"/>
      <c r="G50" s="43"/>
      <c r="H50" s="39">
        <f>SUM(H37:I44)</f>
        <v>0</v>
      </c>
      <c r="I50" s="40"/>
      <c r="J50" s="2"/>
      <c r="K50" s="2"/>
      <c r="L50" s="2"/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2"/>
      <c r="J51" s="2"/>
      <c r="K51" s="2"/>
      <c r="L51" s="2"/>
    </row>
    <row r="52" spans="1:12" x14ac:dyDescent="0.2">
      <c r="A52" s="35" t="s">
        <v>3</v>
      </c>
      <c r="B52" s="35"/>
      <c r="C52" s="35"/>
      <c r="D52" s="35"/>
      <c r="E52" s="35"/>
      <c r="F52" s="3"/>
      <c r="G52" s="41"/>
      <c r="H52" s="35"/>
      <c r="I52" s="2"/>
      <c r="J52" s="2"/>
      <c r="K52" s="2"/>
      <c r="L52" s="2"/>
    </row>
    <row r="53" spans="1:12" x14ac:dyDescent="0.2">
      <c r="A53" s="35" t="s">
        <v>23</v>
      </c>
      <c r="B53" s="35"/>
      <c r="C53" s="35"/>
      <c r="D53" s="35"/>
      <c r="E53" s="35"/>
      <c r="F53" s="3"/>
      <c r="G53" s="3"/>
      <c r="H53" s="35" t="s">
        <v>9</v>
      </c>
      <c r="I53" s="35"/>
      <c r="J53" s="2"/>
      <c r="K53" s="2"/>
      <c r="L53" s="2"/>
    </row>
    <row r="54" spans="1:12" x14ac:dyDescent="0.2">
      <c r="A54" s="3"/>
      <c r="B54" s="36" t="s">
        <v>28</v>
      </c>
      <c r="C54" s="36"/>
      <c r="D54" s="36"/>
      <c r="E54" s="36"/>
      <c r="F54" s="2"/>
      <c r="H54" s="34"/>
      <c r="I54" s="34"/>
      <c r="J54" s="2"/>
      <c r="K54" s="2"/>
      <c r="L54" s="2"/>
    </row>
    <row r="55" spans="1:12" x14ac:dyDescent="0.2">
      <c r="G55" s="22" t="s">
        <v>40</v>
      </c>
      <c r="H55" s="32"/>
      <c r="I55" s="26"/>
    </row>
  </sheetData>
  <sheetProtection algorithmName="SHA-512" hashValue="EpdoRsYkf153+ifiw8/lukdfaRKUO9MP8aE8SroZH7mU0SqRfWNhunUyDaNAtGEGL9tj/OjIVpxf6BDoroiMQg==" saltValue="sJofu5mrakdxadAnzJExbw==" spinCount="100000" sheet="1" objects="1" scenarios="1"/>
  <mergeCells count="61">
    <mergeCell ref="B45:E45"/>
    <mergeCell ref="F45:G45"/>
    <mergeCell ref="H45:I45"/>
    <mergeCell ref="B50:E50"/>
    <mergeCell ref="C46:E46"/>
    <mergeCell ref="F48:G48"/>
    <mergeCell ref="H49:I49"/>
    <mergeCell ref="F49:G49"/>
    <mergeCell ref="C47:E47"/>
    <mergeCell ref="B48:E48"/>
    <mergeCell ref="B49:E49"/>
    <mergeCell ref="A46:B46"/>
    <mergeCell ref="H9:I9"/>
    <mergeCell ref="H14:I14"/>
    <mergeCell ref="F46:G46"/>
    <mergeCell ref="H33:I35"/>
    <mergeCell ref="H36:I36"/>
    <mergeCell ref="H37:I37"/>
    <mergeCell ref="H38:I38"/>
    <mergeCell ref="H39:I39"/>
    <mergeCell ref="H42:I42"/>
    <mergeCell ref="H46:I46"/>
    <mergeCell ref="H43:I43"/>
    <mergeCell ref="B44:E44"/>
    <mergeCell ref="F44:G44"/>
    <mergeCell ref="F43:G43"/>
    <mergeCell ref="H44:I44"/>
    <mergeCell ref="B38:E38"/>
    <mergeCell ref="F38:G38"/>
    <mergeCell ref="B39:E39"/>
    <mergeCell ref="B42:E42"/>
    <mergeCell ref="F39:G39"/>
    <mergeCell ref="A33:A35"/>
    <mergeCell ref="B33:E33"/>
    <mergeCell ref="F33:G33"/>
    <mergeCell ref="B37:E37"/>
    <mergeCell ref="F37:G37"/>
    <mergeCell ref="B34:E35"/>
    <mergeCell ref="F34:G35"/>
    <mergeCell ref="B36:E36"/>
    <mergeCell ref="F36:G36"/>
    <mergeCell ref="B43:E43"/>
    <mergeCell ref="B40:E40"/>
    <mergeCell ref="F40:G40"/>
    <mergeCell ref="H40:I40"/>
    <mergeCell ref="B41:E41"/>
    <mergeCell ref="F41:G41"/>
    <mergeCell ref="H41:I41"/>
    <mergeCell ref="F42:G42"/>
    <mergeCell ref="H54:I54"/>
    <mergeCell ref="H53:I53"/>
    <mergeCell ref="B54:E54"/>
    <mergeCell ref="A47:B47"/>
    <mergeCell ref="H50:I50"/>
    <mergeCell ref="G52:H52"/>
    <mergeCell ref="F50:G50"/>
    <mergeCell ref="F47:G47"/>
    <mergeCell ref="A53:E53"/>
    <mergeCell ref="H47:I47"/>
    <mergeCell ref="H48:I48"/>
    <mergeCell ref="A52:E52"/>
  </mergeCells>
  <dataValidations count="2">
    <dataValidation type="list" allowBlank="1" showInputMessage="1" showErrorMessage="1" sqref="H31" xr:uid="{00000000-0002-0000-0000-000000000000}">
      <formula1>"1,2,3,4,5,6,7,8"</formula1>
    </dataValidation>
    <dataValidation type="decimal" operator="greaterThan" allowBlank="1" showInputMessage="1" showErrorMessage="1" sqref="H40:I44 H29" xr:uid="{5B03125D-4619-429E-8D53-23FF06C176A2}">
      <formula1>0</formula1>
    </dataValidation>
  </dataValidations>
  <pageMargins left="0.75" right="0.75" top="1" bottom="1" header="0.5" footer="0.5"/>
  <pageSetup paperSize="9" scale="8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Gjykata Elbasan</cp:lastModifiedBy>
  <cp:lastPrinted>2025-10-16T07:29:45Z</cp:lastPrinted>
  <dcterms:created xsi:type="dcterms:W3CDTF">2009-11-20T09:05:36Z</dcterms:created>
  <dcterms:modified xsi:type="dcterms:W3CDTF">2025-11-18T08:23:54Z</dcterms:modified>
</cp:coreProperties>
</file>