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Form.3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tatjana</author>
    <author>Tatjana</author>
  </authors>
  <commentList>
    <comment ref="F24" authorId="0">
      <text>
        <r>
          <rPr>
            <b/>
            <sz val="9"/>
            <rFont val="Tahoma"/>
            <family val="2"/>
          </rPr>
          <t>Mimoza:</t>
        </r>
        <r>
          <rPr>
            <sz val="9"/>
            <rFont val="Tahoma"/>
            <family val="2"/>
          </rPr>
          <t xml:space="preserve">
Ne kete kolone nuk duhet te perfshini "</t>
        </r>
        <r>
          <rPr>
            <b/>
            <sz val="9"/>
            <rFont val="Tahoma"/>
            <family val="2"/>
          </rPr>
          <t>celje nga vitet e meparshme</t>
        </r>
        <r>
          <rPr>
            <sz val="9"/>
            <rFont val="Tahoma"/>
            <family val="2"/>
          </rPr>
          <t>"</t>
        </r>
      </text>
    </comment>
    <comment ref="F25" authorId="0">
      <text>
        <r>
          <rPr>
            <b/>
            <sz val="9"/>
            <rFont val="Tahoma"/>
            <family val="2"/>
          </rPr>
          <t>Mimoza:</t>
        </r>
        <r>
          <rPr>
            <sz val="9"/>
            <rFont val="Tahoma"/>
            <family val="2"/>
          </rPr>
          <t xml:space="preserve">
Ne kete kolone nuk duhet te perfshini "</t>
        </r>
        <r>
          <rPr>
            <b/>
            <sz val="9"/>
            <rFont val="Tahoma"/>
            <family val="2"/>
          </rPr>
          <t>celje nga vitet e meparshme</t>
        </r>
        <r>
          <rPr>
            <sz val="9"/>
            <rFont val="Tahoma"/>
            <family val="2"/>
          </rPr>
          <t>"</t>
        </r>
      </text>
    </comment>
    <comment ref="F26" authorId="0">
      <text>
        <r>
          <rPr>
            <b/>
            <sz val="9"/>
            <rFont val="Tahoma"/>
            <family val="2"/>
          </rPr>
          <t>Mimoza:</t>
        </r>
        <r>
          <rPr>
            <sz val="9"/>
            <rFont val="Tahoma"/>
            <family val="2"/>
          </rPr>
          <t xml:space="preserve">
Ne kete kolone nuk duhet te perfshini "</t>
        </r>
        <r>
          <rPr>
            <b/>
            <sz val="9"/>
            <rFont val="Tahoma"/>
            <family val="2"/>
          </rPr>
          <t>celje nga vitet e meparshme</t>
        </r>
        <r>
          <rPr>
            <sz val="9"/>
            <rFont val="Tahoma"/>
            <family val="2"/>
          </rPr>
          <t>"</t>
        </r>
      </text>
    </comment>
    <comment ref="F27" authorId="0">
      <text>
        <r>
          <rPr>
            <b/>
            <sz val="9"/>
            <rFont val="Tahoma"/>
            <family val="2"/>
          </rPr>
          <t>Mimoza:</t>
        </r>
        <r>
          <rPr>
            <sz val="9"/>
            <rFont val="Tahoma"/>
            <family val="2"/>
          </rPr>
          <t xml:space="preserve">
Ne kete kolone nuk duhet te perfshini "</t>
        </r>
        <r>
          <rPr>
            <b/>
            <sz val="9"/>
            <rFont val="Tahoma"/>
            <family val="2"/>
          </rPr>
          <t>celje nga vitet e meparshme</t>
        </r>
        <r>
          <rPr>
            <sz val="9"/>
            <rFont val="Tahoma"/>
            <family val="2"/>
          </rPr>
          <t>"</t>
        </r>
      </text>
    </comment>
    <comment ref="D29" authorId="1">
      <text>
        <r>
          <rPr>
            <b/>
            <sz val="9"/>
            <rFont val="Tahoma"/>
            <family val="2"/>
          </rPr>
          <t>Mimoza: Ketu duhet si celje 90 % i pullave te takses te muajit dhjetor 2015 qe derdhet ne janar 2016</t>
        </r>
        <r>
          <rPr>
            <sz val="9"/>
            <rFont val="Tahoma"/>
            <family val="2"/>
          </rPr>
          <t xml:space="preserve">
</t>
        </r>
      </text>
    </comment>
    <comment ref="D30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Mimoza: Ketu duhet si celje 90 % i  1 % kerkese padi   te muajit dhjetor 2015 qe derdhet ne janar 2016</t>
        </r>
      </text>
    </comment>
    <comment ref="D24" authorId="1">
      <text>
        <r>
          <rPr>
            <b/>
            <sz val="9"/>
            <rFont val="Tahoma"/>
            <family val="2"/>
          </rPr>
          <t>Mimoza:Celje nga vitet e meparshme</t>
        </r>
      </text>
    </comment>
  </commentList>
</comments>
</file>

<file path=xl/sharedStrings.xml><?xml version="1.0" encoding="utf-8"?>
<sst xmlns="http://schemas.openxmlformats.org/spreadsheetml/2006/main" count="38" uniqueCount="38">
  <si>
    <t>TOTALI</t>
  </si>
  <si>
    <t>Grupi 29</t>
  </si>
  <si>
    <t xml:space="preserve">       E M E R T I M I </t>
  </si>
  <si>
    <t>Garanci punimesh</t>
  </si>
  <si>
    <t>Derdhje gabim</t>
  </si>
  <si>
    <t>Mujori progresiv</t>
  </si>
  <si>
    <t>Muaji raportues</t>
  </si>
  <si>
    <t xml:space="preserve">Klasa </t>
  </si>
  <si>
    <t>Artikulli</t>
  </si>
  <si>
    <t>Garanci te tjera ne rruajtje</t>
  </si>
  <si>
    <t>Garanci pasurore</t>
  </si>
  <si>
    <t>Formulari 3</t>
  </si>
  <si>
    <t>Te ardhura nga qerja</t>
  </si>
  <si>
    <t>Te tjera te ardhura sekondare(+posta)</t>
  </si>
  <si>
    <t>Gjoba gjyqesore</t>
  </si>
  <si>
    <t>Te ardhura nga fotokopja</t>
  </si>
  <si>
    <t>Grant nga nje nivel qeverisje</t>
  </si>
  <si>
    <t>Te ardhura te tjera jo tatimore</t>
  </si>
  <si>
    <t>Te ardhura te tjera nga shitja e mallrave dhe sherbime</t>
  </si>
  <si>
    <t>Te tjera tatime mbi te ardhurat mbajtur ne burim</t>
  </si>
  <si>
    <t>lekë</t>
  </si>
  <si>
    <t xml:space="preserve">Te Ardhura tjera,shitja aktiveve qendrushme </t>
  </si>
  <si>
    <t xml:space="preserve">   Kryetari Deges Buxhetit</t>
  </si>
  <si>
    <t>90% I te ardhurave nga pullat</t>
  </si>
  <si>
    <t>90% I te ardhurave nga 1%</t>
  </si>
  <si>
    <t>Taksa e Akteve dhe e Pulles          (10%   i te ardhura nga pullat)</t>
  </si>
  <si>
    <t>Te ardhura nga tarifa gjyqesore    (10% i te ardhurave nga 1%)</t>
  </si>
  <si>
    <t>Republika e Shqipërise</t>
  </si>
  <si>
    <t>Të ardhura dytesore që kalojnë nëpërmjet degës të thesarit</t>
  </si>
  <si>
    <t>Celje nga vitet e mëpareshme</t>
  </si>
  <si>
    <t>Te ardhura nga sekuestrimi</t>
  </si>
  <si>
    <t xml:space="preserve">  Shuma e kl.7</t>
  </si>
  <si>
    <t>Shuma e kl 4</t>
  </si>
  <si>
    <t>Gjykata Rrethit Gjyqësor  KURBIN</t>
  </si>
  <si>
    <t>Kodi Institucionit  1029026</t>
  </si>
  <si>
    <t>Per degen e thesarit</t>
  </si>
  <si>
    <t>Zv.Kryetari Gjykates</t>
  </si>
  <si>
    <t>Periudha prill  2022</t>
  </si>
</sst>
</file>

<file path=xl/styles.xml><?xml version="1.0" encoding="utf-8"?>
<styleSheet xmlns="http://schemas.openxmlformats.org/spreadsheetml/2006/main">
  <numFmts count="35">
    <numFmt numFmtId="5" formatCode="#,##0\ &quot;Lekë&quot;;\-#,##0\ &quot;Lekë&quot;"/>
    <numFmt numFmtId="6" formatCode="#,##0\ &quot;Lekë&quot;;[Red]\-#,##0\ &quot;Lekë&quot;"/>
    <numFmt numFmtId="7" formatCode="#,##0.00\ &quot;Lekë&quot;;\-#,##0.00\ &quot;Lekë&quot;"/>
    <numFmt numFmtId="8" formatCode="#,##0.00\ &quot;Lekë&quot;;[Red]\-#,##0.00\ &quot;Lekë&quot;"/>
    <numFmt numFmtId="42" formatCode="_-* #,##0\ &quot;Lekë&quot;_-;\-* #,##0\ &quot;Lekë&quot;_-;_-* &quot;-&quot;\ &quot;Lekë&quot;_-;_-@_-"/>
    <numFmt numFmtId="41" formatCode="_-* #,##0\ _L_e_k_ë_-;\-* #,##0\ _L_e_k_ë_-;_-* &quot;-&quot;\ _L_e_k_ë_-;_-@_-"/>
    <numFmt numFmtId="44" formatCode="_-* #,##0.00\ &quot;Lekë&quot;_-;\-* #,##0.00\ &quot;Lekë&quot;_-;_-* &quot;-&quot;??\ &quot;Lekë&quot;_-;_-@_-"/>
    <numFmt numFmtId="43" formatCode="_-* #,##0.00\ _L_e_k_ë_-;\-* #,##0.00\ _L_e_k_ë_-;_-* &quot;-&quot;??\ _L_e_k_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.0_);_(* \(#,##0.0\);_(* &quot;-&quot;??_);_(@_)"/>
    <numFmt numFmtId="189" formatCode="_(* #,##0_);_(* \(#,##0\);_(* &quot;-&quot;??_);_(@_)"/>
    <numFmt numFmtId="190" formatCode="#,##0.0"/>
  </numFmts>
  <fonts count="5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Alignment="1">
      <alignment/>
    </xf>
    <xf numFmtId="0" fontId="14" fillId="0" borderId="14" xfId="0" applyFont="1" applyFill="1" applyBorder="1" applyAlignment="1">
      <alignment/>
    </xf>
    <xf numFmtId="3" fontId="16" fillId="0" borderId="0" xfId="0" applyNumberFormat="1" applyFont="1" applyFill="1" applyAlignment="1">
      <alignment/>
    </xf>
    <xf numFmtId="3" fontId="14" fillId="0" borderId="14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3" fontId="9" fillId="0" borderId="26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15" fillId="0" borderId="2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3" fontId="14" fillId="0" borderId="29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 wrapText="1"/>
    </xf>
    <xf numFmtId="3" fontId="9" fillId="0" borderId="31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0" fillId="0" borderId="32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9" fillId="0" borderId="26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Fill="1" applyBorder="1" applyAlignment="1">
      <alignment wrapText="1"/>
    </xf>
    <xf numFmtId="0" fontId="9" fillId="0" borderId="32" xfId="0" applyFont="1" applyBorder="1" applyAlignment="1">
      <alignment/>
    </xf>
    <xf numFmtId="0" fontId="9" fillId="0" borderId="33" xfId="0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0" fillId="0" borderId="37" xfId="0" applyBorder="1" applyAlignment="1">
      <alignment/>
    </xf>
    <xf numFmtId="3" fontId="9" fillId="0" borderId="37" xfId="0" applyNumberFormat="1" applyFont="1" applyFill="1" applyBorder="1" applyAlignment="1">
      <alignment/>
    </xf>
    <xf numFmtId="0" fontId="10" fillId="0" borderId="38" xfId="0" applyFont="1" applyFill="1" applyBorder="1" applyAlignment="1">
      <alignment wrapText="1"/>
    </xf>
    <xf numFmtId="3" fontId="13" fillId="0" borderId="39" xfId="0" applyNumberFormat="1" applyFont="1" applyFill="1" applyBorder="1" applyAlignment="1">
      <alignment wrapText="1"/>
    </xf>
    <xf numFmtId="0" fontId="10" fillId="0" borderId="40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3" fontId="10" fillId="0" borderId="36" xfId="0" applyNumberFormat="1" applyFont="1" applyFill="1" applyBorder="1" applyAlignment="1">
      <alignment wrapText="1"/>
    </xf>
    <xf numFmtId="0" fontId="10" fillId="0" borderId="41" xfId="0" applyFont="1" applyFill="1" applyBorder="1" applyAlignment="1">
      <alignment wrapText="1"/>
    </xf>
    <xf numFmtId="3" fontId="9" fillId="0" borderId="42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7" fillId="0" borderId="44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7" fillId="33" borderId="45" xfId="0" applyFont="1" applyFill="1" applyBorder="1" applyAlignment="1">
      <alignment horizontal="center" wrapText="1"/>
    </xf>
    <xf numFmtId="0" fontId="7" fillId="33" borderId="4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6.28125" style="0" customWidth="1"/>
    <col min="2" max="2" width="13.421875" style="0" customWidth="1"/>
    <col min="3" max="3" width="58.28125" style="0" customWidth="1"/>
    <col min="4" max="6" width="17.421875" style="0" customWidth="1"/>
  </cols>
  <sheetData>
    <row r="1" spans="1:6" ht="15.75" customHeight="1">
      <c r="A1" s="20" t="s">
        <v>27</v>
      </c>
      <c r="B1" s="20"/>
      <c r="C1" s="20"/>
      <c r="D1" s="8"/>
      <c r="E1" s="8"/>
      <c r="F1" s="9" t="s">
        <v>11</v>
      </c>
    </row>
    <row r="2" spans="1:6" ht="15.75" customHeight="1">
      <c r="A2" s="24" t="s">
        <v>33</v>
      </c>
      <c r="B2" s="20"/>
      <c r="C2" s="20"/>
      <c r="D2" s="8"/>
      <c r="E2" s="8"/>
      <c r="F2" s="8"/>
    </row>
    <row r="3" spans="1:6" ht="15.75" customHeight="1">
      <c r="A3" s="10"/>
      <c r="B3" s="28"/>
      <c r="C3" s="28"/>
      <c r="D3" s="28"/>
      <c r="E3" s="28"/>
      <c r="F3" s="8"/>
    </row>
    <row r="4" spans="1:6" ht="15.75" customHeight="1">
      <c r="A4" s="13" t="s">
        <v>28</v>
      </c>
      <c r="B4" s="11"/>
      <c r="C4" s="13"/>
      <c r="D4" s="14"/>
      <c r="E4" s="14"/>
      <c r="F4" s="11"/>
    </row>
    <row r="5" spans="1:6" ht="15.75" customHeight="1">
      <c r="A5" s="11"/>
      <c r="B5" s="11"/>
      <c r="C5" s="11"/>
      <c r="D5" s="11"/>
      <c r="E5" s="11"/>
      <c r="F5" s="11"/>
    </row>
    <row r="6" spans="1:6" ht="15.75" customHeight="1">
      <c r="A6" s="11" t="s">
        <v>1</v>
      </c>
      <c r="B6" s="11"/>
      <c r="C6" s="11" t="s">
        <v>34</v>
      </c>
      <c r="D6" s="11" t="s">
        <v>37</v>
      </c>
      <c r="E6" s="11"/>
      <c r="F6" s="15"/>
    </row>
    <row r="7" spans="1:6" ht="15.75" customHeight="1" thickBot="1">
      <c r="A7" s="16"/>
      <c r="B7" s="16"/>
      <c r="C7" s="16"/>
      <c r="D7" s="16"/>
      <c r="E7" s="16"/>
      <c r="F7" s="17" t="s">
        <v>20</v>
      </c>
    </row>
    <row r="8" spans="1:6" ht="12.75" customHeight="1">
      <c r="A8" s="78" t="s">
        <v>7</v>
      </c>
      <c r="B8" s="80" t="s">
        <v>8</v>
      </c>
      <c r="C8" s="80" t="s">
        <v>2</v>
      </c>
      <c r="D8" s="87" t="s">
        <v>29</v>
      </c>
      <c r="E8" s="82" t="s">
        <v>6</v>
      </c>
      <c r="F8" s="84" t="s">
        <v>5</v>
      </c>
    </row>
    <row r="9" spans="1:6" ht="18" customHeight="1" thickBot="1">
      <c r="A9" s="79"/>
      <c r="B9" s="81"/>
      <c r="C9" s="81"/>
      <c r="D9" s="88"/>
      <c r="E9" s="83"/>
      <c r="F9" s="85"/>
    </row>
    <row r="10" spans="1:6" ht="15" customHeight="1">
      <c r="A10" s="32"/>
      <c r="B10" s="6"/>
      <c r="C10" s="55"/>
      <c r="D10" s="63"/>
      <c r="E10" s="64"/>
      <c r="F10" s="65"/>
    </row>
    <row r="11" spans="1:6" ht="15" customHeight="1">
      <c r="A11" s="32">
        <v>7</v>
      </c>
      <c r="B11" s="6">
        <v>7081006</v>
      </c>
      <c r="C11" s="56" t="s">
        <v>25</v>
      </c>
      <c r="D11" s="66"/>
      <c r="E11" s="54">
        <v>11920</v>
      </c>
      <c r="F11" s="67">
        <v>63820</v>
      </c>
    </row>
    <row r="12" spans="1:6" ht="29.25" customHeight="1">
      <c r="A12" s="32">
        <v>7</v>
      </c>
      <c r="B12" s="6">
        <v>7112100</v>
      </c>
      <c r="C12" s="56" t="s">
        <v>26</v>
      </c>
      <c r="D12" s="66"/>
      <c r="E12" s="54">
        <f>2200+1100</f>
        <v>3300</v>
      </c>
      <c r="F12" s="67">
        <v>16186</v>
      </c>
    </row>
    <row r="13" spans="1:6" ht="15" customHeight="1">
      <c r="A13" s="32">
        <v>7</v>
      </c>
      <c r="B13" s="6">
        <v>7109600</v>
      </c>
      <c r="C13" s="55" t="s">
        <v>12</v>
      </c>
      <c r="D13" s="66"/>
      <c r="E13" s="54">
        <v>0</v>
      </c>
      <c r="F13" s="67"/>
    </row>
    <row r="14" spans="1:6" ht="15" customHeight="1">
      <c r="A14" s="32">
        <v>7</v>
      </c>
      <c r="B14" s="6">
        <v>7115600</v>
      </c>
      <c r="C14" s="55" t="s">
        <v>30</v>
      </c>
      <c r="D14" s="66"/>
      <c r="E14" s="54">
        <v>0</v>
      </c>
      <c r="F14" s="67"/>
    </row>
    <row r="15" spans="1:6" ht="15" customHeight="1">
      <c r="A15" s="32">
        <v>7</v>
      </c>
      <c r="B15" s="6">
        <v>7110199</v>
      </c>
      <c r="C15" s="55" t="s">
        <v>13</v>
      </c>
      <c r="D15" s="66"/>
      <c r="E15" s="54">
        <v>7992</v>
      </c>
      <c r="F15" s="67">
        <v>23488</v>
      </c>
    </row>
    <row r="16" spans="1:6" ht="15" customHeight="1">
      <c r="A16" s="32">
        <v>7</v>
      </c>
      <c r="B16" s="6">
        <v>7115401</v>
      </c>
      <c r="C16" s="55" t="s">
        <v>14</v>
      </c>
      <c r="D16" s="66"/>
      <c r="E16" s="54">
        <v>0</v>
      </c>
      <c r="F16" s="67"/>
    </row>
    <row r="17" spans="1:6" ht="15" customHeight="1">
      <c r="A17" s="32">
        <v>7</v>
      </c>
      <c r="B17" s="6">
        <v>7111008</v>
      </c>
      <c r="C17" s="55" t="s">
        <v>15</v>
      </c>
      <c r="D17" s="66"/>
      <c r="E17" s="54">
        <v>3431</v>
      </c>
      <c r="F17" s="67">
        <v>28254</v>
      </c>
    </row>
    <row r="18" spans="1:6" ht="15" customHeight="1">
      <c r="A18" s="32">
        <v>7</v>
      </c>
      <c r="B18" s="6">
        <v>7200105</v>
      </c>
      <c r="C18" s="55" t="s">
        <v>16</v>
      </c>
      <c r="D18" s="66"/>
      <c r="E18" s="54"/>
      <c r="F18" s="68">
        <v>0</v>
      </c>
    </row>
    <row r="19" spans="1:6" ht="15" customHeight="1">
      <c r="A19" s="32">
        <v>7</v>
      </c>
      <c r="B19" s="6">
        <v>7190990</v>
      </c>
      <c r="C19" s="55" t="s">
        <v>17</v>
      </c>
      <c r="D19" s="66"/>
      <c r="E19" s="37"/>
      <c r="F19" s="37">
        <v>0</v>
      </c>
    </row>
    <row r="20" spans="1:6" ht="15" customHeight="1">
      <c r="A20" s="32">
        <v>7</v>
      </c>
      <c r="B20" s="6">
        <v>7113099</v>
      </c>
      <c r="C20" s="55" t="s">
        <v>18</v>
      </c>
      <c r="D20" s="66"/>
      <c r="E20" s="37"/>
      <c r="F20" s="37">
        <v>0</v>
      </c>
    </row>
    <row r="21" spans="1:6" ht="15" customHeight="1">
      <c r="A21" s="32">
        <v>7</v>
      </c>
      <c r="B21" s="6">
        <v>7000900</v>
      </c>
      <c r="C21" s="55" t="s">
        <v>19</v>
      </c>
      <c r="D21" s="66"/>
      <c r="E21" s="37"/>
      <c r="F21" s="37">
        <v>0</v>
      </c>
    </row>
    <row r="22" spans="1:6" ht="15" customHeight="1" thickBot="1">
      <c r="A22" s="41">
        <v>7</v>
      </c>
      <c r="B22" s="42">
        <v>11611090</v>
      </c>
      <c r="C22" s="57" t="s">
        <v>21</v>
      </c>
      <c r="D22" s="69"/>
      <c r="E22" s="39"/>
      <c r="F22" s="39">
        <v>0</v>
      </c>
    </row>
    <row r="23" spans="1:6" ht="15" customHeight="1" thickBot="1">
      <c r="A23" s="12"/>
      <c r="B23" s="46"/>
      <c r="C23" s="58" t="s">
        <v>31</v>
      </c>
      <c r="D23" s="70"/>
      <c r="E23" s="53">
        <f>SUM(E11:E22)</f>
        <v>26643</v>
      </c>
      <c r="F23" s="53">
        <f>SUM(F11:F22)</f>
        <v>131748</v>
      </c>
    </row>
    <row r="24" spans="1:6" ht="15" customHeight="1">
      <c r="A24" s="43">
        <v>4</v>
      </c>
      <c r="B24" s="44">
        <v>466</v>
      </c>
      <c r="C24" s="59" t="s">
        <v>10</v>
      </c>
      <c r="D24" s="71"/>
      <c r="E24" s="45"/>
      <c r="F24" s="40">
        <v>0</v>
      </c>
    </row>
    <row r="25" spans="1:6" ht="15" customHeight="1">
      <c r="A25" s="33">
        <v>4</v>
      </c>
      <c r="B25" s="34">
        <v>466</v>
      </c>
      <c r="C25" s="60" t="s">
        <v>3</v>
      </c>
      <c r="D25" s="72"/>
      <c r="E25" s="35"/>
      <c r="F25" s="37">
        <v>0</v>
      </c>
    </row>
    <row r="26" spans="1:6" ht="15" customHeight="1">
      <c r="A26" s="33">
        <v>4</v>
      </c>
      <c r="B26" s="34">
        <v>466</v>
      </c>
      <c r="C26" s="60" t="s">
        <v>9</v>
      </c>
      <c r="D26" s="72"/>
      <c r="E26" s="35"/>
      <c r="F26" s="37">
        <v>0</v>
      </c>
    </row>
    <row r="27" spans="1:6" ht="15" customHeight="1">
      <c r="A27" s="33">
        <v>4</v>
      </c>
      <c r="B27" s="34">
        <v>466</v>
      </c>
      <c r="C27" s="60" t="s">
        <v>4</v>
      </c>
      <c r="D27" s="72"/>
      <c r="E27" s="35"/>
      <c r="F27" s="37">
        <v>0</v>
      </c>
    </row>
    <row r="28" spans="1:6" ht="15" customHeight="1">
      <c r="A28" s="32"/>
      <c r="B28" s="6"/>
      <c r="C28" s="61"/>
      <c r="D28" s="72"/>
      <c r="E28" s="35"/>
      <c r="F28" s="40">
        <v>0</v>
      </c>
    </row>
    <row r="29" spans="1:7" ht="15" customHeight="1">
      <c r="A29" s="33">
        <v>4</v>
      </c>
      <c r="B29" s="34">
        <v>4665100</v>
      </c>
      <c r="C29" s="60" t="s">
        <v>23</v>
      </c>
      <c r="D29" s="73"/>
      <c r="E29" s="35">
        <f>+E11/10*90</f>
        <v>107280</v>
      </c>
      <c r="F29" s="37">
        <v>543780</v>
      </c>
      <c r="G29" s="22"/>
    </row>
    <row r="30" spans="1:7" ht="15" customHeight="1" thickBot="1">
      <c r="A30" s="47">
        <v>4</v>
      </c>
      <c r="B30" s="48">
        <v>4665100</v>
      </c>
      <c r="C30" s="62" t="s">
        <v>24</v>
      </c>
      <c r="D30" s="74"/>
      <c r="E30" s="75">
        <f>9900+19800</f>
        <v>29700</v>
      </c>
      <c r="F30" s="76">
        <v>95272</v>
      </c>
      <c r="G30" s="22"/>
    </row>
    <row r="31" spans="1:8" ht="15" customHeight="1" thickBot="1">
      <c r="A31" s="12"/>
      <c r="B31" s="50"/>
      <c r="C31" s="51" t="s">
        <v>32</v>
      </c>
      <c r="D31" s="52">
        <f>SUM(D26:D30)</f>
        <v>0</v>
      </c>
      <c r="E31" s="52">
        <f>+E29+E30</f>
        <v>136980</v>
      </c>
      <c r="F31" s="52">
        <f>SUM(F29:F30)</f>
        <v>639052</v>
      </c>
      <c r="H31" s="22"/>
    </row>
    <row r="32" spans="1:6" ht="15" customHeight="1" thickBot="1">
      <c r="A32" s="30"/>
      <c r="B32" s="31"/>
      <c r="C32" s="49"/>
      <c r="D32" s="27"/>
      <c r="E32" s="36"/>
      <c r="F32" s="38"/>
    </row>
    <row r="33" spans="1:6" ht="16.5" thickBot="1">
      <c r="A33" s="12"/>
      <c r="B33" s="7"/>
      <c r="C33" s="23" t="s">
        <v>0</v>
      </c>
      <c r="D33" s="25"/>
      <c r="E33" s="52">
        <f>+E31+E23</f>
        <v>163623</v>
      </c>
      <c r="F33" s="52">
        <f>+F31+F23</f>
        <v>770800</v>
      </c>
    </row>
    <row r="34" spans="1:6" ht="12.75">
      <c r="A34" s="4"/>
      <c r="B34" s="4"/>
      <c r="C34" s="4"/>
      <c r="D34" s="4"/>
      <c r="E34" s="26"/>
      <c r="F34" s="26"/>
    </row>
    <row r="35" spans="1:6" ht="12.75">
      <c r="A35" s="86" t="s">
        <v>22</v>
      </c>
      <c r="B35" s="86"/>
      <c r="C35" s="5"/>
      <c r="D35" s="5" t="s">
        <v>36</v>
      </c>
      <c r="E35" s="5"/>
      <c r="F35" s="5" t="s">
        <v>35</v>
      </c>
    </row>
    <row r="36" spans="1:6" ht="12.75">
      <c r="A36" s="21"/>
      <c r="B36" s="21"/>
      <c r="C36" s="5"/>
      <c r="D36" s="5"/>
      <c r="E36" s="29"/>
      <c r="F36" s="5"/>
    </row>
    <row r="37" spans="1:6" ht="12.75">
      <c r="A37" s="19"/>
      <c r="B37" s="18"/>
      <c r="C37" s="18"/>
      <c r="D37" s="18"/>
      <c r="E37" s="18"/>
      <c r="F37" s="18"/>
    </row>
    <row r="38" spans="1:6" ht="15">
      <c r="A38" s="1"/>
      <c r="B38" s="1"/>
      <c r="C38" s="3"/>
      <c r="D38" s="3"/>
      <c r="E38" s="2"/>
      <c r="F38" s="1"/>
    </row>
    <row r="41" ht="12.75">
      <c r="B41" s="1"/>
    </row>
    <row r="42" spans="2:6" ht="23.25" customHeight="1">
      <c r="B42" s="77"/>
      <c r="C42" s="77"/>
      <c r="D42" s="77"/>
      <c r="E42" s="77"/>
      <c r="F42" s="77"/>
    </row>
    <row r="43" ht="12.75">
      <c r="B43" s="1"/>
    </row>
  </sheetData>
  <sheetProtection/>
  <mergeCells count="8">
    <mergeCell ref="B42:F42"/>
    <mergeCell ref="A8:A9"/>
    <mergeCell ref="B8:B9"/>
    <mergeCell ref="C8:C9"/>
    <mergeCell ref="E8:E9"/>
    <mergeCell ref="F8:F9"/>
    <mergeCell ref="A35:B35"/>
    <mergeCell ref="D8:D9"/>
  </mergeCells>
  <printOptions/>
  <pageMargins left="0.15748031496063" right="0.15748031496063" top="0.118109142607174" bottom="0" header="0.118109142607174" footer="0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2022-04-19T13:32:24Z</cp:lastPrinted>
  <dcterms:created xsi:type="dcterms:W3CDTF">2009-02-09T08:27:28Z</dcterms:created>
  <dcterms:modified xsi:type="dcterms:W3CDTF">2022-06-02T11:08:27Z</dcterms:modified>
  <cp:category/>
  <cp:version/>
  <cp:contentType/>
  <cp:contentStatus/>
</cp:coreProperties>
</file>