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C\Desktop\Statistikat Ministrise 2018\"/>
    </mc:Choice>
  </mc:AlternateContent>
  <bookViews>
    <workbookView xWindow="0" yWindow="0" windowWidth="28800" windowHeight="12435" firstSheet="4" activeTab="4"/>
  </bookViews>
  <sheets>
    <sheet name="Ç-Pen 3 M-1" sheetId="1" r:id="rId1"/>
    <sheet name="Ç-Pen 3 M-2" sheetId="2" r:id="rId2"/>
    <sheet name="Ç-Pen 3 M-3 " sheetId="3" r:id="rId3"/>
    <sheet name="Ç-Pen 3 M-4" sheetId="8" r:id="rId4"/>
    <sheet name="Çeshtje Penale Vjetore " sheetId="5" r:id="rId5"/>
  </sheets>
  <externalReferences>
    <externalReference r:id="rId6"/>
  </externalReferences>
  <definedNames>
    <definedName name="_xlnm.Print_Titles" localSheetId="2">'Ç-Pen 3 M-3 '!$2:$6</definedName>
  </definedNames>
  <calcPr calcId="162913"/>
</workbook>
</file>

<file path=xl/calcChain.xml><?xml version="1.0" encoding="utf-8"?>
<calcChain xmlns="http://schemas.openxmlformats.org/spreadsheetml/2006/main">
  <c r="AH351" i="5" l="1"/>
  <c r="AH9" i="8" l="1"/>
  <c r="AH10" i="8"/>
  <c r="AH11" i="8"/>
  <c r="AH12" i="8"/>
  <c r="AH13" i="8"/>
  <c r="AH14" i="8"/>
  <c r="AH15" i="8"/>
  <c r="AH16" i="8"/>
  <c r="AH17" i="8"/>
  <c r="AH18" i="8"/>
  <c r="AH19" i="8"/>
  <c r="AH20" i="8"/>
  <c r="AH21" i="8"/>
  <c r="AH22" i="8"/>
  <c r="AH23" i="8"/>
  <c r="AH24" i="8"/>
  <c r="AH25" i="8"/>
  <c r="AH26" i="8"/>
  <c r="AH27" i="8"/>
  <c r="AH28" i="8"/>
  <c r="AH29" i="8"/>
  <c r="AH30" i="8"/>
  <c r="AH31" i="8"/>
  <c r="AH32" i="8"/>
  <c r="AH33" i="8"/>
  <c r="AH34" i="8"/>
  <c r="AH35" i="8"/>
  <c r="AH36" i="8"/>
  <c r="AH37" i="8"/>
  <c r="AH38" i="8"/>
  <c r="AH39" i="8"/>
  <c r="AH40" i="8"/>
  <c r="AH41" i="8"/>
  <c r="AH42" i="8"/>
  <c r="AH43" i="8"/>
  <c r="AH44" i="8"/>
  <c r="AH45" i="8"/>
  <c r="AH46" i="8"/>
  <c r="AH47" i="8"/>
  <c r="AH48" i="8"/>
  <c r="AH49" i="8"/>
  <c r="AH50" i="8"/>
  <c r="AH51" i="8"/>
  <c r="AH52" i="8"/>
  <c r="AH53" i="8"/>
  <c r="AH54" i="8"/>
  <c r="AH55" i="8"/>
  <c r="AH56" i="8"/>
  <c r="AH57" i="8"/>
  <c r="AH58" i="8"/>
  <c r="AH59" i="8"/>
  <c r="AH60" i="8"/>
  <c r="AH61" i="8"/>
  <c r="AH62" i="8"/>
  <c r="AH63" i="8"/>
  <c r="AH64" i="8"/>
  <c r="AH65" i="8"/>
  <c r="AH66" i="8"/>
  <c r="AH67" i="8"/>
  <c r="AH68" i="8"/>
  <c r="AH69" i="8"/>
  <c r="AH70" i="8"/>
  <c r="AH71" i="8"/>
  <c r="AH72" i="8"/>
  <c r="AH73" i="8"/>
  <c r="AH74" i="8"/>
  <c r="AH75" i="8"/>
  <c r="AH76" i="8"/>
  <c r="AH77" i="8"/>
  <c r="AH78" i="8"/>
  <c r="AH79" i="8"/>
  <c r="AH80" i="8"/>
  <c r="AH81" i="8"/>
  <c r="AH82" i="8"/>
  <c r="AH83" i="8"/>
  <c r="AH84" i="8"/>
  <c r="AH85" i="8"/>
  <c r="AH86" i="8"/>
  <c r="AH87" i="8"/>
  <c r="AH88" i="8"/>
  <c r="AH89" i="8"/>
  <c r="AH90" i="8"/>
  <c r="AH91" i="8"/>
  <c r="AH92" i="8"/>
  <c r="AH93" i="8"/>
  <c r="AH94" i="8"/>
  <c r="AH95" i="8"/>
  <c r="AH96" i="8"/>
  <c r="AH97" i="8"/>
  <c r="AH98" i="8"/>
  <c r="AH99" i="8"/>
  <c r="AH100" i="8"/>
  <c r="AH101" i="8"/>
  <c r="AH102" i="8"/>
  <c r="AH103" i="8"/>
  <c r="AH104" i="8"/>
  <c r="AH105" i="8"/>
  <c r="AH106" i="8"/>
  <c r="AH107" i="8"/>
  <c r="AH108" i="8"/>
  <c r="AH109" i="8"/>
  <c r="AH110" i="8"/>
  <c r="AH111" i="8"/>
  <c r="AH112" i="8"/>
  <c r="AH113" i="8"/>
  <c r="AH114" i="8"/>
  <c r="AH115" i="8"/>
  <c r="AH116" i="8"/>
  <c r="AH117" i="8"/>
  <c r="AH118" i="8"/>
  <c r="AH119" i="8"/>
  <c r="AH120" i="8"/>
  <c r="AH121" i="8"/>
  <c r="AH122" i="8"/>
  <c r="AH123" i="8"/>
  <c r="AH124" i="8"/>
  <c r="AH125" i="8"/>
  <c r="AH126" i="8"/>
  <c r="AH127" i="8"/>
  <c r="AH128" i="8"/>
  <c r="AH129" i="8"/>
  <c r="AH130" i="8"/>
  <c r="AH131" i="8"/>
  <c r="AH132" i="8"/>
  <c r="AH133" i="8"/>
  <c r="AH134" i="8"/>
  <c r="AH135" i="8"/>
  <c r="AH136" i="8"/>
  <c r="AH137" i="8"/>
  <c r="AH138" i="8"/>
  <c r="AH139" i="8"/>
  <c r="AH140" i="8"/>
  <c r="AH141" i="8"/>
  <c r="AH142" i="8"/>
  <c r="AH143" i="8"/>
  <c r="AH144" i="8"/>
  <c r="AH145" i="8"/>
  <c r="AH146" i="8"/>
  <c r="AH147" i="8"/>
  <c r="AH148" i="8"/>
  <c r="AH149" i="8"/>
  <c r="AH150" i="8"/>
  <c r="AH151" i="8"/>
  <c r="AH152" i="8"/>
  <c r="AH153" i="8"/>
  <c r="AH154" i="8"/>
  <c r="AH155" i="8"/>
  <c r="AH156" i="8"/>
  <c r="AH157" i="8"/>
  <c r="AH158" i="8"/>
  <c r="AH159" i="8"/>
  <c r="AH160" i="8"/>
  <c r="AH161" i="8"/>
  <c r="AH162" i="8"/>
  <c r="AH163" i="8"/>
  <c r="AH164" i="8"/>
  <c r="AH165" i="8"/>
  <c r="AH166" i="8"/>
  <c r="AH167" i="8"/>
  <c r="AH168" i="8"/>
  <c r="AH169" i="8"/>
  <c r="AH170" i="8"/>
  <c r="AH171" i="8"/>
  <c r="AH172" i="8"/>
  <c r="AH173" i="8"/>
  <c r="AH174" i="8"/>
  <c r="AH175" i="8"/>
  <c r="AH176" i="8"/>
  <c r="AH177" i="8"/>
  <c r="AH178" i="8"/>
  <c r="AH179" i="8"/>
  <c r="AH180" i="8"/>
  <c r="AH181" i="8"/>
  <c r="AH182" i="8"/>
  <c r="AH183" i="8"/>
  <c r="AH184" i="8"/>
  <c r="AH185" i="8"/>
  <c r="AH186" i="8"/>
  <c r="AH187" i="8"/>
  <c r="AH188" i="8"/>
  <c r="AH189" i="8"/>
  <c r="AH190" i="8"/>
  <c r="AH191" i="8"/>
  <c r="AH192" i="8"/>
  <c r="AH193" i="8"/>
  <c r="AH194" i="8"/>
  <c r="AH195" i="8"/>
  <c r="AH196" i="8"/>
  <c r="AH197" i="8"/>
  <c r="AH198" i="8"/>
  <c r="AH199" i="8"/>
  <c r="AH200" i="8"/>
  <c r="AH201" i="8"/>
  <c r="AH202" i="8"/>
  <c r="AH203" i="8"/>
  <c r="AH204" i="8"/>
  <c r="AH205" i="8"/>
  <c r="AH206" i="8"/>
  <c r="AH207" i="8"/>
  <c r="AH208" i="8"/>
  <c r="AH209" i="8"/>
  <c r="AH210" i="8"/>
  <c r="AH211" i="8"/>
  <c r="AH212" i="8"/>
  <c r="AH213" i="8"/>
  <c r="AH214" i="8"/>
  <c r="AH215" i="8"/>
  <c r="AH216" i="8"/>
  <c r="AH217" i="8"/>
  <c r="AH218" i="8"/>
  <c r="AH219" i="8"/>
  <c r="AH220" i="8"/>
  <c r="AH221" i="8"/>
  <c r="AH222" i="8"/>
  <c r="AH223" i="8"/>
  <c r="AH224" i="8"/>
  <c r="AH225" i="8"/>
  <c r="AH226" i="8"/>
  <c r="AH227" i="8"/>
  <c r="AH228" i="8"/>
  <c r="AH229" i="8"/>
  <c r="AH230" i="8"/>
  <c r="AH231" i="8"/>
  <c r="AH232" i="8"/>
  <c r="AH233" i="8"/>
  <c r="AH234" i="8"/>
  <c r="AH235" i="8"/>
  <c r="AH236" i="8"/>
  <c r="AH237" i="8"/>
  <c r="AH238" i="8"/>
  <c r="AH239" i="8"/>
  <c r="AH240" i="8"/>
  <c r="AH241" i="8"/>
  <c r="AH242" i="8"/>
  <c r="AH243" i="8"/>
  <c r="AH244" i="8"/>
  <c r="AH245" i="8"/>
  <c r="AH246" i="8"/>
  <c r="AH247" i="8"/>
  <c r="AH248" i="8"/>
  <c r="AH249" i="8"/>
  <c r="AH250" i="8"/>
  <c r="AH251" i="8"/>
  <c r="AH252" i="8"/>
  <c r="AH253" i="8"/>
  <c r="AH254" i="8"/>
  <c r="AH255" i="8"/>
  <c r="AH256" i="8"/>
  <c r="AH257" i="8"/>
  <c r="AH258" i="8"/>
  <c r="AH259" i="8"/>
  <c r="AH260" i="8"/>
  <c r="AH261" i="8"/>
  <c r="AH262" i="8"/>
  <c r="AH263" i="8"/>
  <c r="AH264" i="8"/>
  <c r="AH265" i="8"/>
  <c r="AH266" i="8"/>
  <c r="AH267" i="8"/>
  <c r="AH268" i="8"/>
  <c r="AH269" i="8"/>
  <c r="AH270" i="8"/>
  <c r="AH271" i="8"/>
  <c r="AH272" i="8"/>
  <c r="AH273" i="8"/>
  <c r="AH274" i="8"/>
  <c r="AH275" i="8"/>
  <c r="AH276" i="8"/>
  <c r="AH277" i="8"/>
  <c r="AH278" i="8"/>
  <c r="AH279" i="8"/>
  <c r="AH280" i="8"/>
  <c r="AH281" i="8"/>
  <c r="AH282" i="8"/>
  <c r="AH283" i="8"/>
  <c r="AH284" i="8"/>
  <c r="AH285" i="8"/>
  <c r="AH286" i="8"/>
  <c r="AH287" i="8"/>
  <c r="AH288" i="8"/>
  <c r="AH289" i="8"/>
  <c r="AH290" i="8"/>
  <c r="AH291" i="8"/>
  <c r="AH292" i="8"/>
  <c r="AH293" i="8"/>
  <c r="AH294" i="8"/>
  <c r="AH295" i="8"/>
  <c r="AH296" i="8"/>
  <c r="AH297" i="8"/>
  <c r="AH298" i="8"/>
  <c r="AH299" i="8"/>
  <c r="AH300" i="8"/>
  <c r="AH301" i="8"/>
  <c r="AH302" i="8"/>
  <c r="AH303" i="8"/>
  <c r="AH304" i="8"/>
  <c r="AH305" i="8"/>
  <c r="AH306" i="8"/>
  <c r="AH307" i="8"/>
  <c r="AH308" i="8"/>
  <c r="AH309" i="8"/>
  <c r="AH310" i="8"/>
  <c r="AH311" i="8"/>
  <c r="AH312" i="8"/>
  <c r="AH313" i="8"/>
  <c r="AH314" i="8"/>
  <c r="AH315" i="8"/>
  <c r="AH316" i="8"/>
  <c r="AH317" i="8"/>
  <c r="AH318" i="8"/>
  <c r="AH319" i="8"/>
  <c r="AH320" i="8"/>
  <c r="AH321" i="8"/>
  <c r="AH322" i="8"/>
  <c r="AH323" i="8"/>
  <c r="AH324" i="8"/>
  <c r="AH325" i="8"/>
  <c r="AH326" i="8"/>
  <c r="AH327" i="8"/>
  <c r="AH328" i="8"/>
  <c r="AH329" i="8"/>
  <c r="AH330" i="8"/>
  <c r="AH331" i="8"/>
  <c r="AH332" i="8"/>
  <c r="AH333" i="8"/>
  <c r="AH334" i="8"/>
  <c r="AH335" i="8"/>
  <c r="AH336" i="8"/>
  <c r="AH337" i="8"/>
  <c r="AH338" i="8"/>
  <c r="AH339" i="8"/>
  <c r="AH340" i="8"/>
  <c r="AH341" i="8"/>
  <c r="AH342" i="8"/>
  <c r="AH343" i="8"/>
  <c r="AH344" i="8"/>
  <c r="AH345" i="8"/>
  <c r="AH346" i="8"/>
  <c r="AH347" i="8"/>
  <c r="AH348" i="8"/>
  <c r="AH349" i="8"/>
  <c r="AH351" i="8"/>
  <c r="AH352" i="8"/>
  <c r="AH353" i="8"/>
  <c r="AH354" i="8"/>
  <c r="AH355" i="8"/>
  <c r="AH356" i="8"/>
  <c r="AH357" i="8"/>
  <c r="AH358" i="8"/>
  <c r="AH359" i="8"/>
  <c r="AH360" i="8"/>
  <c r="AH361" i="8"/>
  <c r="AH362" i="8"/>
  <c r="AH363" i="8"/>
  <c r="AH364" i="8"/>
  <c r="AH365" i="8"/>
  <c r="AH366" i="8"/>
  <c r="AH367" i="8"/>
  <c r="AH368" i="8"/>
  <c r="AH369" i="8"/>
  <c r="AH370" i="8"/>
  <c r="AH371" i="8"/>
  <c r="AH372" i="8"/>
  <c r="AH373" i="8"/>
  <c r="AH374" i="8"/>
  <c r="AH375" i="8"/>
  <c r="AH376" i="8"/>
  <c r="AH377" i="8"/>
  <c r="AH378" i="8"/>
  <c r="AH379" i="8"/>
  <c r="AH380" i="8"/>
  <c r="AH381" i="8"/>
  <c r="AH382" i="8"/>
  <c r="AH383" i="8"/>
  <c r="AH384" i="8"/>
  <c r="AH385" i="8"/>
  <c r="AH386" i="8"/>
  <c r="AH387" i="8"/>
  <c r="AH388" i="8"/>
  <c r="AH389" i="8"/>
  <c r="AH390" i="8"/>
  <c r="AH391" i="8"/>
  <c r="AH392" i="8"/>
  <c r="AH393" i="8"/>
  <c r="AH394" i="8"/>
  <c r="AH395" i="8"/>
  <c r="AH396" i="8"/>
  <c r="AH397" i="8"/>
  <c r="AH398" i="8"/>
  <c r="AH399" i="8"/>
  <c r="AH400" i="8"/>
  <c r="AH401" i="8"/>
  <c r="AH402" i="8"/>
  <c r="AH403" i="8"/>
  <c r="AH404" i="8"/>
  <c r="AH405" i="8"/>
  <c r="AH406" i="8"/>
  <c r="AH407" i="8"/>
  <c r="AH408" i="8"/>
  <c r="AH409" i="8"/>
  <c r="AH410" i="8"/>
  <c r="AH411" i="8"/>
  <c r="AH412" i="8"/>
  <c r="AH413" i="8"/>
  <c r="AH414" i="8"/>
  <c r="AH415" i="8"/>
  <c r="AH416" i="8"/>
  <c r="AH417" i="8"/>
  <c r="AH418" i="8"/>
  <c r="AH419" i="8"/>
  <c r="AH420" i="8"/>
  <c r="AH421" i="8"/>
  <c r="AH422" i="8"/>
  <c r="AH423" i="8"/>
  <c r="AH424" i="8"/>
  <c r="AH425" i="8"/>
  <c r="AH426" i="8"/>
  <c r="AH427" i="8"/>
  <c r="AH428" i="8"/>
  <c r="AH429" i="8"/>
  <c r="AH430" i="8"/>
  <c r="AH431" i="8"/>
  <c r="AH432" i="8"/>
  <c r="AH433" i="8"/>
  <c r="AH434" i="8"/>
  <c r="AH435" i="8"/>
  <c r="AH436" i="8"/>
  <c r="AH437" i="8"/>
  <c r="AH438" i="8"/>
  <c r="AH439" i="8"/>
  <c r="AH440" i="8"/>
  <c r="AH441" i="8"/>
  <c r="AH442" i="8"/>
  <c r="AH443" i="8"/>
  <c r="AH444" i="8"/>
  <c r="AH445" i="8"/>
  <c r="AH446" i="8"/>
  <c r="AH447" i="8"/>
  <c r="AH448" i="8"/>
  <c r="AH449" i="8"/>
  <c r="AH450" i="8"/>
  <c r="AH451" i="8"/>
  <c r="AH452" i="8"/>
  <c r="AH453" i="8"/>
  <c r="AH454" i="8"/>
  <c r="AH455" i="8"/>
  <c r="AH456" i="8"/>
  <c r="AH457" i="8"/>
  <c r="AH458" i="8"/>
  <c r="AH459" i="8"/>
  <c r="AH460" i="8"/>
  <c r="AH461" i="8"/>
  <c r="AH462" i="8"/>
  <c r="AH463" i="8"/>
  <c r="AH464" i="8"/>
  <c r="AH465" i="8"/>
  <c r="AH466" i="8"/>
  <c r="AH467" i="8"/>
  <c r="AH468" i="8"/>
  <c r="AH469" i="8"/>
  <c r="AH470" i="8"/>
  <c r="AH471" i="8"/>
  <c r="AH472" i="8"/>
  <c r="AH473" i="8"/>
  <c r="AH474" i="8"/>
  <c r="AH475" i="8"/>
  <c r="AH476" i="8"/>
  <c r="AH8" i="8"/>
  <c r="AH9" i="3" l="1"/>
  <c r="AH10" i="3"/>
  <c r="AH11" i="3"/>
  <c r="AH12" i="3"/>
  <c r="AH13" i="3"/>
  <c r="AH14" i="3"/>
  <c r="AH15" i="3"/>
  <c r="AH16" i="3"/>
  <c r="AH17" i="3"/>
  <c r="AH18" i="3"/>
  <c r="AH19" i="3"/>
  <c r="AH20" i="3"/>
  <c r="AH21" i="3"/>
  <c r="AH22" i="3"/>
  <c r="AH23" i="3"/>
  <c r="AH24" i="3"/>
  <c r="AH25" i="3"/>
  <c r="AH26" i="3"/>
  <c r="AH27" i="3"/>
  <c r="AH28" i="3"/>
  <c r="AH29" i="3"/>
  <c r="AH30" i="3"/>
  <c r="AH31" i="3"/>
  <c r="AH32" i="3"/>
  <c r="AH33" i="3"/>
  <c r="AH34" i="3"/>
  <c r="AH35" i="3"/>
  <c r="AH36" i="3"/>
  <c r="AH37" i="3"/>
  <c r="AH38" i="3"/>
  <c r="AH39" i="3"/>
  <c r="AH40" i="3"/>
  <c r="AH41" i="3"/>
  <c r="AH42" i="3"/>
  <c r="AH43" i="3"/>
  <c r="AH44" i="3"/>
  <c r="AH45" i="3"/>
  <c r="AH46" i="3"/>
  <c r="AH47" i="3"/>
  <c r="AH48" i="3"/>
  <c r="AH49" i="3"/>
  <c r="AH50" i="3"/>
  <c r="AH51" i="3"/>
  <c r="AH52" i="3"/>
  <c r="AH53" i="3"/>
  <c r="AH54" i="3"/>
  <c r="AH55" i="3"/>
  <c r="AH56" i="3"/>
  <c r="AH57" i="3"/>
  <c r="AH58" i="3"/>
  <c r="AH59" i="3"/>
  <c r="AH60" i="3"/>
  <c r="AH61" i="3"/>
  <c r="AH62" i="3"/>
  <c r="AH63" i="3"/>
  <c r="AH64" i="3"/>
  <c r="AH65" i="3"/>
  <c r="AH66" i="3"/>
  <c r="AH67" i="3"/>
  <c r="AH68" i="3"/>
  <c r="AH69" i="3"/>
  <c r="AH70" i="3"/>
  <c r="AH71" i="3"/>
  <c r="AH72" i="3"/>
  <c r="AH73" i="3"/>
  <c r="AH74" i="3"/>
  <c r="AH75" i="3"/>
  <c r="AH76" i="3"/>
  <c r="AH77" i="3"/>
  <c r="AH78" i="3"/>
  <c r="AH79" i="3"/>
  <c r="AH80" i="3"/>
  <c r="AH81" i="3"/>
  <c r="AH82" i="3"/>
  <c r="AH83" i="3"/>
  <c r="AH84" i="3"/>
  <c r="AH85" i="3"/>
  <c r="AH86" i="3"/>
  <c r="AH87" i="3"/>
  <c r="AH88" i="3"/>
  <c r="AH89" i="3"/>
  <c r="AH90" i="3"/>
  <c r="AH91" i="3"/>
  <c r="AH92" i="3"/>
  <c r="AH93" i="3"/>
  <c r="AH94" i="3"/>
  <c r="AH95" i="3"/>
  <c r="AH96" i="3"/>
  <c r="AH97" i="3"/>
  <c r="AH98" i="3"/>
  <c r="AH99" i="3"/>
  <c r="AH100" i="3"/>
  <c r="AH101" i="3"/>
  <c r="AH102" i="3"/>
  <c r="AH103" i="3"/>
  <c r="AH104" i="3"/>
  <c r="AH105" i="3"/>
  <c r="AH106" i="3"/>
  <c r="AH107" i="3"/>
  <c r="AH108" i="3"/>
  <c r="AH109" i="3"/>
  <c r="AH110" i="3"/>
  <c r="AH111" i="3"/>
  <c r="AH112" i="3"/>
  <c r="AH113" i="3"/>
  <c r="AH114" i="3"/>
  <c r="AH115" i="3"/>
  <c r="AH116" i="3"/>
  <c r="AH117" i="3"/>
  <c r="AH118" i="3"/>
  <c r="AH119" i="3"/>
  <c r="AH120" i="3"/>
  <c r="AH121" i="3"/>
  <c r="AH122" i="3"/>
  <c r="AH123" i="3"/>
  <c r="AH124" i="3"/>
  <c r="AH125" i="3"/>
  <c r="AH126" i="3"/>
  <c r="AH127" i="3"/>
  <c r="AH128" i="3"/>
  <c r="AH129" i="3"/>
  <c r="AH130" i="3"/>
  <c r="AH131" i="3"/>
  <c r="AH132" i="3"/>
  <c r="AH133" i="3"/>
  <c r="AH134" i="3"/>
  <c r="AH135" i="3"/>
  <c r="AH136" i="3"/>
  <c r="AH137" i="3"/>
  <c r="AH138" i="3"/>
  <c r="AH139" i="3"/>
  <c r="AH140" i="3"/>
  <c r="AH141" i="3"/>
  <c r="AH142" i="3"/>
  <c r="AH143" i="3"/>
  <c r="AH144" i="3"/>
  <c r="AH145" i="3"/>
  <c r="AH146" i="3"/>
  <c r="AH147" i="3"/>
  <c r="AH148" i="3"/>
  <c r="AH149" i="3"/>
  <c r="AH150" i="3"/>
  <c r="AH151" i="3"/>
  <c r="AH152" i="3"/>
  <c r="AH153" i="3"/>
  <c r="AH154" i="3"/>
  <c r="AH155" i="3"/>
  <c r="AH156" i="3"/>
  <c r="AH157" i="3"/>
  <c r="AH158" i="3"/>
  <c r="AH159" i="3"/>
  <c r="AH160" i="3"/>
  <c r="AH161" i="3"/>
  <c r="AH162" i="3"/>
  <c r="AH163" i="3"/>
  <c r="AH164" i="3"/>
  <c r="AH165" i="3"/>
  <c r="AH166" i="3"/>
  <c r="AH167" i="3"/>
  <c r="AH168" i="3"/>
  <c r="AH169" i="3"/>
  <c r="AH170" i="3"/>
  <c r="AH171" i="3"/>
  <c r="AH172" i="3"/>
  <c r="AH173" i="3"/>
  <c r="AH174" i="3"/>
  <c r="AH175" i="3"/>
  <c r="AH176" i="3"/>
  <c r="AH177" i="3"/>
  <c r="AH178" i="3"/>
  <c r="AH179" i="3"/>
  <c r="AH180" i="3"/>
  <c r="AH181" i="3"/>
  <c r="AH182" i="3"/>
  <c r="AH183" i="3"/>
  <c r="AH184" i="3"/>
  <c r="AH185" i="3"/>
  <c r="AH186" i="3"/>
  <c r="AH187" i="3"/>
  <c r="AH188" i="3"/>
  <c r="AH189" i="3"/>
  <c r="AH190" i="3"/>
  <c r="AH191" i="3"/>
  <c r="AH192" i="3"/>
  <c r="AH193" i="3"/>
  <c r="AH194" i="3"/>
  <c r="AH195" i="3"/>
  <c r="AH196" i="3"/>
  <c r="AH197" i="3"/>
  <c r="AH198" i="3"/>
  <c r="AH199" i="3"/>
  <c r="AH200" i="3"/>
  <c r="AH201" i="3"/>
  <c r="AH202" i="3"/>
  <c r="AH203" i="3"/>
  <c r="AH204" i="3"/>
  <c r="AH205" i="3"/>
  <c r="AH206" i="3"/>
  <c r="AH207" i="3"/>
  <c r="AH208" i="3"/>
  <c r="AH209" i="3"/>
  <c r="AH210" i="3"/>
  <c r="AH211" i="3"/>
  <c r="AH212" i="3"/>
  <c r="AH213" i="3"/>
  <c r="AH214" i="3"/>
  <c r="AH215" i="3"/>
  <c r="AH216" i="3"/>
  <c r="AH217" i="3"/>
  <c r="AH218" i="3"/>
  <c r="AH219" i="3"/>
  <c r="AH220" i="3"/>
  <c r="AH221" i="3"/>
  <c r="AH222" i="3"/>
  <c r="AH223" i="3"/>
  <c r="AH224" i="3"/>
  <c r="AH225" i="3"/>
  <c r="AH226" i="3"/>
  <c r="AH227" i="3"/>
  <c r="AH228" i="3"/>
  <c r="AH229" i="3"/>
  <c r="AH230" i="3"/>
  <c r="AH231" i="3"/>
  <c r="AH232" i="3"/>
  <c r="AH233" i="3"/>
  <c r="AH234" i="3"/>
  <c r="AH235" i="3"/>
  <c r="AH236" i="3"/>
  <c r="AH237" i="3"/>
  <c r="AH238" i="3"/>
  <c r="AH239" i="3"/>
  <c r="AH240" i="3"/>
  <c r="AH241" i="3"/>
  <c r="AH242" i="3"/>
  <c r="AH243" i="3"/>
  <c r="AH244" i="3"/>
  <c r="AH245" i="3"/>
  <c r="AH246" i="3"/>
  <c r="AH247" i="3"/>
  <c r="AH248" i="3"/>
  <c r="AH249" i="3"/>
  <c r="AH250" i="3"/>
  <c r="AH251" i="3"/>
  <c r="AH252" i="3"/>
  <c r="AH253" i="3"/>
  <c r="AH254" i="3"/>
  <c r="AH255" i="3"/>
  <c r="AH256" i="3"/>
  <c r="AH257" i="3"/>
  <c r="AH258" i="3"/>
  <c r="AH259" i="3"/>
  <c r="AH260" i="3"/>
  <c r="AH261" i="3"/>
  <c r="AH262" i="3"/>
  <c r="AH263" i="3"/>
  <c r="AH264" i="3"/>
  <c r="AH265" i="3"/>
  <c r="AH266" i="3"/>
  <c r="AH267" i="3"/>
  <c r="AH268" i="3"/>
  <c r="AH269" i="3"/>
  <c r="AH270" i="3"/>
  <c r="AH271" i="3"/>
  <c r="AH272" i="3"/>
  <c r="AH273" i="3"/>
  <c r="AH274" i="3"/>
  <c r="AH275" i="3"/>
  <c r="AH276" i="3"/>
  <c r="AH277" i="3"/>
  <c r="AH278" i="3"/>
  <c r="AH279" i="3"/>
  <c r="AH280" i="3"/>
  <c r="AH281" i="3"/>
  <c r="AH282" i="3"/>
  <c r="AH283" i="3"/>
  <c r="AH284" i="3"/>
  <c r="AH285" i="3"/>
  <c r="AH286" i="3"/>
  <c r="AH287" i="3"/>
  <c r="AH288" i="3"/>
  <c r="AH289" i="3"/>
  <c r="AH290" i="3"/>
  <c r="AH291" i="3"/>
  <c r="AH292" i="3"/>
  <c r="AH293" i="3"/>
  <c r="AH294" i="3"/>
  <c r="AH295" i="3"/>
  <c r="AH296" i="3"/>
  <c r="AH297" i="3"/>
  <c r="AH298" i="3"/>
  <c r="AH299" i="3"/>
  <c r="AH300" i="3"/>
  <c r="AH301" i="3"/>
  <c r="AH302" i="3"/>
  <c r="AH303" i="3"/>
  <c r="AH304" i="3"/>
  <c r="AH305" i="3"/>
  <c r="AH306" i="3"/>
  <c r="AH307" i="3"/>
  <c r="AH308" i="3"/>
  <c r="AH309" i="3"/>
  <c r="AH310" i="3"/>
  <c r="AH311" i="3"/>
  <c r="AH312" i="3"/>
  <c r="AH313" i="3"/>
  <c r="AH314" i="3"/>
  <c r="AH315" i="3"/>
  <c r="AH316" i="3"/>
  <c r="AH317" i="3"/>
  <c r="AH318" i="3"/>
  <c r="AH319" i="3"/>
  <c r="AH320" i="3"/>
  <c r="AH321" i="3"/>
  <c r="AH322" i="3"/>
  <c r="AH323" i="3"/>
  <c r="AH324" i="3"/>
  <c r="AH325" i="3"/>
  <c r="AH326" i="3"/>
  <c r="AH327" i="3"/>
  <c r="AH328" i="3"/>
  <c r="AH329" i="3"/>
  <c r="AH330" i="3"/>
  <c r="AH331" i="3"/>
  <c r="AH332" i="3"/>
  <c r="AH333" i="3"/>
  <c r="AH334" i="3"/>
  <c r="AH335" i="3"/>
  <c r="AH336" i="3"/>
  <c r="AH337" i="3"/>
  <c r="AH338" i="3"/>
  <c r="AH339" i="3"/>
  <c r="AH340" i="3"/>
  <c r="AH341" i="3"/>
  <c r="AH342" i="3"/>
  <c r="AH343" i="3"/>
  <c r="AH344" i="3"/>
  <c r="AH345" i="3"/>
  <c r="AH346" i="3"/>
  <c r="AH347" i="3"/>
  <c r="AH348" i="3"/>
  <c r="AH349" i="3"/>
  <c r="AH351" i="3"/>
  <c r="AH352" i="3"/>
  <c r="AH353" i="3"/>
  <c r="AH354" i="3"/>
  <c r="AH355" i="3"/>
  <c r="AH356" i="3"/>
  <c r="AH357" i="3"/>
  <c r="AH358" i="3"/>
  <c r="AH359" i="3"/>
  <c r="AH360" i="3"/>
  <c r="AH361" i="3"/>
  <c r="AH362" i="3"/>
  <c r="AH363" i="3"/>
  <c r="AH364" i="3"/>
  <c r="AH365" i="3"/>
  <c r="AH366" i="3"/>
  <c r="AH367" i="3"/>
  <c r="AH368" i="3"/>
  <c r="AH369" i="3"/>
  <c r="AH370" i="3"/>
  <c r="AH371" i="3"/>
  <c r="AH372" i="3"/>
  <c r="AH373" i="3"/>
  <c r="AH374" i="3"/>
  <c r="AH375" i="3"/>
  <c r="AH376" i="3"/>
  <c r="AH377" i="3"/>
  <c r="AH378" i="3"/>
  <c r="AH379" i="3"/>
  <c r="AH380" i="3"/>
  <c r="AH381" i="3"/>
  <c r="AH382" i="3"/>
  <c r="AH383" i="3"/>
  <c r="AH384" i="3"/>
  <c r="AH385" i="3"/>
  <c r="AH386" i="3"/>
  <c r="AH387" i="3"/>
  <c r="AH388" i="3"/>
  <c r="AH389" i="3"/>
  <c r="AH390" i="3"/>
  <c r="AH391" i="3"/>
  <c r="AH392" i="3"/>
  <c r="AH393" i="3"/>
  <c r="AH394" i="3"/>
  <c r="AH395" i="3"/>
  <c r="AH396" i="3"/>
  <c r="AH397" i="3"/>
  <c r="AH398" i="3"/>
  <c r="AH399" i="3"/>
  <c r="AH400" i="3"/>
  <c r="AH401" i="3"/>
  <c r="AH402" i="3"/>
  <c r="AH403" i="3"/>
  <c r="AH404" i="3"/>
  <c r="AH405" i="3"/>
  <c r="AH406" i="3"/>
  <c r="AH407" i="3"/>
  <c r="AH408" i="3"/>
  <c r="AH409" i="3"/>
  <c r="AH410" i="3"/>
  <c r="AH411" i="3"/>
  <c r="AH412" i="3"/>
  <c r="AH413" i="3"/>
  <c r="AH414" i="3"/>
  <c r="AH415" i="3"/>
  <c r="AH416" i="3"/>
  <c r="AH417" i="3"/>
  <c r="AH418" i="3"/>
  <c r="AH419" i="3"/>
  <c r="AH420" i="3"/>
  <c r="AH421" i="3"/>
  <c r="AH422" i="3"/>
  <c r="AH423" i="3"/>
  <c r="AH424" i="3"/>
  <c r="AH425" i="3"/>
  <c r="AH426" i="3"/>
  <c r="AH427" i="3"/>
  <c r="AH428" i="3"/>
  <c r="AH429" i="3"/>
  <c r="AH430" i="3"/>
  <c r="AH431" i="3"/>
  <c r="AH432" i="3"/>
  <c r="AH433" i="3"/>
  <c r="AH434" i="3"/>
  <c r="AH435" i="3"/>
  <c r="AH436" i="3"/>
  <c r="AH437" i="3"/>
  <c r="AH438" i="3"/>
  <c r="AH439" i="3"/>
  <c r="AH440" i="3"/>
  <c r="AH441" i="3"/>
  <c r="AH442" i="3"/>
  <c r="AH443" i="3"/>
  <c r="AH444" i="3"/>
  <c r="AH445" i="3"/>
  <c r="AH446" i="3"/>
  <c r="AH447" i="3"/>
  <c r="AH448" i="3"/>
  <c r="AH449" i="3"/>
  <c r="AH450" i="3"/>
  <c r="AH451" i="3"/>
  <c r="AH452" i="3"/>
  <c r="AH453" i="3"/>
  <c r="AH454" i="3"/>
  <c r="AH455" i="3"/>
  <c r="AH456" i="3"/>
  <c r="AH457" i="3"/>
  <c r="AH458" i="3"/>
  <c r="AH459" i="3"/>
  <c r="AH460" i="3"/>
  <c r="AH461" i="3"/>
  <c r="AH462" i="3"/>
  <c r="AH463" i="3"/>
  <c r="AH464" i="3"/>
  <c r="AH465" i="3"/>
  <c r="AH466" i="3"/>
  <c r="AH467" i="3"/>
  <c r="AH468" i="3"/>
  <c r="AH469" i="3"/>
  <c r="AH470" i="3"/>
  <c r="AH471" i="3"/>
  <c r="AH472" i="3"/>
  <c r="AH473" i="3"/>
  <c r="AH474" i="3"/>
  <c r="AH475" i="3"/>
  <c r="AH476" i="3"/>
  <c r="AH8" i="3"/>
  <c r="B477" i="3"/>
  <c r="B350" i="3"/>
  <c r="B478" i="3" l="1"/>
  <c r="AH9" i="2"/>
  <c r="AH10" i="2"/>
  <c r="AH11" i="2"/>
  <c r="AH12" i="2"/>
  <c r="AH13" i="2"/>
  <c r="AH14" i="2"/>
  <c r="AH15" i="2"/>
  <c r="AH16" i="2"/>
  <c r="AH17" i="2"/>
  <c r="AH18" i="2"/>
  <c r="AH19" i="2"/>
  <c r="AH20" i="2"/>
  <c r="AH21" i="2"/>
  <c r="AH22" i="2"/>
  <c r="AH23" i="2"/>
  <c r="AH24" i="2"/>
  <c r="AH25" i="2"/>
  <c r="AH26" i="2"/>
  <c r="AH27" i="2"/>
  <c r="AH28" i="2"/>
  <c r="AH29" i="2"/>
  <c r="AH30" i="2"/>
  <c r="AH31" i="2"/>
  <c r="AH32" i="2"/>
  <c r="AH33" i="2"/>
  <c r="AH34" i="2"/>
  <c r="AH35" i="2"/>
  <c r="AH36" i="2"/>
  <c r="AH37" i="2"/>
  <c r="AH38" i="2"/>
  <c r="AH39" i="2"/>
  <c r="AH40" i="2"/>
  <c r="AH41" i="2"/>
  <c r="AH42" i="2"/>
  <c r="AH43" i="2"/>
  <c r="AH44" i="2"/>
  <c r="AH45" i="2"/>
  <c r="AH46" i="2"/>
  <c r="AH47" i="2"/>
  <c r="AH48" i="2"/>
  <c r="AH49" i="2"/>
  <c r="AH50" i="2"/>
  <c r="AH51" i="2"/>
  <c r="AH52" i="2"/>
  <c r="AH53" i="2"/>
  <c r="AH54" i="2"/>
  <c r="AH55" i="2"/>
  <c r="AH56" i="2"/>
  <c r="AH57" i="2"/>
  <c r="AH58" i="2"/>
  <c r="AH59" i="2"/>
  <c r="AH60" i="2"/>
  <c r="AH61" i="2"/>
  <c r="AH62" i="2"/>
  <c r="AH63" i="2"/>
  <c r="AH64" i="2"/>
  <c r="AH65" i="2"/>
  <c r="AH66" i="2"/>
  <c r="AH67" i="2"/>
  <c r="AH68" i="2"/>
  <c r="AH69" i="2"/>
  <c r="AH70" i="2"/>
  <c r="AH71" i="2"/>
  <c r="AH72" i="2"/>
  <c r="AH73" i="2"/>
  <c r="AH74" i="2"/>
  <c r="AH75" i="2"/>
  <c r="AH76" i="2"/>
  <c r="AH77" i="2"/>
  <c r="AH78" i="2"/>
  <c r="AH79" i="2"/>
  <c r="AH80" i="2"/>
  <c r="AH81" i="2"/>
  <c r="AH82" i="2"/>
  <c r="AH83" i="2"/>
  <c r="AH84" i="2"/>
  <c r="AH85" i="2"/>
  <c r="AH86" i="2"/>
  <c r="AH87" i="2"/>
  <c r="AH88" i="2"/>
  <c r="AH89" i="2"/>
  <c r="AH90" i="2"/>
  <c r="AH91" i="2"/>
  <c r="AH92" i="2"/>
  <c r="AH93" i="2"/>
  <c r="AH94" i="2"/>
  <c r="AH95" i="2"/>
  <c r="AH96" i="2"/>
  <c r="AH97" i="2"/>
  <c r="AH98" i="2"/>
  <c r="AH99" i="2"/>
  <c r="AH100" i="2"/>
  <c r="AH101" i="2"/>
  <c r="AH102" i="2"/>
  <c r="AH103" i="2"/>
  <c r="AH104" i="2"/>
  <c r="AH105" i="2"/>
  <c r="AH106" i="2"/>
  <c r="AH107" i="2"/>
  <c r="AH108" i="2"/>
  <c r="AH109" i="2"/>
  <c r="AH110" i="2"/>
  <c r="AH111" i="2"/>
  <c r="AH112" i="2"/>
  <c r="AH113" i="2"/>
  <c r="AH114" i="2"/>
  <c r="AH115" i="2"/>
  <c r="AH116" i="2"/>
  <c r="AH117" i="2"/>
  <c r="AH118" i="2"/>
  <c r="AH119" i="2"/>
  <c r="AH120" i="2"/>
  <c r="AH121" i="2"/>
  <c r="AH122" i="2"/>
  <c r="AH123" i="2"/>
  <c r="AH124" i="2"/>
  <c r="AH125" i="2"/>
  <c r="AH126" i="2"/>
  <c r="AH127" i="2"/>
  <c r="AH128" i="2"/>
  <c r="AH129" i="2"/>
  <c r="AH130" i="2"/>
  <c r="AH131" i="2"/>
  <c r="AH132" i="2"/>
  <c r="AH133" i="2"/>
  <c r="AH134" i="2"/>
  <c r="AH135" i="2"/>
  <c r="AH136" i="2"/>
  <c r="AH137" i="2"/>
  <c r="AH138" i="2"/>
  <c r="AH139" i="2"/>
  <c r="AH140" i="2"/>
  <c r="AH141" i="2"/>
  <c r="AH142" i="2"/>
  <c r="AH143" i="2"/>
  <c r="AH144" i="2"/>
  <c r="AH145" i="2"/>
  <c r="AH146" i="2"/>
  <c r="AH147" i="2"/>
  <c r="AH148" i="2"/>
  <c r="AH149" i="2"/>
  <c r="AH150" i="2"/>
  <c r="AH151" i="2"/>
  <c r="AH152" i="2"/>
  <c r="AH153" i="2"/>
  <c r="AH154" i="2"/>
  <c r="AH155" i="2"/>
  <c r="AH156" i="2"/>
  <c r="AH157" i="2"/>
  <c r="AH158" i="2"/>
  <c r="AH159" i="2"/>
  <c r="AH160" i="2"/>
  <c r="AH161" i="2"/>
  <c r="AH162" i="2"/>
  <c r="AH163" i="2"/>
  <c r="AH164" i="2"/>
  <c r="AH165" i="2"/>
  <c r="AH166" i="2"/>
  <c r="AH167" i="2"/>
  <c r="AH168" i="2"/>
  <c r="AH169" i="2"/>
  <c r="AH170" i="2"/>
  <c r="AH171" i="2"/>
  <c r="AH172" i="2"/>
  <c r="AH173" i="2"/>
  <c r="AH174" i="2"/>
  <c r="AH175" i="2"/>
  <c r="AH176" i="2"/>
  <c r="AH177" i="2"/>
  <c r="AH178" i="2"/>
  <c r="AH179" i="2"/>
  <c r="AH180" i="2"/>
  <c r="AH181" i="2"/>
  <c r="AH182" i="2"/>
  <c r="AH183" i="2"/>
  <c r="AH184" i="2"/>
  <c r="AH185" i="2"/>
  <c r="AH186" i="2"/>
  <c r="AH187" i="2"/>
  <c r="AH188" i="2"/>
  <c r="AH189" i="2"/>
  <c r="AH190" i="2"/>
  <c r="AH191" i="2"/>
  <c r="AH192" i="2"/>
  <c r="AH193" i="2"/>
  <c r="AH194" i="2"/>
  <c r="AH195" i="2"/>
  <c r="AH196" i="2"/>
  <c r="AH197" i="2"/>
  <c r="AH198" i="2"/>
  <c r="AH199" i="2"/>
  <c r="AH200" i="2"/>
  <c r="AH201" i="2"/>
  <c r="AH202" i="2"/>
  <c r="AH203" i="2"/>
  <c r="AH204" i="2"/>
  <c r="AH205" i="2"/>
  <c r="AH206" i="2"/>
  <c r="AH207" i="2"/>
  <c r="AH208" i="2"/>
  <c r="AH209" i="2"/>
  <c r="AH210" i="2"/>
  <c r="AH211" i="2"/>
  <c r="AH212" i="2"/>
  <c r="AH213" i="2"/>
  <c r="AH214" i="2"/>
  <c r="AH215" i="2"/>
  <c r="AH216" i="2"/>
  <c r="AH217" i="2"/>
  <c r="AH218" i="2"/>
  <c r="AH219" i="2"/>
  <c r="AH220" i="2"/>
  <c r="AH221" i="2"/>
  <c r="AH222" i="2"/>
  <c r="AH223" i="2"/>
  <c r="AH224" i="2"/>
  <c r="AH225" i="2"/>
  <c r="AH226" i="2"/>
  <c r="AH227" i="2"/>
  <c r="AH228" i="2"/>
  <c r="AH229" i="2"/>
  <c r="AH230" i="2"/>
  <c r="AH231" i="2"/>
  <c r="AH232" i="2"/>
  <c r="AH233" i="2"/>
  <c r="AH234" i="2"/>
  <c r="AH235" i="2"/>
  <c r="AH236" i="2"/>
  <c r="AH237" i="2"/>
  <c r="AH238" i="2"/>
  <c r="AH239" i="2"/>
  <c r="AH240" i="2"/>
  <c r="AH241" i="2"/>
  <c r="AH242" i="2"/>
  <c r="AH243" i="2"/>
  <c r="AH244" i="2"/>
  <c r="AH245" i="2"/>
  <c r="AH246" i="2"/>
  <c r="AH247" i="2"/>
  <c r="AH248" i="2"/>
  <c r="AH249" i="2"/>
  <c r="AH250" i="2"/>
  <c r="AH251" i="2"/>
  <c r="AH252" i="2"/>
  <c r="AH253" i="2"/>
  <c r="AH254" i="2"/>
  <c r="AH255" i="2"/>
  <c r="AH256" i="2"/>
  <c r="AH257" i="2"/>
  <c r="AH258" i="2"/>
  <c r="AH259" i="2"/>
  <c r="AH260" i="2"/>
  <c r="AH261" i="2"/>
  <c r="AH262" i="2"/>
  <c r="AH263" i="2"/>
  <c r="AH264" i="2"/>
  <c r="AH265" i="2"/>
  <c r="AH266" i="2"/>
  <c r="AH267" i="2"/>
  <c r="AH268" i="2"/>
  <c r="AH269" i="2"/>
  <c r="AH270" i="2"/>
  <c r="AH271" i="2"/>
  <c r="AH272" i="2"/>
  <c r="AH273" i="2"/>
  <c r="AH274" i="2"/>
  <c r="AH275" i="2"/>
  <c r="AH276" i="2"/>
  <c r="AH277" i="2"/>
  <c r="AH278" i="2"/>
  <c r="AH279" i="2"/>
  <c r="AH280" i="2"/>
  <c r="AH281" i="2"/>
  <c r="AH282" i="2"/>
  <c r="AH283" i="2"/>
  <c r="AH284" i="2"/>
  <c r="AH285" i="2"/>
  <c r="AH286" i="2"/>
  <c r="AH287" i="2"/>
  <c r="AH288" i="2"/>
  <c r="AH289" i="2"/>
  <c r="AH290" i="2"/>
  <c r="AH291" i="2"/>
  <c r="AH292" i="2"/>
  <c r="AH293" i="2"/>
  <c r="AH294" i="2"/>
  <c r="AH295" i="2"/>
  <c r="AH296" i="2"/>
  <c r="AH297" i="2"/>
  <c r="AH298" i="2"/>
  <c r="AH299" i="2"/>
  <c r="AH300" i="2"/>
  <c r="AH301" i="2"/>
  <c r="AH302" i="2"/>
  <c r="AH303" i="2"/>
  <c r="AH304" i="2"/>
  <c r="AH305" i="2"/>
  <c r="AH306" i="2"/>
  <c r="AH307" i="2"/>
  <c r="AH308" i="2"/>
  <c r="AH309" i="2"/>
  <c r="AH310" i="2"/>
  <c r="AH311" i="2"/>
  <c r="AH312" i="2"/>
  <c r="AH313" i="2"/>
  <c r="AH314" i="2"/>
  <c r="AH315" i="2"/>
  <c r="AH316" i="2"/>
  <c r="AH317" i="2"/>
  <c r="AH318" i="2"/>
  <c r="AH319" i="2"/>
  <c r="AH320" i="2"/>
  <c r="AH321" i="2"/>
  <c r="AH322" i="2"/>
  <c r="AH323" i="2"/>
  <c r="AH324" i="2"/>
  <c r="AH325" i="2"/>
  <c r="AH326" i="2"/>
  <c r="AH327" i="2"/>
  <c r="AH328" i="2"/>
  <c r="AH329" i="2"/>
  <c r="AH330" i="2"/>
  <c r="AH331" i="2"/>
  <c r="AH332" i="2"/>
  <c r="AH333" i="2"/>
  <c r="AH334" i="2"/>
  <c r="AH335" i="2"/>
  <c r="AH336" i="2"/>
  <c r="AH337" i="2"/>
  <c r="AH338" i="2"/>
  <c r="AH339" i="2"/>
  <c r="AH340" i="2"/>
  <c r="AH341" i="2"/>
  <c r="AH342" i="2"/>
  <c r="AH343" i="2"/>
  <c r="AH344" i="2"/>
  <c r="AH345" i="2"/>
  <c r="AH346" i="2"/>
  <c r="AH347" i="2"/>
  <c r="AH348" i="2"/>
  <c r="AH349" i="2"/>
  <c r="AH351" i="2"/>
  <c r="AH352" i="2"/>
  <c r="AH353" i="2"/>
  <c r="AH354" i="2"/>
  <c r="AH355" i="2"/>
  <c r="AH356" i="2"/>
  <c r="AH357" i="2"/>
  <c r="AH358" i="2"/>
  <c r="AH359" i="2"/>
  <c r="AH360" i="2"/>
  <c r="AH361" i="2"/>
  <c r="AH362" i="2"/>
  <c r="AH363" i="2"/>
  <c r="AH364" i="2"/>
  <c r="AH365" i="2"/>
  <c r="AH366" i="2"/>
  <c r="AH367" i="2"/>
  <c r="AH368" i="2"/>
  <c r="AH369" i="2"/>
  <c r="AH370" i="2"/>
  <c r="AH371" i="2"/>
  <c r="AH372" i="2"/>
  <c r="AH373" i="2"/>
  <c r="AH374" i="2"/>
  <c r="AH375" i="2"/>
  <c r="AH376" i="2"/>
  <c r="AH377" i="2"/>
  <c r="AH378" i="2"/>
  <c r="AH379" i="2"/>
  <c r="AH380" i="2"/>
  <c r="AH381" i="2"/>
  <c r="AH382" i="2"/>
  <c r="AH383" i="2"/>
  <c r="AH384" i="2"/>
  <c r="AH385" i="2"/>
  <c r="AH386" i="2"/>
  <c r="AH387" i="2"/>
  <c r="AH388" i="2"/>
  <c r="AH389" i="2"/>
  <c r="AH390" i="2"/>
  <c r="AH391" i="2"/>
  <c r="AH392" i="2"/>
  <c r="AH393" i="2"/>
  <c r="AH394" i="2"/>
  <c r="AH395" i="2"/>
  <c r="AH396" i="2"/>
  <c r="AH397" i="2"/>
  <c r="AH398" i="2"/>
  <c r="AH399" i="2"/>
  <c r="AH400" i="2"/>
  <c r="AH401" i="2"/>
  <c r="AH402" i="2"/>
  <c r="AH403" i="2"/>
  <c r="AH404" i="2"/>
  <c r="AH405" i="2"/>
  <c r="AH406" i="2"/>
  <c r="AH407" i="2"/>
  <c r="AH408" i="2"/>
  <c r="AH409" i="2"/>
  <c r="AH410" i="2"/>
  <c r="AH411" i="2"/>
  <c r="AH412" i="2"/>
  <c r="AH413" i="2"/>
  <c r="AH414" i="2"/>
  <c r="AH415" i="2"/>
  <c r="AH416" i="2"/>
  <c r="AH417" i="2"/>
  <c r="AH418" i="2"/>
  <c r="AH419" i="2"/>
  <c r="AH420" i="2"/>
  <c r="AH421" i="2"/>
  <c r="AH422" i="2"/>
  <c r="AH423" i="2"/>
  <c r="AH424" i="2"/>
  <c r="AH425" i="2"/>
  <c r="AH426" i="2"/>
  <c r="AH427" i="2"/>
  <c r="AH428" i="2"/>
  <c r="AH429" i="2"/>
  <c r="AH430" i="2"/>
  <c r="AH431" i="2"/>
  <c r="AH432" i="2"/>
  <c r="AH433" i="2"/>
  <c r="AH434" i="2"/>
  <c r="AH435" i="2"/>
  <c r="AH436" i="2"/>
  <c r="AH437" i="2"/>
  <c r="AH438" i="2"/>
  <c r="AH439" i="2"/>
  <c r="AH440" i="2"/>
  <c r="AH441" i="2"/>
  <c r="AH442" i="2"/>
  <c r="AH443" i="2"/>
  <c r="AH444" i="2"/>
  <c r="AH445" i="2"/>
  <c r="AH446" i="2"/>
  <c r="AH447" i="2"/>
  <c r="AH448" i="2"/>
  <c r="AH449" i="2"/>
  <c r="AH450" i="2"/>
  <c r="AH451" i="2"/>
  <c r="AH452" i="2"/>
  <c r="AH453" i="2"/>
  <c r="AH454" i="2"/>
  <c r="AH455" i="2"/>
  <c r="AH456" i="2"/>
  <c r="AH457" i="2"/>
  <c r="AH458" i="2"/>
  <c r="AH459" i="2"/>
  <c r="AH460" i="2"/>
  <c r="AH461" i="2"/>
  <c r="AH462" i="2"/>
  <c r="AH463" i="2"/>
  <c r="AH464" i="2"/>
  <c r="AH465" i="2"/>
  <c r="AH466" i="2"/>
  <c r="AH467" i="2"/>
  <c r="AH468" i="2"/>
  <c r="AH469" i="2"/>
  <c r="AH470" i="2"/>
  <c r="AH471" i="2"/>
  <c r="AH472" i="2"/>
  <c r="AH473" i="2"/>
  <c r="AH474" i="2"/>
  <c r="AH475" i="2"/>
  <c r="AH476" i="2"/>
  <c r="AH8" i="2" l="1"/>
  <c r="B477" i="2" l="1"/>
  <c r="B350" i="2"/>
  <c r="B478" i="2" s="1"/>
  <c r="AH9" i="1" l="1"/>
  <c r="AH10" i="1"/>
  <c r="AH11" i="1"/>
  <c r="AH12" i="1"/>
  <c r="AH13" i="1"/>
  <c r="AH14" i="1"/>
  <c r="AH15" i="1"/>
  <c r="AH16" i="1"/>
  <c r="AH17" i="1"/>
  <c r="AH18" i="1"/>
  <c r="AH19" i="1"/>
  <c r="AH20" i="1"/>
  <c r="AH21" i="1"/>
  <c r="AH22" i="1"/>
  <c r="AH23" i="1"/>
  <c r="AH24" i="1"/>
  <c r="AH25" i="1"/>
  <c r="AH26" i="1"/>
  <c r="AH27" i="1"/>
  <c r="AH28" i="1"/>
  <c r="AH29" i="1"/>
  <c r="AH30" i="1"/>
  <c r="AH31" i="1"/>
  <c r="AH32" i="1"/>
  <c r="AH33" i="1"/>
  <c r="AH34" i="1"/>
  <c r="AH35" i="1"/>
  <c r="AH36" i="1"/>
  <c r="AH37" i="1"/>
  <c r="AH38" i="1"/>
  <c r="AH39" i="1"/>
  <c r="AH40" i="1"/>
  <c r="AH41" i="1"/>
  <c r="AH42" i="1"/>
  <c r="AH43" i="1"/>
  <c r="AH44" i="1"/>
  <c r="AH45" i="1"/>
  <c r="AH46" i="1"/>
  <c r="AH47" i="1"/>
  <c r="AH48" i="1"/>
  <c r="AH49" i="1"/>
  <c r="AH50" i="1"/>
  <c r="AH51" i="1"/>
  <c r="AH52" i="1"/>
  <c r="AH53" i="1"/>
  <c r="AH54" i="1"/>
  <c r="AH55" i="1"/>
  <c r="AH56" i="1"/>
  <c r="AH57" i="1"/>
  <c r="AH58" i="1"/>
  <c r="AH59" i="1"/>
  <c r="AH60" i="1"/>
  <c r="AH61" i="1"/>
  <c r="AH62" i="1"/>
  <c r="AH63" i="1"/>
  <c r="AH64" i="1"/>
  <c r="AH65" i="1"/>
  <c r="AH66" i="1"/>
  <c r="AH67" i="1"/>
  <c r="AH68" i="1"/>
  <c r="AH69" i="1"/>
  <c r="AH70" i="1"/>
  <c r="AH71" i="1"/>
  <c r="AH72" i="1"/>
  <c r="AH73" i="1"/>
  <c r="AH74" i="1"/>
  <c r="AH75" i="1"/>
  <c r="AH76" i="1"/>
  <c r="AH77" i="1"/>
  <c r="AH78" i="1"/>
  <c r="AH79" i="1"/>
  <c r="AH80" i="1"/>
  <c r="AH81" i="1"/>
  <c r="AH82" i="1"/>
  <c r="AH83" i="1"/>
  <c r="AH84" i="1"/>
  <c r="AH85" i="1"/>
  <c r="AH86" i="1"/>
  <c r="AH87" i="1"/>
  <c r="AH88" i="1"/>
  <c r="AH89" i="1"/>
  <c r="AH90" i="1"/>
  <c r="AH91" i="1"/>
  <c r="AH92" i="1"/>
  <c r="AH93" i="1"/>
  <c r="AH94" i="1"/>
  <c r="AH95" i="1"/>
  <c r="AH96" i="1"/>
  <c r="AH97" i="1"/>
  <c r="AH98" i="1"/>
  <c r="AH99" i="1"/>
  <c r="AH100" i="1"/>
  <c r="AH101" i="1"/>
  <c r="AH102" i="1"/>
  <c r="AH103" i="1"/>
  <c r="AH104" i="1"/>
  <c r="AH105" i="1"/>
  <c r="AH106" i="1"/>
  <c r="AH107" i="1"/>
  <c r="AH108" i="1"/>
  <c r="AH109" i="1"/>
  <c r="AH110" i="1"/>
  <c r="AH111" i="1"/>
  <c r="AH112" i="1"/>
  <c r="AH113" i="1"/>
  <c r="AH114" i="1"/>
  <c r="AH115" i="1"/>
  <c r="AH116" i="1"/>
  <c r="AH117" i="1"/>
  <c r="AH118" i="1"/>
  <c r="AH119" i="1"/>
  <c r="AH120" i="1"/>
  <c r="AH121" i="1"/>
  <c r="AH122" i="1"/>
  <c r="AH123" i="1"/>
  <c r="AH124" i="1"/>
  <c r="AH125" i="1"/>
  <c r="AH126" i="1"/>
  <c r="AH127" i="1"/>
  <c r="AH128" i="1"/>
  <c r="AH129" i="1"/>
  <c r="AH130" i="1"/>
  <c r="AH131" i="1"/>
  <c r="AH132" i="1"/>
  <c r="AH133" i="1"/>
  <c r="AH134" i="1"/>
  <c r="AH135" i="1"/>
  <c r="AH136" i="1"/>
  <c r="AH137" i="1"/>
  <c r="AH138" i="1"/>
  <c r="AH139" i="1"/>
  <c r="AH140" i="1"/>
  <c r="AH141" i="1"/>
  <c r="AH142" i="1"/>
  <c r="AH143" i="1"/>
  <c r="AH144" i="1"/>
  <c r="AH145" i="1"/>
  <c r="AH146" i="1"/>
  <c r="AH147" i="1"/>
  <c r="AH148" i="1"/>
  <c r="AH149" i="1"/>
  <c r="AH150" i="1"/>
  <c r="AH151" i="1"/>
  <c r="AH152" i="1"/>
  <c r="AH153" i="1"/>
  <c r="AH154" i="1"/>
  <c r="AH155" i="1"/>
  <c r="AH156" i="1"/>
  <c r="AH157" i="1"/>
  <c r="AH158" i="1"/>
  <c r="AH159" i="1"/>
  <c r="AH160" i="1"/>
  <c r="AH161" i="1"/>
  <c r="AH162" i="1"/>
  <c r="AH163" i="1"/>
  <c r="AH164" i="1"/>
  <c r="AH165" i="1"/>
  <c r="AH166" i="1"/>
  <c r="AH167" i="1"/>
  <c r="AH168" i="1"/>
  <c r="AH169" i="1"/>
  <c r="AH170" i="1"/>
  <c r="AH171" i="1"/>
  <c r="AH172" i="1"/>
  <c r="AH173" i="1"/>
  <c r="AH174" i="1"/>
  <c r="AH175" i="1"/>
  <c r="AH176" i="1"/>
  <c r="AH177" i="1"/>
  <c r="AH178" i="1"/>
  <c r="AH179" i="1"/>
  <c r="AH180" i="1"/>
  <c r="AH181" i="1"/>
  <c r="AH182" i="1"/>
  <c r="AH183" i="1"/>
  <c r="AH184" i="1"/>
  <c r="AH185" i="1"/>
  <c r="AH186" i="1"/>
  <c r="AH187" i="1"/>
  <c r="AH188" i="1"/>
  <c r="AH189" i="1"/>
  <c r="AH190" i="1"/>
  <c r="AH191" i="1"/>
  <c r="AH192" i="1"/>
  <c r="AH193" i="1"/>
  <c r="AH194" i="1"/>
  <c r="AH195" i="1"/>
  <c r="AH196" i="1"/>
  <c r="AH197" i="1"/>
  <c r="AH198" i="1"/>
  <c r="AH199" i="1"/>
  <c r="AH200" i="1"/>
  <c r="AH201" i="1"/>
  <c r="AH202" i="1"/>
  <c r="AH203" i="1"/>
  <c r="AH204" i="1"/>
  <c r="AH205" i="1"/>
  <c r="AH206" i="1"/>
  <c r="AH207" i="1"/>
  <c r="AH208" i="1"/>
  <c r="AH209" i="1"/>
  <c r="AH210" i="1"/>
  <c r="AH211" i="1"/>
  <c r="AH212" i="1"/>
  <c r="AH213" i="1"/>
  <c r="AH214" i="1"/>
  <c r="AH215" i="1"/>
  <c r="AH216" i="1"/>
  <c r="AH217" i="1"/>
  <c r="AH218" i="1"/>
  <c r="AH219" i="1"/>
  <c r="AH220" i="1"/>
  <c r="AH221" i="1"/>
  <c r="AH222" i="1"/>
  <c r="AH223" i="1"/>
  <c r="AH224" i="1"/>
  <c r="AH225" i="1"/>
  <c r="AH226" i="1"/>
  <c r="AH227" i="1"/>
  <c r="AH228" i="1"/>
  <c r="AH229" i="1"/>
  <c r="AH230" i="1"/>
  <c r="AH231" i="1"/>
  <c r="AH232" i="1"/>
  <c r="AH233" i="1"/>
  <c r="AH234" i="1"/>
  <c r="AH235" i="1"/>
  <c r="AH236" i="1"/>
  <c r="AH237" i="1"/>
  <c r="AH238" i="1"/>
  <c r="AH239" i="1"/>
  <c r="AH240" i="1"/>
  <c r="AH241" i="1"/>
  <c r="AH242" i="1"/>
  <c r="AH243" i="1"/>
  <c r="AH244" i="1"/>
  <c r="AH245" i="1"/>
  <c r="AH246" i="1"/>
  <c r="AH247" i="1"/>
  <c r="AH248" i="1"/>
  <c r="AH249" i="1"/>
  <c r="AH250" i="1"/>
  <c r="AH251" i="1"/>
  <c r="AH252" i="1"/>
  <c r="AH253" i="1"/>
  <c r="AH254" i="1"/>
  <c r="AH255" i="1"/>
  <c r="AH256" i="1"/>
  <c r="AH257" i="1"/>
  <c r="AH258" i="1"/>
  <c r="AH259" i="1"/>
  <c r="AH260" i="1"/>
  <c r="AH261" i="1"/>
  <c r="AH262" i="1"/>
  <c r="AH263" i="1"/>
  <c r="AH264" i="1"/>
  <c r="AH265" i="1"/>
  <c r="AH266" i="1"/>
  <c r="AH267" i="1"/>
  <c r="AH268" i="1"/>
  <c r="AH269" i="1"/>
  <c r="AH270" i="1"/>
  <c r="AH271" i="1"/>
  <c r="AH272" i="1"/>
  <c r="AH273" i="1"/>
  <c r="AH274" i="1"/>
  <c r="AH275" i="1"/>
  <c r="AH276" i="1"/>
  <c r="AH277" i="1"/>
  <c r="AH278" i="1"/>
  <c r="AH279" i="1"/>
  <c r="AH280" i="1"/>
  <c r="AH281" i="1"/>
  <c r="AH282" i="1"/>
  <c r="AH283" i="1"/>
  <c r="AH284" i="1"/>
  <c r="AH285" i="1"/>
  <c r="AH286" i="1"/>
  <c r="AH287" i="1"/>
  <c r="AH288" i="1"/>
  <c r="AH289" i="1"/>
  <c r="AH290" i="1"/>
  <c r="AH291" i="1"/>
  <c r="AH292" i="1"/>
  <c r="AH293" i="1"/>
  <c r="AH294" i="1"/>
  <c r="AH295" i="1"/>
  <c r="AH296" i="1"/>
  <c r="AH297" i="1"/>
  <c r="AH298" i="1"/>
  <c r="AH299" i="1"/>
  <c r="AH300" i="1"/>
  <c r="AH301" i="1"/>
  <c r="AH302" i="1"/>
  <c r="AH303" i="1"/>
  <c r="AH304" i="1"/>
  <c r="AH305" i="1"/>
  <c r="AH306" i="1"/>
  <c r="AH307" i="1"/>
  <c r="AH308" i="1"/>
  <c r="AH309" i="1"/>
  <c r="AH310" i="1"/>
  <c r="AH311" i="1"/>
  <c r="AH312" i="1"/>
  <c r="AH313" i="1"/>
  <c r="AH314" i="1"/>
  <c r="AH315" i="1"/>
  <c r="AH316" i="1"/>
  <c r="AH317" i="1"/>
  <c r="AH318" i="1"/>
  <c r="AH319" i="1"/>
  <c r="AH320" i="1"/>
  <c r="AH321" i="1"/>
  <c r="AH322" i="1"/>
  <c r="AH323" i="1"/>
  <c r="AH324" i="1"/>
  <c r="AH325" i="1"/>
  <c r="AH326" i="1"/>
  <c r="AH327" i="1"/>
  <c r="AH328" i="1"/>
  <c r="AH329" i="1"/>
  <c r="AH330" i="1"/>
  <c r="AH331" i="1"/>
  <c r="AH332" i="1"/>
  <c r="AH333" i="1"/>
  <c r="AH334" i="1"/>
  <c r="AH335" i="1"/>
  <c r="AH336" i="1"/>
  <c r="AH337" i="1"/>
  <c r="AH338" i="1"/>
  <c r="AH339" i="1"/>
  <c r="AH340" i="1"/>
  <c r="AH341" i="1"/>
  <c r="AH342" i="1"/>
  <c r="AH343" i="1"/>
  <c r="AH344" i="1"/>
  <c r="AH345" i="1"/>
  <c r="AH346" i="1"/>
  <c r="AH347" i="1"/>
  <c r="AH348" i="1"/>
  <c r="AH349" i="1"/>
  <c r="AH351" i="1"/>
  <c r="AH352" i="1"/>
  <c r="AH353" i="1"/>
  <c r="AH354" i="1"/>
  <c r="AH355" i="1"/>
  <c r="AH356" i="1"/>
  <c r="AH357" i="1"/>
  <c r="AH358" i="1"/>
  <c r="AH359" i="1"/>
  <c r="AH360" i="1"/>
  <c r="AH361" i="1"/>
  <c r="AH362" i="1"/>
  <c r="AH363" i="1"/>
  <c r="AH364" i="1"/>
  <c r="AH365" i="1"/>
  <c r="AH366" i="1"/>
  <c r="AH367" i="1"/>
  <c r="AH368" i="1"/>
  <c r="AH369" i="1"/>
  <c r="AH370" i="1"/>
  <c r="AH371" i="1"/>
  <c r="AH372" i="1"/>
  <c r="AH373" i="1"/>
  <c r="AH374" i="1"/>
  <c r="AH375" i="1"/>
  <c r="AH376" i="1"/>
  <c r="AH377" i="1"/>
  <c r="AH378" i="1"/>
  <c r="AH379" i="1"/>
  <c r="AH380" i="1"/>
  <c r="AH381" i="1"/>
  <c r="AH382" i="1"/>
  <c r="AH383" i="1"/>
  <c r="AH384" i="1"/>
  <c r="AH385" i="1"/>
  <c r="AH386" i="1"/>
  <c r="AH387" i="1"/>
  <c r="AH388" i="1"/>
  <c r="AH389" i="1"/>
  <c r="AH390" i="1"/>
  <c r="AH391" i="1"/>
  <c r="AH392" i="1"/>
  <c r="AH393" i="1"/>
  <c r="AH394" i="1"/>
  <c r="AH395" i="1"/>
  <c r="AH396" i="1"/>
  <c r="AH397" i="1"/>
  <c r="AH398" i="1"/>
  <c r="AH399" i="1"/>
  <c r="AH400" i="1"/>
  <c r="AH401" i="1"/>
  <c r="AH402" i="1"/>
  <c r="AH403" i="1"/>
  <c r="AH404" i="1"/>
  <c r="AH405" i="1"/>
  <c r="AH406" i="1"/>
  <c r="AH407" i="1"/>
  <c r="AH408" i="1"/>
  <c r="AH409" i="1"/>
  <c r="AH410" i="1"/>
  <c r="AH411" i="1"/>
  <c r="AH412" i="1"/>
  <c r="AH413" i="1"/>
  <c r="AH414" i="1"/>
  <c r="AH415" i="1"/>
  <c r="AH416" i="1"/>
  <c r="AH417" i="1"/>
  <c r="AH418" i="1"/>
  <c r="AH419" i="1"/>
  <c r="AH420" i="1"/>
  <c r="AH421" i="1"/>
  <c r="AH422" i="1"/>
  <c r="AH423" i="1"/>
  <c r="AH424" i="1"/>
  <c r="AH425" i="1"/>
  <c r="AH426" i="1"/>
  <c r="AH427" i="1"/>
  <c r="AH428" i="1"/>
  <c r="AH429" i="1"/>
  <c r="AH430" i="1"/>
  <c r="AH431" i="1"/>
  <c r="AH432" i="1"/>
  <c r="AH433" i="1"/>
  <c r="AH434" i="1"/>
  <c r="AH435" i="1"/>
  <c r="AH436" i="1"/>
  <c r="AH437" i="1"/>
  <c r="AH438" i="1"/>
  <c r="AH439" i="1"/>
  <c r="AH440" i="1"/>
  <c r="AH441" i="1"/>
  <c r="AH442" i="1"/>
  <c r="AH443" i="1"/>
  <c r="AH444" i="1"/>
  <c r="AH445" i="1"/>
  <c r="AH446" i="1"/>
  <c r="AH447" i="1"/>
  <c r="AH448" i="1"/>
  <c r="AH449" i="1"/>
  <c r="AH450" i="1"/>
  <c r="AH451" i="1"/>
  <c r="AH452" i="1"/>
  <c r="AH453" i="1"/>
  <c r="AH454" i="1"/>
  <c r="AH455" i="1"/>
  <c r="AH456" i="1"/>
  <c r="AH457" i="1"/>
  <c r="AH458" i="1"/>
  <c r="AH459" i="1"/>
  <c r="AH460" i="1"/>
  <c r="AH461" i="1"/>
  <c r="AH462" i="1"/>
  <c r="AH463" i="1"/>
  <c r="AH464" i="1"/>
  <c r="AH465" i="1"/>
  <c r="AH466" i="1"/>
  <c r="AH467" i="1"/>
  <c r="AH468" i="1"/>
  <c r="AH469" i="1"/>
  <c r="AH470" i="1"/>
  <c r="AH471" i="1"/>
  <c r="AH472" i="1"/>
  <c r="AH473" i="1"/>
  <c r="AH474" i="1"/>
  <c r="AH475" i="1"/>
  <c r="AH476" i="1"/>
  <c r="AH8" i="1"/>
  <c r="S11" i="5" l="1"/>
  <c r="S27" i="5"/>
  <c r="G9" i="5" l="1"/>
  <c r="AH9" i="5" s="1"/>
  <c r="H9" i="5"/>
  <c r="I9" i="5"/>
  <c r="J9" i="5"/>
  <c r="K9" i="5"/>
  <c r="G10" i="5"/>
  <c r="AH10" i="5" s="1"/>
  <c r="H10" i="5"/>
  <c r="I10" i="5"/>
  <c r="J10" i="5"/>
  <c r="K10" i="5"/>
  <c r="G11" i="5"/>
  <c r="AH11" i="5" s="1"/>
  <c r="H11" i="5"/>
  <c r="I11" i="5"/>
  <c r="J11" i="5"/>
  <c r="K11" i="5"/>
  <c r="G12" i="5"/>
  <c r="AH12" i="5" s="1"/>
  <c r="H12" i="5"/>
  <c r="I12" i="5"/>
  <c r="J12" i="5"/>
  <c r="K12" i="5"/>
  <c r="G13" i="5"/>
  <c r="AH13" i="5" s="1"/>
  <c r="H13" i="5"/>
  <c r="I13" i="5"/>
  <c r="J13" i="5"/>
  <c r="K13" i="5"/>
  <c r="G14" i="5"/>
  <c r="AH14" i="5" s="1"/>
  <c r="H14" i="5"/>
  <c r="I14" i="5"/>
  <c r="J14" i="5"/>
  <c r="K14" i="5"/>
  <c r="G15" i="5"/>
  <c r="AH15" i="5" s="1"/>
  <c r="H15" i="5"/>
  <c r="I15" i="5"/>
  <c r="J15" i="5"/>
  <c r="K15" i="5"/>
  <c r="G16" i="5"/>
  <c r="AH16" i="5" s="1"/>
  <c r="H16" i="5"/>
  <c r="I16" i="5"/>
  <c r="J16" i="5"/>
  <c r="K16" i="5"/>
  <c r="G17" i="5"/>
  <c r="AH17" i="5" s="1"/>
  <c r="H17" i="5"/>
  <c r="I17" i="5"/>
  <c r="J17" i="5"/>
  <c r="K17" i="5"/>
  <c r="G18" i="5"/>
  <c r="AH18" i="5" s="1"/>
  <c r="H18" i="5"/>
  <c r="I18" i="5"/>
  <c r="J18" i="5"/>
  <c r="K18" i="5"/>
  <c r="G19" i="5"/>
  <c r="AH19" i="5" s="1"/>
  <c r="H19" i="5"/>
  <c r="I19" i="5"/>
  <c r="J19" i="5"/>
  <c r="K19" i="5"/>
  <c r="G20" i="5"/>
  <c r="AH20" i="5" s="1"/>
  <c r="H20" i="5"/>
  <c r="I20" i="5"/>
  <c r="J20" i="5"/>
  <c r="K20" i="5"/>
  <c r="G21" i="5"/>
  <c r="AH21" i="5" s="1"/>
  <c r="H21" i="5"/>
  <c r="I21" i="5"/>
  <c r="J21" i="5"/>
  <c r="K21" i="5"/>
  <c r="G22" i="5"/>
  <c r="AH22" i="5" s="1"/>
  <c r="H22" i="5"/>
  <c r="I22" i="5"/>
  <c r="J22" i="5"/>
  <c r="K22" i="5"/>
  <c r="G23" i="5"/>
  <c r="AH23" i="5" s="1"/>
  <c r="H23" i="5"/>
  <c r="I23" i="5"/>
  <c r="J23" i="5"/>
  <c r="K23" i="5"/>
  <c r="G24" i="5"/>
  <c r="AH24" i="5" s="1"/>
  <c r="H24" i="5"/>
  <c r="I24" i="5"/>
  <c r="J24" i="5"/>
  <c r="K24" i="5"/>
  <c r="G25" i="5"/>
  <c r="AH25" i="5" s="1"/>
  <c r="H25" i="5"/>
  <c r="I25" i="5"/>
  <c r="J25" i="5"/>
  <c r="K25" i="5"/>
  <c r="G26" i="5"/>
  <c r="AH26" i="5" s="1"/>
  <c r="H26" i="5"/>
  <c r="I26" i="5"/>
  <c r="J26" i="5"/>
  <c r="K26" i="5"/>
  <c r="G27" i="5"/>
  <c r="AH27" i="5" s="1"/>
  <c r="H27" i="5"/>
  <c r="I27" i="5"/>
  <c r="J27" i="5"/>
  <c r="K27" i="5"/>
  <c r="G28" i="5"/>
  <c r="AH28" i="5" s="1"/>
  <c r="H28" i="5"/>
  <c r="I28" i="5"/>
  <c r="J28" i="5"/>
  <c r="K28" i="5"/>
  <c r="G29" i="5"/>
  <c r="AH29" i="5" s="1"/>
  <c r="H29" i="5"/>
  <c r="I29" i="5"/>
  <c r="J29" i="5"/>
  <c r="K29" i="5"/>
  <c r="G30" i="5"/>
  <c r="AH30" i="5" s="1"/>
  <c r="H30" i="5"/>
  <c r="I30" i="5"/>
  <c r="J30" i="5"/>
  <c r="K30" i="5"/>
  <c r="G31" i="5"/>
  <c r="AH31" i="5" s="1"/>
  <c r="H31" i="5"/>
  <c r="I31" i="5"/>
  <c r="J31" i="5"/>
  <c r="K31" i="5"/>
  <c r="G32" i="5"/>
  <c r="AH32" i="5" s="1"/>
  <c r="H32" i="5"/>
  <c r="I32" i="5"/>
  <c r="J32" i="5"/>
  <c r="K32" i="5"/>
  <c r="G33" i="5"/>
  <c r="AH33" i="5" s="1"/>
  <c r="H33" i="5"/>
  <c r="I33" i="5"/>
  <c r="J33" i="5"/>
  <c r="K33" i="5"/>
  <c r="G34" i="5"/>
  <c r="AH34" i="5" s="1"/>
  <c r="H34" i="5"/>
  <c r="I34" i="5"/>
  <c r="J34" i="5"/>
  <c r="K34" i="5"/>
  <c r="G35" i="5"/>
  <c r="AH35" i="5" s="1"/>
  <c r="H35" i="5"/>
  <c r="I35" i="5"/>
  <c r="J35" i="5"/>
  <c r="K35" i="5"/>
  <c r="G36" i="5"/>
  <c r="AH36" i="5" s="1"/>
  <c r="H36" i="5"/>
  <c r="I36" i="5"/>
  <c r="J36" i="5"/>
  <c r="K36" i="5"/>
  <c r="G37" i="5"/>
  <c r="AH37" i="5" s="1"/>
  <c r="H37" i="5"/>
  <c r="I37" i="5"/>
  <c r="J37" i="5"/>
  <c r="K37" i="5"/>
  <c r="G38" i="5"/>
  <c r="AH38" i="5" s="1"/>
  <c r="H38" i="5"/>
  <c r="I38" i="5"/>
  <c r="J38" i="5"/>
  <c r="K38" i="5"/>
  <c r="G39" i="5"/>
  <c r="AH39" i="5" s="1"/>
  <c r="H39" i="5"/>
  <c r="I39" i="5"/>
  <c r="J39" i="5"/>
  <c r="K39" i="5"/>
  <c r="G40" i="5"/>
  <c r="AH40" i="5" s="1"/>
  <c r="H40" i="5"/>
  <c r="I40" i="5"/>
  <c r="J40" i="5"/>
  <c r="K40" i="5"/>
  <c r="G41" i="5"/>
  <c r="AH41" i="5" s="1"/>
  <c r="H41" i="5"/>
  <c r="I41" i="5"/>
  <c r="J41" i="5"/>
  <c r="K41" i="5"/>
  <c r="G42" i="5"/>
  <c r="AH42" i="5" s="1"/>
  <c r="H42" i="5"/>
  <c r="I42" i="5"/>
  <c r="J42" i="5"/>
  <c r="K42" i="5"/>
  <c r="G43" i="5"/>
  <c r="AH43" i="5" s="1"/>
  <c r="H43" i="5"/>
  <c r="I43" i="5"/>
  <c r="J43" i="5"/>
  <c r="K43" i="5"/>
  <c r="G44" i="5"/>
  <c r="AH44" i="5" s="1"/>
  <c r="H44" i="5"/>
  <c r="I44" i="5"/>
  <c r="J44" i="5"/>
  <c r="K44" i="5"/>
  <c r="G45" i="5"/>
  <c r="AH45" i="5" s="1"/>
  <c r="H45" i="5"/>
  <c r="I45" i="5"/>
  <c r="J45" i="5"/>
  <c r="K45" i="5"/>
  <c r="G46" i="5"/>
  <c r="AH46" i="5" s="1"/>
  <c r="H46" i="5"/>
  <c r="I46" i="5"/>
  <c r="J46" i="5"/>
  <c r="K46" i="5"/>
  <c r="G47" i="5"/>
  <c r="AH47" i="5" s="1"/>
  <c r="H47" i="5"/>
  <c r="I47" i="5"/>
  <c r="J47" i="5"/>
  <c r="K47" i="5"/>
  <c r="G48" i="5"/>
  <c r="AH48" i="5" s="1"/>
  <c r="H48" i="5"/>
  <c r="I48" i="5"/>
  <c r="J48" i="5"/>
  <c r="K48" i="5"/>
  <c r="G49" i="5"/>
  <c r="AH49" i="5" s="1"/>
  <c r="H49" i="5"/>
  <c r="I49" i="5"/>
  <c r="J49" i="5"/>
  <c r="K49" i="5"/>
  <c r="G50" i="5"/>
  <c r="AH50" i="5" s="1"/>
  <c r="H50" i="5"/>
  <c r="I50" i="5"/>
  <c r="J50" i="5"/>
  <c r="K50" i="5"/>
  <c r="G51" i="5"/>
  <c r="AH51" i="5" s="1"/>
  <c r="H51" i="5"/>
  <c r="I51" i="5"/>
  <c r="J51" i="5"/>
  <c r="K51" i="5"/>
  <c r="G52" i="5"/>
  <c r="AH52" i="5" s="1"/>
  <c r="H52" i="5"/>
  <c r="I52" i="5"/>
  <c r="J52" i="5"/>
  <c r="K52" i="5"/>
  <c r="G53" i="5"/>
  <c r="AH53" i="5" s="1"/>
  <c r="H53" i="5"/>
  <c r="I53" i="5"/>
  <c r="J53" i="5"/>
  <c r="K53" i="5"/>
  <c r="G54" i="5"/>
  <c r="AH54" i="5" s="1"/>
  <c r="H54" i="5"/>
  <c r="I54" i="5"/>
  <c r="J54" i="5"/>
  <c r="K54" i="5"/>
  <c r="G55" i="5"/>
  <c r="AH55" i="5" s="1"/>
  <c r="H55" i="5"/>
  <c r="I55" i="5"/>
  <c r="J55" i="5"/>
  <c r="K55" i="5"/>
  <c r="G56" i="5"/>
  <c r="AH56" i="5" s="1"/>
  <c r="H56" i="5"/>
  <c r="I56" i="5"/>
  <c r="J56" i="5"/>
  <c r="K56" i="5"/>
  <c r="G57" i="5"/>
  <c r="AH57" i="5" s="1"/>
  <c r="H57" i="5"/>
  <c r="I57" i="5"/>
  <c r="J57" i="5"/>
  <c r="K57" i="5"/>
  <c r="G58" i="5"/>
  <c r="AH58" i="5" s="1"/>
  <c r="H58" i="5"/>
  <c r="I58" i="5"/>
  <c r="J58" i="5"/>
  <c r="K58" i="5"/>
  <c r="G59" i="5"/>
  <c r="AH59" i="5" s="1"/>
  <c r="H59" i="5"/>
  <c r="I59" i="5"/>
  <c r="J59" i="5"/>
  <c r="K59" i="5"/>
  <c r="G60" i="5"/>
  <c r="AH60" i="5" s="1"/>
  <c r="H60" i="5"/>
  <c r="I60" i="5"/>
  <c r="J60" i="5"/>
  <c r="K60" i="5"/>
  <c r="G61" i="5"/>
  <c r="AH61" i="5" s="1"/>
  <c r="H61" i="5"/>
  <c r="I61" i="5"/>
  <c r="J61" i="5"/>
  <c r="K61" i="5"/>
  <c r="G62" i="5"/>
  <c r="AH62" i="5" s="1"/>
  <c r="H62" i="5"/>
  <c r="I62" i="5"/>
  <c r="J62" i="5"/>
  <c r="K62" i="5"/>
  <c r="G63" i="5"/>
  <c r="AH63" i="5" s="1"/>
  <c r="H63" i="5"/>
  <c r="I63" i="5"/>
  <c r="J63" i="5"/>
  <c r="K63" i="5"/>
  <c r="G64" i="5"/>
  <c r="AH64" i="5" s="1"/>
  <c r="H64" i="5"/>
  <c r="I64" i="5"/>
  <c r="J64" i="5"/>
  <c r="K64" i="5"/>
  <c r="G65" i="5"/>
  <c r="AH65" i="5" s="1"/>
  <c r="H65" i="5"/>
  <c r="I65" i="5"/>
  <c r="J65" i="5"/>
  <c r="K65" i="5"/>
  <c r="G66" i="5"/>
  <c r="AH66" i="5" s="1"/>
  <c r="H66" i="5"/>
  <c r="I66" i="5"/>
  <c r="J66" i="5"/>
  <c r="K66" i="5"/>
  <c r="G67" i="5"/>
  <c r="AH67" i="5" s="1"/>
  <c r="H67" i="5"/>
  <c r="I67" i="5"/>
  <c r="J67" i="5"/>
  <c r="K67" i="5"/>
  <c r="G68" i="5"/>
  <c r="AH68" i="5" s="1"/>
  <c r="H68" i="5"/>
  <c r="I68" i="5"/>
  <c r="J68" i="5"/>
  <c r="K68" i="5"/>
  <c r="G69" i="5"/>
  <c r="AH69" i="5" s="1"/>
  <c r="H69" i="5"/>
  <c r="I69" i="5"/>
  <c r="J69" i="5"/>
  <c r="K69" i="5"/>
  <c r="G70" i="5"/>
  <c r="AH70" i="5" s="1"/>
  <c r="H70" i="5"/>
  <c r="I70" i="5"/>
  <c r="J70" i="5"/>
  <c r="K70" i="5"/>
  <c r="G71" i="5"/>
  <c r="AH71" i="5" s="1"/>
  <c r="H71" i="5"/>
  <c r="I71" i="5"/>
  <c r="J71" i="5"/>
  <c r="K71" i="5"/>
  <c r="G72" i="5"/>
  <c r="AH72" i="5" s="1"/>
  <c r="H72" i="5"/>
  <c r="I72" i="5"/>
  <c r="J72" i="5"/>
  <c r="K72" i="5"/>
  <c r="G73" i="5"/>
  <c r="AH73" i="5" s="1"/>
  <c r="H73" i="5"/>
  <c r="I73" i="5"/>
  <c r="J73" i="5"/>
  <c r="K73" i="5"/>
  <c r="G74" i="5"/>
  <c r="AH74" i="5" s="1"/>
  <c r="H74" i="5"/>
  <c r="I74" i="5"/>
  <c r="J74" i="5"/>
  <c r="K74" i="5"/>
  <c r="G75" i="5"/>
  <c r="AH75" i="5" s="1"/>
  <c r="H75" i="5"/>
  <c r="I75" i="5"/>
  <c r="J75" i="5"/>
  <c r="K75" i="5"/>
  <c r="G76" i="5"/>
  <c r="AH76" i="5" s="1"/>
  <c r="H76" i="5"/>
  <c r="I76" i="5"/>
  <c r="J76" i="5"/>
  <c r="K76" i="5"/>
  <c r="G77" i="5"/>
  <c r="AH77" i="5" s="1"/>
  <c r="H77" i="5"/>
  <c r="I77" i="5"/>
  <c r="J77" i="5"/>
  <c r="K77" i="5"/>
  <c r="G78" i="5"/>
  <c r="AH78" i="5" s="1"/>
  <c r="H78" i="5"/>
  <c r="I78" i="5"/>
  <c r="J78" i="5"/>
  <c r="K78" i="5"/>
  <c r="G79" i="5"/>
  <c r="AH79" i="5" s="1"/>
  <c r="H79" i="5"/>
  <c r="I79" i="5"/>
  <c r="J79" i="5"/>
  <c r="K79" i="5"/>
  <c r="G80" i="5"/>
  <c r="AH80" i="5" s="1"/>
  <c r="H80" i="5"/>
  <c r="I80" i="5"/>
  <c r="J80" i="5"/>
  <c r="K80" i="5"/>
  <c r="G81" i="5"/>
  <c r="AH81" i="5" s="1"/>
  <c r="H81" i="5"/>
  <c r="I81" i="5"/>
  <c r="J81" i="5"/>
  <c r="K81" i="5"/>
  <c r="G82" i="5"/>
  <c r="AH82" i="5" s="1"/>
  <c r="H82" i="5"/>
  <c r="I82" i="5"/>
  <c r="J82" i="5"/>
  <c r="K82" i="5"/>
  <c r="G83" i="5"/>
  <c r="AH83" i="5" s="1"/>
  <c r="H83" i="5"/>
  <c r="I83" i="5"/>
  <c r="J83" i="5"/>
  <c r="K83" i="5"/>
  <c r="G84" i="5"/>
  <c r="AH84" i="5" s="1"/>
  <c r="H84" i="5"/>
  <c r="I84" i="5"/>
  <c r="J84" i="5"/>
  <c r="K84" i="5"/>
  <c r="G85" i="5"/>
  <c r="AH85" i="5" s="1"/>
  <c r="H85" i="5"/>
  <c r="I85" i="5"/>
  <c r="J85" i="5"/>
  <c r="K85" i="5"/>
  <c r="G86" i="5"/>
  <c r="AH86" i="5" s="1"/>
  <c r="H86" i="5"/>
  <c r="I86" i="5"/>
  <c r="J86" i="5"/>
  <c r="K86" i="5"/>
  <c r="G87" i="5"/>
  <c r="AH87" i="5" s="1"/>
  <c r="H87" i="5"/>
  <c r="I87" i="5"/>
  <c r="J87" i="5"/>
  <c r="K87" i="5"/>
  <c r="G88" i="5"/>
  <c r="AH88" i="5" s="1"/>
  <c r="H88" i="5"/>
  <c r="I88" i="5"/>
  <c r="J88" i="5"/>
  <c r="K88" i="5"/>
  <c r="G89" i="5"/>
  <c r="AH89" i="5" s="1"/>
  <c r="H89" i="5"/>
  <c r="I89" i="5"/>
  <c r="J89" i="5"/>
  <c r="K89" i="5"/>
  <c r="G90" i="5"/>
  <c r="AH90" i="5" s="1"/>
  <c r="H90" i="5"/>
  <c r="I90" i="5"/>
  <c r="J90" i="5"/>
  <c r="K90" i="5"/>
  <c r="G91" i="5"/>
  <c r="AH91" i="5" s="1"/>
  <c r="H91" i="5"/>
  <c r="I91" i="5"/>
  <c r="J91" i="5"/>
  <c r="K91" i="5"/>
  <c r="G92" i="5"/>
  <c r="AH92" i="5" s="1"/>
  <c r="H92" i="5"/>
  <c r="I92" i="5"/>
  <c r="J92" i="5"/>
  <c r="K92" i="5"/>
  <c r="G93" i="5"/>
  <c r="AH93" i="5" s="1"/>
  <c r="H93" i="5"/>
  <c r="I93" i="5"/>
  <c r="J93" i="5"/>
  <c r="K93" i="5"/>
  <c r="G94" i="5"/>
  <c r="AH94" i="5" s="1"/>
  <c r="H94" i="5"/>
  <c r="I94" i="5"/>
  <c r="J94" i="5"/>
  <c r="K94" i="5"/>
  <c r="G95" i="5"/>
  <c r="AH95" i="5" s="1"/>
  <c r="H95" i="5"/>
  <c r="I95" i="5"/>
  <c r="J95" i="5"/>
  <c r="K95" i="5"/>
  <c r="G96" i="5"/>
  <c r="AH96" i="5" s="1"/>
  <c r="H96" i="5"/>
  <c r="I96" i="5"/>
  <c r="J96" i="5"/>
  <c r="K96" i="5"/>
  <c r="G97" i="5"/>
  <c r="AH97" i="5" s="1"/>
  <c r="H97" i="5"/>
  <c r="I97" i="5"/>
  <c r="J97" i="5"/>
  <c r="K97" i="5"/>
  <c r="G98" i="5"/>
  <c r="AH98" i="5" s="1"/>
  <c r="H98" i="5"/>
  <c r="I98" i="5"/>
  <c r="J98" i="5"/>
  <c r="K98" i="5"/>
  <c r="G99" i="5"/>
  <c r="AH99" i="5" s="1"/>
  <c r="H99" i="5"/>
  <c r="I99" i="5"/>
  <c r="J99" i="5"/>
  <c r="K99" i="5"/>
  <c r="G100" i="5"/>
  <c r="AH100" i="5" s="1"/>
  <c r="H100" i="5"/>
  <c r="I100" i="5"/>
  <c r="J100" i="5"/>
  <c r="K100" i="5"/>
  <c r="G101" i="5"/>
  <c r="AH101" i="5" s="1"/>
  <c r="H101" i="5"/>
  <c r="I101" i="5"/>
  <c r="J101" i="5"/>
  <c r="K101" i="5"/>
  <c r="G102" i="5"/>
  <c r="AH102" i="5" s="1"/>
  <c r="H102" i="5"/>
  <c r="I102" i="5"/>
  <c r="J102" i="5"/>
  <c r="K102" i="5"/>
  <c r="G103" i="5"/>
  <c r="AH103" i="5" s="1"/>
  <c r="H103" i="5"/>
  <c r="I103" i="5"/>
  <c r="J103" i="5"/>
  <c r="K103" i="5"/>
  <c r="G104" i="5"/>
  <c r="AH104" i="5" s="1"/>
  <c r="H104" i="5"/>
  <c r="I104" i="5"/>
  <c r="J104" i="5"/>
  <c r="K104" i="5"/>
  <c r="G105" i="5"/>
  <c r="AH105" i="5" s="1"/>
  <c r="H105" i="5"/>
  <c r="I105" i="5"/>
  <c r="J105" i="5"/>
  <c r="K105" i="5"/>
  <c r="G106" i="5"/>
  <c r="AH106" i="5" s="1"/>
  <c r="H106" i="5"/>
  <c r="I106" i="5"/>
  <c r="J106" i="5"/>
  <c r="K106" i="5"/>
  <c r="G107" i="5"/>
  <c r="AH107" i="5" s="1"/>
  <c r="H107" i="5"/>
  <c r="I107" i="5"/>
  <c r="J107" i="5"/>
  <c r="K107" i="5"/>
  <c r="G108" i="5"/>
  <c r="AH108" i="5" s="1"/>
  <c r="H108" i="5"/>
  <c r="I108" i="5"/>
  <c r="J108" i="5"/>
  <c r="K108" i="5"/>
  <c r="G109" i="5"/>
  <c r="AH109" i="5" s="1"/>
  <c r="H109" i="5"/>
  <c r="I109" i="5"/>
  <c r="J109" i="5"/>
  <c r="K109" i="5"/>
  <c r="G110" i="5"/>
  <c r="AH110" i="5" s="1"/>
  <c r="H110" i="5"/>
  <c r="I110" i="5"/>
  <c r="J110" i="5"/>
  <c r="K110" i="5"/>
  <c r="G111" i="5"/>
  <c r="AH111" i="5" s="1"/>
  <c r="H111" i="5"/>
  <c r="I111" i="5"/>
  <c r="J111" i="5"/>
  <c r="K111" i="5"/>
  <c r="G112" i="5"/>
  <c r="AH112" i="5" s="1"/>
  <c r="H112" i="5"/>
  <c r="I112" i="5"/>
  <c r="J112" i="5"/>
  <c r="K112" i="5"/>
  <c r="G113" i="5"/>
  <c r="AH113" i="5" s="1"/>
  <c r="H113" i="5"/>
  <c r="I113" i="5"/>
  <c r="J113" i="5"/>
  <c r="K113" i="5"/>
  <c r="G114" i="5"/>
  <c r="AH114" i="5" s="1"/>
  <c r="H114" i="5"/>
  <c r="I114" i="5"/>
  <c r="J114" i="5"/>
  <c r="K114" i="5"/>
  <c r="G115" i="5"/>
  <c r="AH115" i="5" s="1"/>
  <c r="H115" i="5"/>
  <c r="I115" i="5"/>
  <c r="J115" i="5"/>
  <c r="K115" i="5"/>
  <c r="G116" i="5"/>
  <c r="AH116" i="5" s="1"/>
  <c r="H116" i="5"/>
  <c r="I116" i="5"/>
  <c r="J116" i="5"/>
  <c r="K116" i="5"/>
  <c r="G117" i="5"/>
  <c r="AH117" i="5" s="1"/>
  <c r="H117" i="5"/>
  <c r="I117" i="5"/>
  <c r="J117" i="5"/>
  <c r="K117" i="5"/>
  <c r="G118" i="5"/>
  <c r="AH118" i="5" s="1"/>
  <c r="H118" i="5"/>
  <c r="I118" i="5"/>
  <c r="J118" i="5"/>
  <c r="K118" i="5"/>
  <c r="G119" i="5"/>
  <c r="AH119" i="5" s="1"/>
  <c r="H119" i="5"/>
  <c r="I119" i="5"/>
  <c r="J119" i="5"/>
  <c r="K119" i="5"/>
  <c r="G120" i="5"/>
  <c r="AH120" i="5" s="1"/>
  <c r="H120" i="5"/>
  <c r="I120" i="5"/>
  <c r="J120" i="5"/>
  <c r="K120" i="5"/>
  <c r="G121" i="5"/>
  <c r="AH121" i="5" s="1"/>
  <c r="H121" i="5"/>
  <c r="I121" i="5"/>
  <c r="J121" i="5"/>
  <c r="K121" i="5"/>
  <c r="G122" i="5"/>
  <c r="AH122" i="5" s="1"/>
  <c r="H122" i="5"/>
  <c r="I122" i="5"/>
  <c r="J122" i="5"/>
  <c r="K122" i="5"/>
  <c r="G123" i="5"/>
  <c r="AH123" i="5" s="1"/>
  <c r="H123" i="5"/>
  <c r="I123" i="5"/>
  <c r="J123" i="5"/>
  <c r="K123" i="5"/>
  <c r="G124" i="5"/>
  <c r="AH124" i="5" s="1"/>
  <c r="H124" i="5"/>
  <c r="I124" i="5"/>
  <c r="J124" i="5"/>
  <c r="K124" i="5"/>
  <c r="G125" i="5"/>
  <c r="AH125" i="5" s="1"/>
  <c r="H125" i="5"/>
  <c r="I125" i="5"/>
  <c r="J125" i="5"/>
  <c r="K125" i="5"/>
  <c r="G126" i="5"/>
  <c r="AH126" i="5" s="1"/>
  <c r="H126" i="5"/>
  <c r="I126" i="5"/>
  <c r="J126" i="5"/>
  <c r="K126" i="5"/>
  <c r="G127" i="5"/>
  <c r="AH127" i="5" s="1"/>
  <c r="H127" i="5"/>
  <c r="I127" i="5"/>
  <c r="J127" i="5"/>
  <c r="K127" i="5"/>
  <c r="G128" i="5"/>
  <c r="AH128" i="5" s="1"/>
  <c r="H128" i="5"/>
  <c r="I128" i="5"/>
  <c r="J128" i="5"/>
  <c r="K128" i="5"/>
  <c r="G129" i="5"/>
  <c r="AH129" i="5" s="1"/>
  <c r="H129" i="5"/>
  <c r="I129" i="5"/>
  <c r="J129" i="5"/>
  <c r="K129" i="5"/>
  <c r="G130" i="5"/>
  <c r="AH130" i="5" s="1"/>
  <c r="H130" i="5"/>
  <c r="I130" i="5"/>
  <c r="J130" i="5"/>
  <c r="K130" i="5"/>
  <c r="G131" i="5"/>
  <c r="AH131" i="5" s="1"/>
  <c r="H131" i="5"/>
  <c r="I131" i="5"/>
  <c r="J131" i="5"/>
  <c r="K131" i="5"/>
  <c r="G132" i="5"/>
  <c r="AH132" i="5" s="1"/>
  <c r="H132" i="5"/>
  <c r="I132" i="5"/>
  <c r="J132" i="5"/>
  <c r="K132" i="5"/>
  <c r="G133" i="5"/>
  <c r="AH133" i="5" s="1"/>
  <c r="H133" i="5"/>
  <c r="I133" i="5"/>
  <c r="J133" i="5"/>
  <c r="K133" i="5"/>
  <c r="G134" i="5"/>
  <c r="AH134" i="5" s="1"/>
  <c r="H134" i="5"/>
  <c r="I134" i="5"/>
  <c r="J134" i="5"/>
  <c r="K134" i="5"/>
  <c r="G135" i="5"/>
  <c r="AH135" i="5" s="1"/>
  <c r="H135" i="5"/>
  <c r="I135" i="5"/>
  <c r="J135" i="5"/>
  <c r="K135" i="5"/>
  <c r="G136" i="5"/>
  <c r="AH136" i="5" s="1"/>
  <c r="H136" i="5"/>
  <c r="I136" i="5"/>
  <c r="J136" i="5"/>
  <c r="K136" i="5"/>
  <c r="G137" i="5"/>
  <c r="AH137" i="5" s="1"/>
  <c r="H137" i="5"/>
  <c r="I137" i="5"/>
  <c r="J137" i="5"/>
  <c r="K137" i="5"/>
  <c r="G138" i="5"/>
  <c r="AH138" i="5" s="1"/>
  <c r="H138" i="5"/>
  <c r="I138" i="5"/>
  <c r="J138" i="5"/>
  <c r="K138" i="5"/>
  <c r="G139" i="5"/>
  <c r="AH139" i="5" s="1"/>
  <c r="H139" i="5"/>
  <c r="I139" i="5"/>
  <c r="J139" i="5"/>
  <c r="K139" i="5"/>
  <c r="G140" i="5"/>
  <c r="AH140" i="5" s="1"/>
  <c r="H140" i="5"/>
  <c r="I140" i="5"/>
  <c r="J140" i="5"/>
  <c r="K140" i="5"/>
  <c r="G141" i="5"/>
  <c r="AH141" i="5" s="1"/>
  <c r="H141" i="5"/>
  <c r="I141" i="5"/>
  <c r="J141" i="5"/>
  <c r="K141" i="5"/>
  <c r="G142" i="5"/>
  <c r="AH142" i="5" s="1"/>
  <c r="H142" i="5"/>
  <c r="I142" i="5"/>
  <c r="J142" i="5"/>
  <c r="K142" i="5"/>
  <c r="G143" i="5"/>
  <c r="AH143" i="5" s="1"/>
  <c r="H143" i="5"/>
  <c r="I143" i="5"/>
  <c r="J143" i="5"/>
  <c r="K143" i="5"/>
  <c r="G144" i="5"/>
  <c r="AH144" i="5" s="1"/>
  <c r="H144" i="5"/>
  <c r="I144" i="5"/>
  <c r="J144" i="5"/>
  <c r="K144" i="5"/>
  <c r="G145" i="5"/>
  <c r="AH145" i="5" s="1"/>
  <c r="H145" i="5"/>
  <c r="I145" i="5"/>
  <c r="J145" i="5"/>
  <c r="K145" i="5"/>
  <c r="G146" i="5"/>
  <c r="AH146" i="5" s="1"/>
  <c r="H146" i="5"/>
  <c r="I146" i="5"/>
  <c r="J146" i="5"/>
  <c r="K146" i="5"/>
  <c r="G147" i="5"/>
  <c r="AH147" i="5" s="1"/>
  <c r="H147" i="5"/>
  <c r="I147" i="5"/>
  <c r="J147" i="5"/>
  <c r="K147" i="5"/>
  <c r="G148" i="5"/>
  <c r="AH148" i="5" s="1"/>
  <c r="H148" i="5"/>
  <c r="I148" i="5"/>
  <c r="J148" i="5"/>
  <c r="K148" i="5"/>
  <c r="G149" i="5"/>
  <c r="AH149" i="5" s="1"/>
  <c r="H149" i="5"/>
  <c r="I149" i="5"/>
  <c r="J149" i="5"/>
  <c r="K149" i="5"/>
  <c r="G150" i="5"/>
  <c r="AH150" i="5" s="1"/>
  <c r="H150" i="5"/>
  <c r="I150" i="5"/>
  <c r="J150" i="5"/>
  <c r="K150" i="5"/>
  <c r="G151" i="5"/>
  <c r="AH151" i="5" s="1"/>
  <c r="H151" i="5"/>
  <c r="I151" i="5"/>
  <c r="J151" i="5"/>
  <c r="K151" i="5"/>
  <c r="G152" i="5"/>
  <c r="AH152" i="5" s="1"/>
  <c r="H152" i="5"/>
  <c r="I152" i="5"/>
  <c r="J152" i="5"/>
  <c r="K152" i="5"/>
  <c r="G153" i="5"/>
  <c r="AH153" i="5" s="1"/>
  <c r="H153" i="5"/>
  <c r="I153" i="5"/>
  <c r="J153" i="5"/>
  <c r="K153" i="5"/>
  <c r="G154" i="5"/>
  <c r="AH154" i="5" s="1"/>
  <c r="H154" i="5"/>
  <c r="I154" i="5"/>
  <c r="J154" i="5"/>
  <c r="K154" i="5"/>
  <c r="G155" i="5"/>
  <c r="AH155" i="5" s="1"/>
  <c r="H155" i="5"/>
  <c r="I155" i="5"/>
  <c r="J155" i="5"/>
  <c r="K155" i="5"/>
  <c r="G156" i="5"/>
  <c r="AH156" i="5" s="1"/>
  <c r="H156" i="5"/>
  <c r="I156" i="5"/>
  <c r="J156" i="5"/>
  <c r="K156" i="5"/>
  <c r="G157" i="5"/>
  <c r="AH157" i="5" s="1"/>
  <c r="H157" i="5"/>
  <c r="I157" i="5"/>
  <c r="J157" i="5"/>
  <c r="K157" i="5"/>
  <c r="G158" i="5"/>
  <c r="AH158" i="5" s="1"/>
  <c r="H158" i="5"/>
  <c r="I158" i="5"/>
  <c r="J158" i="5"/>
  <c r="K158" i="5"/>
  <c r="G159" i="5"/>
  <c r="AH159" i="5" s="1"/>
  <c r="H159" i="5"/>
  <c r="I159" i="5"/>
  <c r="J159" i="5"/>
  <c r="K159" i="5"/>
  <c r="G160" i="5"/>
  <c r="AH160" i="5" s="1"/>
  <c r="H160" i="5"/>
  <c r="I160" i="5"/>
  <c r="J160" i="5"/>
  <c r="K160" i="5"/>
  <c r="G161" i="5"/>
  <c r="AH161" i="5" s="1"/>
  <c r="H161" i="5"/>
  <c r="I161" i="5"/>
  <c r="J161" i="5"/>
  <c r="K161" i="5"/>
  <c r="G162" i="5"/>
  <c r="AH162" i="5" s="1"/>
  <c r="H162" i="5"/>
  <c r="I162" i="5"/>
  <c r="J162" i="5"/>
  <c r="K162" i="5"/>
  <c r="G163" i="5"/>
  <c r="AH163" i="5" s="1"/>
  <c r="H163" i="5"/>
  <c r="I163" i="5"/>
  <c r="J163" i="5"/>
  <c r="K163" i="5"/>
  <c r="G164" i="5"/>
  <c r="AH164" i="5" s="1"/>
  <c r="H164" i="5"/>
  <c r="I164" i="5"/>
  <c r="J164" i="5"/>
  <c r="K164" i="5"/>
  <c r="G165" i="5"/>
  <c r="AH165" i="5" s="1"/>
  <c r="H165" i="5"/>
  <c r="I165" i="5"/>
  <c r="J165" i="5"/>
  <c r="K165" i="5"/>
  <c r="G166" i="5"/>
  <c r="AH166" i="5" s="1"/>
  <c r="H166" i="5"/>
  <c r="I166" i="5"/>
  <c r="J166" i="5"/>
  <c r="K166" i="5"/>
  <c r="G167" i="5"/>
  <c r="AH167" i="5" s="1"/>
  <c r="H167" i="5"/>
  <c r="I167" i="5"/>
  <c r="J167" i="5"/>
  <c r="K167" i="5"/>
  <c r="G168" i="5"/>
  <c r="AH168" i="5" s="1"/>
  <c r="H168" i="5"/>
  <c r="I168" i="5"/>
  <c r="J168" i="5"/>
  <c r="K168" i="5"/>
  <c r="G169" i="5"/>
  <c r="AH169" i="5" s="1"/>
  <c r="H169" i="5"/>
  <c r="I169" i="5"/>
  <c r="J169" i="5"/>
  <c r="K169" i="5"/>
  <c r="G170" i="5"/>
  <c r="AH170" i="5" s="1"/>
  <c r="H170" i="5"/>
  <c r="I170" i="5"/>
  <c r="J170" i="5"/>
  <c r="K170" i="5"/>
  <c r="G171" i="5"/>
  <c r="AH171" i="5" s="1"/>
  <c r="H171" i="5"/>
  <c r="I171" i="5"/>
  <c r="J171" i="5"/>
  <c r="K171" i="5"/>
  <c r="G172" i="5"/>
  <c r="AH172" i="5" s="1"/>
  <c r="H172" i="5"/>
  <c r="I172" i="5"/>
  <c r="J172" i="5"/>
  <c r="K172" i="5"/>
  <c r="G173" i="5"/>
  <c r="AH173" i="5" s="1"/>
  <c r="H173" i="5"/>
  <c r="I173" i="5"/>
  <c r="J173" i="5"/>
  <c r="K173" i="5"/>
  <c r="G174" i="5"/>
  <c r="AH174" i="5" s="1"/>
  <c r="H174" i="5"/>
  <c r="I174" i="5"/>
  <c r="J174" i="5"/>
  <c r="K174" i="5"/>
  <c r="G175" i="5"/>
  <c r="AH175" i="5" s="1"/>
  <c r="H175" i="5"/>
  <c r="I175" i="5"/>
  <c r="J175" i="5"/>
  <c r="K175" i="5"/>
  <c r="G176" i="5"/>
  <c r="AH176" i="5" s="1"/>
  <c r="H176" i="5"/>
  <c r="I176" i="5"/>
  <c r="J176" i="5"/>
  <c r="K176" i="5"/>
  <c r="G177" i="5"/>
  <c r="AH177" i="5" s="1"/>
  <c r="H177" i="5"/>
  <c r="I177" i="5"/>
  <c r="J177" i="5"/>
  <c r="K177" i="5"/>
  <c r="G178" i="5"/>
  <c r="AH178" i="5" s="1"/>
  <c r="H178" i="5"/>
  <c r="I178" i="5"/>
  <c r="J178" i="5"/>
  <c r="K178" i="5"/>
  <c r="G179" i="5"/>
  <c r="AH179" i="5" s="1"/>
  <c r="H179" i="5"/>
  <c r="I179" i="5"/>
  <c r="J179" i="5"/>
  <c r="K179" i="5"/>
  <c r="G180" i="5"/>
  <c r="AH180" i="5" s="1"/>
  <c r="H180" i="5"/>
  <c r="I180" i="5"/>
  <c r="J180" i="5"/>
  <c r="K180" i="5"/>
  <c r="G181" i="5"/>
  <c r="AH181" i="5" s="1"/>
  <c r="H181" i="5"/>
  <c r="I181" i="5"/>
  <c r="J181" i="5"/>
  <c r="K181" i="5"/>
  <c r="G182" i="5"/>
  <c r="AH182" i="5" s="1"/>
  <c r="H182" i="5"/>
  <c r="I182" i="5"/>
  <c r="J182" i="5"/>
  <c r="K182" i="5"/>
  <c r="G183" i="5"/>
  <c r="AH183" i="5" s="1"/>
  <c r="H183" i="5"/>
  <c r="I183" i="5"/>
  <c r="J183" i="5"/>
  <c r="K183" i="5"/>
  <c r="G184" i="5"/>
  <c r="AH184" i="5" s="1"/>
  <c r="H184" i="5"/>
  <c r="I184" i="5"/>
  <c r="J184" i="5"/>
  <c r="K184" i="5"/>
  <c r="G185" i="5"/>
  <c r="AH185" i="5" s="1"/>
  <c r="H185" i="5"/>
  <c r="I185" i="5"/>
  <c r="J185" i="5"/>
  <c r="K185" i="5"/>
  <c r="G186" i="5"/>
  <c r="AH186" i="5" s="1"/>
  <c r="H186" i="5"/>
  <c r="I186" i="5"/>
  <c r="J186" i="5"/>
  <c r="K186" i="5"/>
  <c r="G187" i="5"/>
  <c r="AH187" i="5" s="1"/>
  <c r="H187" i="5"/>
  <c r="I187" i="5"/>
  <c r="J187" i="5"/>
  <c r="K187" i="5"/>
  <c r="G188" i="5"/>
  <c r="AH188" i="5" s="1"/>
  <c r="H188" i="5"/>
  <c r="I188" i="5"/>
  <c r="J188" i="5"/>
  <c r="K188" i="5"/>
  <c r="G189" i="5"/>
  <c r="AH189" i="5" s="1"/>
  <c r="H189" i="5"/>
  <c r="I189" i="5"/>
  <c r="J189" i="5"/>
  <c r="K189" i="5"/>
  <c r="G190" i="5"/>
  <c r="AH190" i="5" s="1"/>
  <c r="H190" i="5"/>
  <c r="I190" i="5"/>
  <c r="J190" i="5"/>
  <c r="K190" i="5"/>
  <c r="G191" i="5"/>
  <c r="AH191" i="5" s="1"/>
  <c r="H191" i="5"/>
  <c r="I191" i="5"/>
  <c r="J191" i="5"/>
  <c r="K191" i="5"/>
  <c r="G192" i="5"/>
  <c r="AH192" i="5" s="1"/>
  <c r="H192" i="5"/>
  <c r="I192" i="5"/>
  <c r="J192" i="5"/>
  <c r="K192" i="5"/>
  <c r="G193" i="5"/>
  <c r="AH193" i="5" s="1"/>
  <c r="H193" i="5"/>
  <c r="I193" i="5"/>
  <c r="J193" i="5"/>
  <c r="K193" i="5"/>
  <c r="G194" i="5"/>
  <c r="AH194" i="5" s="1"/>
  <c r="H194" i="5"/>
  <c r="I194" i="5"/>
  <c r="J194" i="5"/>
  <c r="K194" i="5"/>
  <c r="G195" i="5"/>
  <c r="AH195" i="5" s="1"/>
  <c r="H195" i="5"/>
  <c r="I195" i="5"/>
  <c r="J195" i="5"/>
  <c r="K195" i="5"/>
  <c r="G196" i="5"/>
  <c r="AH196" i="5" s="1"/>
  <c r="H196" i="5"/>
  <c r="I196" i="5"/>
  <c r="J196" i="5"/>
  <c r="K196" i="5"/>
  <c r="G197" i="5"/>
  <c r="AH197" i="5" s="1"/>
  <c r="H197" i="5"/>
  <c r="I197" i="5"/>
  <c r="J197" i="5"/>
  <c r="K197" i="5"/>
  <c r="G198" i="5"/>
  <c r="AH198" i="5" s="1"/>
  <c r="H198" i="5"/>
  <c r="I198" i="5"/>
  <c r="J198" i="5"/>
  <c r="K198" i="5"/>
  <c r="G199" i="5"/>
  <c r="AH199" i="5" s="1"/>
  <c r="H199" i="5"/>
  <c r="I199" i="5"/>
  <c r="J199" i="5"/>
  <c r="K199" i="5"/>
  <c r="G200" i="5"/>
  <c r="AH200" i="5" s="1"/>
  <c r="H200" i="5"/>
  <c r="I200" i="5"/>
  <c r="J200" i="5"/>
  <c r="K200" i="5"/>
  <c r="G201" i="5"/>
  <c r="AH201" i="5" s="1"/>
  <c r="H201" i="5"/>
  <c r="I201" i="5"/>
  <c r="J201" i="5"/>
  <c r="K201" i="5"/>
  <c r="G202" i="5"/>
  <c r="AH202" i="5" s="1"/>
  <c r="H202" i="5"/>
  <c r="I202" i="5"/>
  <c r="J202" i="5"/>
  <c r="K202" i="5"/>
  <c r="G203" i="5"/>
  <c r="AH203" i="5" s="1"/>
  <c r="H203" i="5"/>
  <c r="I203" i="5"/>
  <c r="J203" i="5"/>
  <c r="K203" i="5"/>
  <c r="G204" i="5"/>
  <c r="AH204" i="5" s="1"/>
  <c r="H204" i="5"/>
  <c r="I204" i="5"/>
  <c r="J204" i="5"/>
  <c r="K204" i="5"/>
  <c r="G205" i="5"/>
  <c r="AH205" i="5" s="1"/>
  <c r="H205" i="5"/>
  <c r="I205" i="5"/>
  <c r="J205" i="5"/>
  <c r="K205" i="5"/>
  <c r="G206" i="5"/>
  <c r="AH206" i="5" s="1"/>
  <c r="H206" i="5"/>
  <c r="I206" i="5"/>
  <c r="J206" i="5"/>
  <c r="K206" i="5"/>
  <c r="G207" i="5"/>
  <c r="AH207" i="5" s="1"/>
  <c r="H207" i="5"/>
  <c r="I207" i="5"/>
  <c r="J207" i="5"/>
  <c r="K207" i="5"/>
  <c r="G208" i="5"/>
  <c r="AH208" i="5" s="1"/>
  <c r="H208" i="5"/>
  <c r="I208" i="5"/>
  <c r="J208" i="5"/>
  <c r="K208" i="5"/>
  <c r="G209" i="5"/>
  <c r="AH209" i="5" s="1"/>
  <c r="H209" i="5"/>
  <c r="I209" i="5"/>
  <c r="J209" i="5"/>
  <c r="K209" i="5"/>
  <c r="G210" i="5"/>
  <c r="AH210" i="5" s="1"/>
  <c r="H210" i="5"/>
  <c r="I210" i="5"/>
  <c r="J210" i="5"/>
  <c r="K210" i="5"/>
  <c r="G211" i="5"/>
  <c r="AH211" i="5" s="1"/>
  <c r="H211" i="5"/>
  <c r="I211" i="5"/>
  <c r="J211" i="5"/>
  <c r="K211" i="5"/>
  <c r="G212" i="5"/>
  <c r="AH212" i="5" s="1"/>
  <c r="H212" i="5"/>
  <c r="I212" i="5"/>
  <c r="J212" i="5"/>
  <c r="K212" i="5"/>
  <c r="G213" i="5"/>
  <c r="AH213" i="5" s="1"/>
  <c r="H213" i="5"/>
  <c r="I213" i="5"/>
  <c r="J213" i="5"/>
  <c r="K213" i="5"/>
  <c r="G214" i="5"/>
  <c r="AH214" i="5" s="1"/>
  <c r="H214" i="5"/>
  <c r="I214" i="5"/>
  <c r="J214" i="5"/>
  <c r="K214" i="5"/>
  <c r="G215" i="5"/>
  <c r="AH215" i="5" s="1"/>
  <c r="H215" i="5"/>
  <c r="I215" i="5"/>
  <c r="J215" i="5"/>
  <c r="K215" i="5"/>
  <c r="G216" i="5"/>
  <c r="AH216" i="5" s="1"/>
  <c r="H216" i="5"/>
  <c r="I216" i="5"/>
  <c r="J216" i="5"/>
  <c r="K216" i="5"/>
  <c r="G217" i="5"/>
  <c r="AH217" i="5" s="1"/>
  <c r="H217" i="5"/>
  <c r="I217" i="5"/>
  <c r="J217" i="5"/>
  <c r="K217" i="5"/>
  <c r="G218" i="5"/>
  <c r="AH218" i="5" s="1"/>
  <c r="H218" i="5"/>
  <c r="I218" i="5"/>
  <c r="J218" i="5"/>
  <c r="K218" i="5"/>
  <c r="G219" i="5"/>
  <c r="AH219" i="5" s="1"/>
  <c r="H219" i="5"/>
  <c r="I219" i="5"/>
  <c r="J219" i="5"/>
  <c r="K219" i="5"/>
  <c r="G220" i="5"/>
  <c r="AH220" i="5" s="1"/>
  <c r="H220" i="5"/>
  <c r="I220" i="5"/>
  <c r="J220" i="5"/>
  <c r="K220" i="5"/>
  <c r="G221" i="5"/>
  <c r="AH221" i="5" s="1"/>
  <c r="H221" i="5"/>
  <c r="I221" i="5"/>
  <c r="J221" i="5"/>
  <c r="K221" i="5"/>
  <c r="G222" i="5"/>
  <c r="AH222" i="5" s="1"/>
  <c r="H222" i="5"/>
  <c r="I222" i="5"/>
  <c r="J222" i="5"/>
  <c r="K222" i="5"/>
  <c r="G223" i="5"/>
  <c r="AH223" i="5" s="1"/>
  <c r="H223" i="5"/>
  <c r="I223" i="5"/>
  <c r="J223" i="5"/>
  <c r="K223" i="5"/>
  <c r="G224" i="5"/>
  <c r="AH224" i="5" s="1"/>
  <c r="H224" i="5"/>
  <c r="I224" i="5"/>
  <c r="J224" i="5"/>
  <c r="K224" i="5"/>
  <c r="G225" i="5"/>
  <c r="AH225" i="5" s="1"/>
  <c r="H225" i="5"/>
  <c r="I225" i="5"/>
  <c r="J225" i="5"/>
  <c r="K225" i="5"/>
  <c r="G226" i="5"/>
  <c r="AH226" i="5" s="1"/>
  <c r="H226" i="5"/>
  <c r="I226" i="5"/>
  <c r="J226" i="5"/>
  <c r="K226" i="5"/>
  <c r="G227" i="5"/>
  <c r="AH227" i="5" s="1"/>
  <c r="H227" i="5"/>
  <c r="I227" i="5"/>
  <c r="J227" i="5"/>
  <c r="K227" i="5"/>
  <c r="G228" i="5"/>
  <c r="AH228" i="5" s="1"/>
  <c r="H228" i="5"/>
  <c r="I228" i="5"/>
  <c r="J228" i="5"/>
  <c r="K228" i="5"/>
  <c r="G229" i="5"/>
  <c r="AH229" i="5" s="1"/>
  <c r="H229" i="5"/>
  <c r="I229" i="5"/>
  <c r="J229" i="5"/>
  <c r="K229" i="5"/>
  <c r="G230" i="5"/>
  <c r="AH230" i="5" s="1"/>
  <c r="H230" i="5"/>
  <c r="I230" i="5"/>
  <c r="J230" i="5"/>
  <c r="K230" i="5"/>
  <c r="G231" i="5"/>
  <c r="AH231" i="5" s="1"/>
  <c r="H231" i="5"/>
  <c r="I231" i="5"/>
  <c r="J231" i="5"/>
  <c r="K231" i="5"/>
  <c r="G232" i="5"/>
  <c r="AH232" i="5" s="1"/>
  <c r="H232" i="5"/>
  <c r="I232" i="5"/>
  <c r="J232" i="5"/>
  <c r="K232" i="5"/>
  <c r="G233" i="5"/>
  <c r="AH233" i="5" s="1"/>
  <c r="H233" i="5"/>
  <c r="I233" i="5"/>
  <c r="J233" i="5"/>
  <c r="K233" i="5"/>
  <c r="G234" i="5"/>
  <c r="AH234" i="5" s="1"/>
  <c r="H234" i="5"/>
  <c r="I234" i="5"/>
  <c r="J234" i="5"/>
  <c r="K234" i="5"/>
  <c r="G235" i="5"/>
  <c r="AH235" i="5" s="1"/>
  <c r="H235" i="5"/>
  <c r="I235" i="5"/>
  <c r="J235" i="5"/>
  <c r="K235" i="5"/>
  <c r="G236" i="5"/>
  <c r="AH236" i="5" s="1"/>
  <c r="H236" i="5"/>
  <c r="I236" i="5"/>
  <c r="J236" i="5"/>
  <c r="K236" i="5"/>
  <c r="G237" i="5"/>
  <c r="AH237" i="5" s="1"/>
  <c r="H237" i="5"/>
  <c r="I237" i="5"/>
  <c r="J237" i="5"/>
  <c r="K237" i="5"/>
  <c r="G238" i="5"/>
  <c r="AH238" i="5" s="1"/>
  <c r="H238" i="5"/>
  <c r="I238" i="5"/>
  <c r="J238" i="5"/>
  <c r="K238" i="5"/>
  <c r="G239" i="5"/>
  <c r="AH239" i="5" s="1"/>
  <c r="H239" i="5"/>
  <c r="I239" i="5"/>
  <c r="J239" i="5"/>
  <c r="K239" i="5"/>
  <c r="G240" i="5"/>
  <c r="AH240" i="5" s="1"/>
  <c r="H240" i="5"/>
  <c r="I240" i="5"/>
  <c r="J240" i="5"/>
  <c r="K240" i="5"/>
  <c r="G241" i="5"/>
  <c r="AH241" i="5" s="1"/>
  <c r="H241" i="5"/>
  <c r="I241" i="5"/>
  <c r="J241" i="5"/>
  <c r="K241" i="5"/>
  <c r="G242" i="5"/>
  <c r="AH242" i="5" s="1"/>
  <c r="H242" i="5"/>
  <c r="I242" i="5"/>
  <c r="J242" i="5"/>
  <c r="K242" i="5"/>
  <c r="G243" i="5"/>
  <c r="AH243" i="5" s="1"/>
  <c r="H243" i="5"/>
  <c r="I243" i="5"/>
  <c r="J243" i="5"/>
  <c r="K243" i="5"/>
  <c r="G244" i="5"/>
  <c r="AH244" i="5" s="1"/>
  <c r="H244" i="5"/>
  <c r="I244" i="5"/>
  <c r="J244" i="5"/>
  <c r="K244" i="5"/>
  <c r="G245" i="5"/>
  <c r="AH245" i="5" s="1"/>
  <c r="H245" i="5"/>
  <c r="I245" i="5"/>
  <c r="J245" i="5"/>
  <c r="K245" i="5"/>
  <c r="G246" i="5"/>
  <c r="AH246" i="5" s="1"/>
  <c r="H246" i="5"/>
  <c r="I246" i="5"/>
  <c r="J246" i="5"/>
  <c r="K246" i="5"/>
  <c r="G247" i="5"/>
  <c r="AH247" i="5" s="1"/>
  <c r="H247" i="5"/>
  <c r="I247" i="5"/>
  <c r="J247" i="5"/>
  <c r="K247" i="5"/>
  <c r="G248" i="5"/>
  <c r="AH248" i="5" s="1"/>
  <c r="H248" i="5"/>
  <c r="I248" i="5"/>
  <c r="J248" i="5"/>
  <c r="K248" i="5"/>
  <c r="G249" i="5"/>
  <c r="AH249" i="5" s="1"/>
  <c r="H249" i="5"/>
  <c r="I249" i="5"/>
  <c r="J249" i="5"/>
  <c r="K249" i="5"/>
  <c r="G250" i="5"/>
  <c r="AH250" i="5" s="1"/>
  <c r="H250" i="5"/>
  <c r="I250" i="5"/>
  <c r="J250" i="5"/>
  <c r="K250" i="5"/>
  <c r="G251" i="5"/>
  <c r="AH251" i="5" s="1"/>
  <c r="H251" i="5"/>
  <c r="I251" i="5"/>
  <c r="J251" i="5"/>
  <c r="K251" i="5"/>
  <c r="G252" i="5"/>
  <c r="AH252" i="5" s="1"/>
  <c r="H252" i="5"/>
  <c r="I252" i="5"/>
  <c r="J252" i="5"/>
  <c r="K252" i="5"/>
  <c r="G253" i="5"/>
  <c r="AH253" i="5" s="1"/>
  <c r="H253" i="5"/>
  <c r="I253" i="5"/>
  <c r="J253" i="5"/>
  <c r="K253" i="5"/>
  <c r="G254" i="5"/>
  <c r="AH254" i="5" s="1"/>
  <c r="H254" i="5"/>
  <c r="I254" i="5"/>
  <c r="J254" i="5"/>
  <c r="K254" i="5"/>
  <c r="G255" i="5"/>
  <c r="AH255" i="5" s="1"/>
  <c r="H255" i="5"/>
  <c r="I255" i="5"/>
  <c r="J255" i="5"/>
  <c r="K255" i="5"/>
  <c r="G256" i="5"/>
  <c r="AH256" i="5" s="1"/>
  <c r="H256" i="5"/>
  <c r="I256" i="5"/>
  <c r="J256" i="5"/>
  <c r="K256" i="5"/>
  <c r="G257" i="5"/>
  <c r="AH257" i="5" s="1"/>
  <c r="H257" i="5"/>
  <c r="I257" i="5"/>
  <c r="J257" i="5"/>
  <c r="K257" i="5"/>
  <c r="G258" i="5"/>
  <c r="AH258" i="5" s="1"/>
  <c r="H258" i="5"/>
  <c r="I258" i="5"/>
  <c r="J258" i="5"/>
  <c r="K258" i="5"/>
  <c r="G259" i="5"/>
  <c r="AH259" i="5" s="1"/>
  <c r="H259" i="5"/>
  <c r="I259" i="5"/>
  <c r="J259" i="5"/>
  <c r="K259" i="5"/>
  <c r="G260" i="5"/>
  <c r="AH260" i="5" s="1"/>
  <c r="H260" i="5"/>
  <c r="I260" i="5"/>
  <c r="J260" i="5"/>
  <c r="K260" i="5"/>
  <c r="G261" i="5"/>
  <c r="AH261" i="5" s="1"/>
  <c r="H261" i="5"/>
  <c r="I261" i="5"/>
  <c r="J261" i="5"/>
  <c r="K261" i="5"/>
  <c r="G262" i="5"/>
  <c r="AH262" i="5" s="1"/>
  <c r="H262" i="5"/>
  <c r="I262" i="5"/>
  <c r="J262" i="5"/>
  <c r="K262" i="5"/>
  <c r="G263" i="5"/>
  <c r="AH263" i="5" s="1"/>
  <c r="H263" i="5"/>
  <c r="I263" i="5"/>
  <c r="J263" i="5"/>
  <c r="K263" i="5"/>
  <c r="G264" i="5"/>
  <c r="AH264" i="5" s="1"/>
  <c r="H264" i="5"/>
  <c r="I264" i="5"/>
  <c r="J264" i="5"/>
  <c r="K264" i="5"/>
  <c r="G265" i="5"/>
  <c r="AH265" i="5" s="1"/>
  <c r="H265" i="5"/>
  <c r="I265" i="5"/>
  <c r="J265" i="5"/>
  <c r="K265" i="5"/>
  <c r="G266" i="5"/>
  <c r="AH266" i="5" s="1"/>
  <c r="H266" i="5"/>
  <c r="I266" i="5"/>
  <c r="J266" i="5"/>
  <c r="K266" i="5"/>
  <c r="G267" i="5"/>
  <c r="AH267" i="5" s="1"/>
  <c r="H267" i="5"/>
  <c r="I267" i="5"/>
  <c r="J267" i="5"/>
  <c r="K267" i="5"/>
  <c r="G268" i="5"/>
  <c r="AH268" i="5" s="1"/>
  <c r="H268" i="5"/>
  <c r="I268" i="5"/>
  <c r="J268" i="5"/>
  <c r="K268" i="5"/>
  <c r="G269" i="5"/>
  <c r="AH269" i="5" s="1"/>
  <c r="H269" i="5"/>
  <c r="I269" i="5"/>
  <c r="J269" i="5"/>
  <c r="K269" i="5"/>
  <c r="G270" i="5"/>
  <c r="AH270" i="5" s="1"/>
  <c r="H270" i="5"/>
  <c r="I270" i="5"/>
  <c r="J270" i="5"/>
  <c r="K270" i="5"/>
  <c r="G271" i="5"/>
  <c r="AH271" i="5" s="1"/>
  <c r="H271" i="5"/>
  <c r="I271" i="5"/>
  <c r="J271" i="5"/>
  <c r="K271" i="5"/>
  <c r="G272" i="5"/>
  <c r="AH272" i="5" s="1"/>
  <c r="H272" i="5"/>
  <c r="I272" i="5"/>
  <c r="J272" i="5"/>
  <c r="K272" i="5"/>
  <c r="G273" i="5"/>
  <c r="AH273" i="5" s="1"/>
  <c r="H273" i="5"/>
  <c r="I273" i="5"/>
  <c r="J273" i="5"/>
  <c r="K273" i="5"/>
  <c r="G274" i="5"/>
  <c r="AH274" i="5" s="1"/>
  <c r="H274" i="5"/>
  <c r="I274" i="5"/>
  <c r="J274" i="5"/>
  <c r="K274" i="5"/>
  <c r="G275" i="5"/>
  <c r="AH275" i="5" s="1"/>
  <c r="H275" i="5"/>
  <c r="I275" i="5"/>
  <c r="J275" i="5"/>
  <c r="K275" i="5"/>
  <c r="G276" i="5"/>
  <c r="AH276" i="5" s="1"/>
  <c r="H276" i="5"/>
  <c r="I276" i="5"/>
  <c r="J276" i="5"/>
  <c r="K276" i="5"/>
  <c r="G277" i="5"/>
  <c r="AH277" i="5" s="1"/>
  <c r="H277" i="5"/>
  <c r="I277" i="5"/>
  <c r="J277" i="5"/>
  <c r="K277" i="5"/>
  <c r="G278" i="5"/>
  <c r="AH278" i="5" s="1"/>
  <c r="H278" i="5"/>
  <c r="I278" i="5"/>
  <c r="J278" i="5"/>
  <c r="K278" i="5"/>
  <c r="G279" i="5"/>
  <c r="AH279" i="5" s="1"/>
  <c r="H279" i="5"/>
  <c r="I279" i="5"/>
  <c r="J279" i="5"/>
  <c r="K279" i="5"/>
  <c r="G280" i="5"/>
  <c r="AH280" i="5" s="1"/>
  <c r="H280" i="5"/>
  <c r="I280" i="5"/>
  <c r="J280" i="5"/>
  <c r="K280" i="5"/>
  <c r="G281" i="5"/>
  <c r="AH281" i="5" s="1"/>
  <c r="H281" i="5"/>
  <c r="I281" i="5"/>
  <c r="J281" i="5"/>
  <c r="K281" i="5"/>
  <c r="G282" i="5"/>
  <c r="AH282" i="5" s="1"/>
  <c r="H282" i="5"/>
  <c r="I282" i="5"/>
  <c r="J282" i="5"/>
  <c r="K282" i="5"/>
  <c r="G283" i="5"/>
  <c r="AH283" i="5" s="1"/>
  <c r="H283" i="5"/>
  <c r="I283" i="5"/>
  <c r="J283" i="5"/>
  <c r="K283" i="5"/>
  <c r="G284" i="5"/>
  <c r="AH284" i="5" s="1"/>
  <c r="H284" i="5"/>
  <c r="I284" i="5"/>
  <c r="J284" i="5"/>
  <c r="K284" i="5"/>
  <c r="G285" i="5"/>
  <c r="AH285" i="5" s="1"/>
  <c r="H285" i="5"/>
  <c r="I285" i="5"/>
  <c r="J285" i="5"/>
  <c r="K285" i="5"/>
  <c r="G286" i="5"/>
  <c r="AH286" i="5" s="1"/>
  <c r="H286" i="5"/>
  <c r="I286" i="5"/>
  <c r="J286" i="5"/>
  <c r="K286" i="5"/>
  <c r="G287" i="5"/>
  <c r="AH287" i="5" s="1"/>
  <c r="H287" i="5"/>
  <c r="I287" i="5"/>
  <c r="J287" i="5"/>
  <c r="K287" i="5"/>
  <c r="G288" i="5"/>
  <c r="AH288" i="5" s="1"/>
  <c r="H288" i="5"/>
  <c r="I288" i="5"/>
  <c r="J288" i="5"/>
  <c r="K288" i="5"/>
  <c r="G289" i="5"/>
  <c r="AH289" i="5" s="1"/>
  <c r="H289" i="5"/>
  <c r="I289" i="5"/>
  <c r="J289" i="5"/>
  <c r="K289" i="5"/>
  <c r="G290" i="5"/>
  <c r="AH290" i="5" s="1"/>
  <c r="H290" i="5"/>
  <c r="I290" i="5"/>
  <c r="J290" i="5"/>
  <c r="K290" i="5"/>
  <c r="G291" i="5"/>
  <c r="AH291" i="5" s="1"/>
  <c r="H291" i="5"/>
  <c r="I291" i="5"/>
  <c r="J291" i="5"/>
  <c r="K291" i="5"/>
  <c r="G292" i="5"/>
  <c r="AH292" i="5" s="1"/>
  <c r="H292" i="5"/>
  <c r="I292" i="5"/>
  <c r="J292" i="5"/>
  <c r="K292" i="5"/>
  <c r="G293" i="5"/>
  <c r="AH293" i="5" s="1"/>
  <c r="H293" i="5"/>
  <c r="I293" i="5"/>
  <c r="J293" i="5"/>
  <c r="K293" i="5"/>
  <c r="G294" i="5"/>
  <c r="AH294" i="5" s="1"/>
  <c r="H294" i="5"/>
  <c r="I294" i="5"/>
  <c r="J294" i="5"/>
  <c r="K294" i="5"/>
  <c r="G295" i="5"/>
  <c r="AH295" i="5" s="1"/>
  <c r="H295" i="5"/>
  <c r="I295" i="5"/>
  <c r="J295" i="5"/>
  <c r="K295" i="5"/>
  <c r="G296" i="5"/>
  <c r="AH296" i="5" s="1"/>
  <c r="H296" i="5"/>
  <c r="I296" i="5"/>
  <c r="J296" i="5"/>
  <c r="K296" i="5"/>
  <c r="G297" i="5"/>
  <c r="AH297" i="5" s="1"/>
  <c r="H297" i="5"/>
  <c r="I297" i="5"/>
  <c r="J297" i="5"/>
  <c r="K297" i="5"/>
  <c r="G298" i="5"/>
  <c r="AH298" i="5" s="1"/>
  <c r="H298" i="5"/>
  <c r="I298" i="5"/>
  <c r="J298" i="5"/>
  <c r="K298" i="5"/>
  <c r="G299" i="5"/>
  <c r="AH299" i="5" s="1"/>
  <c r="H299" i="5"/>
  <c r="I299" i="5"/>
  <c r="J299" i="5"/>
  <c r="K299" i="5"/>
  <c r="G300" i="5"/>
  <c r="AH300" i="5" s="1"/>
  <c r="H300" i="5"/>
  <c r="I300" i="5"/>
  <c r="J300" i="5"/>
  <c r="K300" i="5"/>
  <c r="G301" i="5"/>
  <c r="AH301" i="5" s="1"/>
  <c r="H301" i="5"/>
  <c r="I301" i="5"/>
  <c r="J301" i="5"/>
  <c r="K301" i="5"/>
  <c r="G302" i="5"/>
  <c r="AH302" i="5" s="1"/>
  <c r="H302" i="5"/>
  <c r="I302" i="5"/>
  <c r="J302" i="5"/>
  <c r="K302" i="5"/>
  <c r="G303" i="5"/>
  <c r="AH303" i="5" s="1"/>
  <c r="H303" i="5"/>
  <c r="I303" i="5"/>
  <c r="J303" i="5"/>
  <c r="K303" i="5"/>
  <c r="G304" i="5"/>
  <c r="AH304" i="5" s="1"/>
  <c r="H304" i="5"/>
  <c r="I304" i="5"/>
  <c r="J304" i="5"/>
  <c r="K304" i="5"/>
  <c r="G305" i="5"/>
  <c r="AH305" i="5" s="1"/>
  <c r="H305" i="5"/>
  <c r="I305" i="5"/>
  <c r="J305" i="5"/>
  <c r="K305" i="5"/>
  <c r="G306" i="5"/>
  <c r="AH306" i="5" s="1"/>
  <c r="H306" i="5"/>
  <c r="I306" i="5"/>
  <c r="J306" i="5"/>
  <c r="K306" i="5"/>
  <c r="G307" i="5"/>
  <c r="AH307" i="5" s="1"/>
  <c r="H307" i="5"/>
  <c r="I307" i="5"/>
  <c r="J307" i="5"/>
  <c r="K307" i="5"/>
  <c r="G308" i="5"/>
  <c r="AH308" i="5" s="1"/>
  <c r="H308" i="5"/>
  <c r="I308" i="5"/>
  <c r="J308" i="5"/>
  <c r="K308" i="5"/>
  <c r="G309" i="5"/>
  <c r="AH309" i="5" s="1"/>
  <c r="H309" i="5"/>
  <c r="I309" i="5"/>
  <c r="J309" i="5"/>
  <c r="K309" i="5"/>
  <c r="G310" i="5"/>
  <c r="AH310" i="5" s="1"/>
  <c r="H310" i="5"/>
  <c r="I310" i="5"/>
  <c r="J310" i="5"/>
  <c r="K310" i="5"/>
  <c r="G311" i="5"/>
  <c r="AH311" i="5" s="1"/>
  <c r="H311" i="5"/>
  <c r="I311" i="5"/>
  <c r="J311" i="5"/>
  <c r="K311" i="5"/>
  <c r="G312" i="5"/>
  <c r="AH312" i="5" s="1"/>
  <c r="H312" i="5"/>
  <c r="I312" i="5"/>
  <c r="J312" i="5"/>
  <c r="K312" i="5"/>
  <c r="G313" i="5"/>
  <c r="AH313" i="5" s="1"/>
  <c r="H313" i="5"/>
  <c r="I313" i="5"/>
  <c r="J313" i="5"/>
  <c r="K313" i="5"/>
  <c r="G314" i="5"/>
  <c r="AH314" i="5" s="1"/>
  <c r="H314" i="5"/>
  <c r="I314" i="5"/>
  <c r="J314" i="5"/>
  <c r="K314" i="5"/>
  <c r="G315" i="5"/>
  <c r="AH315" i="5" s="1"/>
  <c r="H315" i="5"/>
  <c r="I315" i="5"/>
  <c r="J315" i="5"/>
  <c r="K315" i="5"/>
  <c r="G316" i="5"/>
  <c r="AH316" i="5" s="1"/>
  <c r="H316" i="5"/>
  <c r="I316" i="5"/>
  <c r="J316" i="5"/>
  <c r="K316" i="5"/>
  <c r="G317" i="5"/>
  <c r="AH317" i="5" s="1"/>
  <c r="H317" i="5"/>
  <c r="I317" i="5"/>
  <c r="J317" i="5"/>
  <c r="K317" i="5"/>
  <c r="G318" i="5"/>
  <c r="AH318" i="5" s="1"/>
  <c r="H318" i="5"/>
  <c r="I318" i="5"/>
  <c r="J318" i="5"/>
  <c r="K318" i="5"/>
  <c r="G319" i="5"/>
  <c r="AH319" i="5" s="1"/>
  <c r="H319" i="5"/>
  <c r="I319" i="5"/>
  <c r="J319" i="5"/>
  <c r="K319" i="5"/>
  <c r="G320" i="5"/>
  <c r="AH320" i="5" s="1"/>
  <c r="H320" i="5"/>
  <c r="I320" i="5"/>
  <c r="J320" i="5"/>
  <c r="K320" i="5"/>
  <c r="G321" i="5"/>
  <c r="AH321" i="5" s="1"/>
  <c r="H321" i="5"/>
  <c r="I321" i="5"/>
  <c r="J321" i="5"/>
  <c r="K321" i="5"/>
  <c r="G322" i="5"/>
  <c r="AH322" i="5" s="1"/>
  <c r="H322" i="5"/>
  <c r="I322" i="5"/>
  <c r="J322" i="5"/>
  <c r="K322" i="5"/>
  <c r="G323" i="5"/>
  <c r="AH323" i="5" s="1"/>
  <c r="H323" i="5"/>
  <c r="I323" i="5"/>
  <c r="J323" i="5"/>
  <c r="K323" i="5"/>
  <c r="G324" i="5"/>
  <c r="AH324" i="5" s="1"/>
  <c r="H324" i="5"/>
  <c r="I324" i="5"/>
  <c r="J324" i="5"/>
  <c r="K324" i="5"/>
  <c r="G325" i="5"/>
  <c r="AH325" i="5" s="1"/>
  <c r="H325" i="5"/>
  <c r="I325" i="5"/>
  <c r="J325" i="5"/>
  <c r="K325" i="5"/>
  <c r="G326" i="5"/>
  <c r="AH326" i="5" s="1"/>
  <c r="H326" i="5"/>
  <c r="I326" i="5"/>
  <c r="J326" i="5"/>
  <c r="K326" i="5"/>
  <c r="G327" i="5"/>
  <c r="AH327" i="5" s="1"/>
  <c r="H327" i="5"/>
  <c r="I327" i="5"/>
  <c r="J327" i="5"/>
  <c r="K327" i="5"/>
  <c r="G328" i="5"/>
  <c r="AH328" i="5" s="1"/>
  <c r="H328" i="5"/>
  <c r="I328" i="5"/>
  <c r="J328" i="5"/>
  <c r="K328" i="5"/>
  <c r="G329" i="5"/>
  <c r="AH329" i="5" s="1"/>
  <c r="H329" i="5"/>
  <c r="I329" i="5"/>
  <c r="J329" i="5"/>
  <c r="K329" i="5"/>
  <c r="G330" i="5"/>
  <c r="AH330" i="5" s="1"/>
  <c r="H330" i="5"/>
  <c r="I330" i="5"/>
  <c r="J330" i="5"/>
  <c r="K330" i="5"/>
  <c r="G331" i="5"/>
  <c r="AH331" i="5" s="1"/>
  <c r="H331" i="5"/>
  <c r="I331" i="5"/>
  <c r="J331" i="5"/>
  <c r="K331" i="5"/>
  <c r="G332" i="5"/>
  <c r="AH332" i="5" s="1"/>
  <c r="H332" i="5"/>
  <c r="I332" i="5"/>
  <c r="J332" i="5"/>
  <c r="K332" i="5"/>
  <c r="G333" i="5"/>
  <c r="AH333" i="5" s="1"/>
  <c r="H333" i="5"/>
  <c r="I333" i="5"/>
  <c r="J333" i="5"/>
  <c r="K333" i="5"/>
  <c r="G334" i="5"/>
  <c r="AH334" i="5" s="1"/>
  <c r="H334" i="5"/>
  <c r="I334" i="5"/>
  <c r="J334" i="5"/>
  <c r="K334" i="5"/>
  <c r="G335" i="5"/>
  <c r="AH335" i="5" s="1"/>
  <c r="H335" i="5"/>
  <c r="I335" i="5"/>
  <c r="J335" i="5"/>
  <c r="K335" i="5"/>
  <c r="G336" i="5"/>
  <c r="AH336" i="5" s="1"/>
  <c r="H336" i="5"/>
  <c r="I336" i="5"/>
  <c r="J336" i="5"/>
  <c r="K336" i="5"/>
  <c r="G337" i="5"/>
  <c r="AH337" i="5" s="1"/>
  <c r="H337" i="5"/>
  <c r="I337" i="5"/>
  <c r="J337" i="5"/>
  <c r="K337" i="5"/>
  <c r="G338" i="5"/>
  <c r="AH338" i="5" s="1"/>
  <c r="H338" i="5"/>
  <c r="I338" i="5"/>
  <c r="J338" i="5"/>
  <c r="K338" i="5"/>
  <c r="G339" i="5"/>
  <c r="AH339" i="5" s="1"/>
  <c r="H339" i="5"/>
  <c r="I339" i="5"/>
  <c r="J339" i="5"/>
  <c r="K339" i="5"/>
  <c r="G340" i="5"/>
  <c r="AH340" i="5" s="1"/>
  <c r="H340" i="5"/>
  <c r="I340" i="5"/>
  <c r="J340" i="5"/>
  <c r="K340" i="5"/>
  <c r="G341" i="5"/>
  <c r="AH341" i="5" s="1"/>
  <c r="H341" i="5"/>
  <c r="I341" i="5"/>
  <c r="J341" i="5"/>
  <c r="K341" i="5"/>
  <c r="G342" i="5"/>
  <c r="AH342" i="5" s="1"/>
  <c r="H342" i="5"/>
  <c r="I342" i="5"/>
  <c r="J342" i="5"/>
  <c r="K342" i="5"/>
  <c r="G343" i="5"/>
  <c r="AH343" i="5" s="1"/>
  <c r="H343" i="5"/>
  <c r="I343" i="5"/>
  <c r="J343" i="5"/>
  <c r="K343" i="5"/>
  <c r="G344" i="5"/>
  <c r="AH344" i="5" s="1"/>
  <c r="H344" i="5"/>
  <c r="I344" i="5"/>
  <c r="J344" i="5"/>
  <c r="K344" i="5"/>
  <c r="G345" i="5"/>
  <c r="AH345" i="5" s="1"/>
  <c r="H345" i="5"/>
  <c r="I345" i="5"/>
  <c r="J345" i="5"/>
  <c r="K345" i="5"/>
  <c r="G346" i="5"/>
  <c r="AH346" i="5" s="1"/>
  <c r="H346" i="5"/>
  <c r="I346" i="5"/>
  <c r="J346" i="5"/>
  <c r="K346" i="5"/>
  <c r="G347" i="5"/>
  <c r="AH347" i="5" s="1"/>
  <c r="H347" i="5"/>
  <c r="I347" i="5"/>
  <c r="J347" i="5"/>
  <c r="K347" i="5"/>
  <c r="G348" i="5"/>
  <c r="AH348" i="5" s="1"/>
  <c r="H348" i="5"/>
  <c r="I348" i="5"/>
  <c r="J348" i="5"/>
  <c r="K348" i="5"/>
  <c r="G349" i="5"/>
  <c r="AH349" i="5" s="1"/>
  <c r="H349" i="5"/>
  <c r="I349" i="5"/>
  <c r="J349" i="5"/>
  <c r="K349" i="5"/>
  <c r="H8" i="5"/>
  <c r="I8" i="5"/>
  <c r="J8" i="5"/>
  <c r="K8" i="5"/>
  <c r="G353" i="5"/>
  <c r="AH353" i="5" s="1"/>
  <c r="H353" i="5"/>
  <c r="I353" i="5"/>
  <c r="J353" i="5"/>
  <c r="K353" i="5"/>
  <c r="G354" i="5"/>
  <c r="AH354" i="5" s="1"/>
  <c r="H354" i="5"/>
  <c r="I354" i="5"/>
  <c r="J354" i="5"/>
  <c r="K354" i="5"/>
  <c r="G355" i="5"/>
  <c r="AH355" i="5" s="1"/>
  <c r="H355" i="5"/>
  <c r="I355" i="5"/>
  <c r="J355" i="5"/>
  <c r="K355" i="5"/>
  <c r="G356" i="5"/>
  <c r="AH356" i="5" s="1"/>
  <c r="H356" i="5"/>
  <c r="I356" i="5"/>
  <c r="J356" i="5"/>
  <c r="K356" i="5"/>
  <c r="G357" i="5"/>
  <c r="AH357" i="5" s="1"/>
  <c r="H357" i="5"/>
  <c r="I357" i="5"/>
  <c r="J357" i="5"/>
  <c r="K357" i="5"/>
  <c r="G358" i="5"/>
  <c r="AH358" i="5" s="1"/>
  <c r="H358" i="5"/>
  <c r="I358" i="5"/>
  <c r="J358" i="5"/>
  <c r="K358" i="5"/>
  <c r="G359" i="5"/>
  <c r="AH359" i="5" s="1"/>
  <c r="H359" i="5"/>
  <c r="I359" i="5"/>
  <c r="J359" i="5"/>
  <c r="K359" i="5"/>
  <c r="G360" i="5"/>
  <c r="AH360" i="5" s="1"/>
  <c r="H360" i="5"/>
  <c r="I360" i="5"/>
  <c r="J360" i="5"/>
  <c r="K360" i="5"/>
  <c r="G361" i="5"/>
  <c r="AH361" i="5" s="1"/>
  <c r="H361" i="5"/>
  <c r="I361" i="5"/>
  <c r="J361" i="5"/>
  <c r="K361" i="5"/>
  <c r="G362" i="5"/>
  <c r="AH362" i="5" s="1"/>
  <c r="H362" i="5"/>
  <c r="I362" i="5"/>
  <c r="J362" i="5"/>
  <c r="K362" i="5"/>
  <c r="G363" i="5"/>
  <c r="AH363" i="5" s="1"/>
  <c r="H363" i="5"/>
  <c r="I363" i="5"/>
  <c r="J363" i="5"/>
  <c r="K363" i="5"/>
  <c r="G364" i="5"/>
  <c r="AH364" i="5" s="1"/>
  <c r="H364" i="5"/>
  <c r="I364" i="5"/>
  <c r="J364" i="5"/>
  <c r="K364" i="5"/>
  <c r="G365" i="5"/>
  <c r="AH365" i="5" s="1"/>
  <c r="H365" i="5"/>
  <c r="I365" i="5"/>
  <c r="J365" i="5"/>
  <c r="K365" i="5"/>
  <c r="G366" i="5"/>
  <c r="AH366" i="5" s="1"/>
  <c r="H366" i="5"/>
  <c r="I366" i="5"/>
  <c r="J366" i="5"/>
  <c r="K366" i="5"/>
  <c r="G367" i="5"/>
  <c r="AH367" i="5" s="1"/>
  <c r="H367" i="5"/>
  <c r="I367" i="5"/>
  <c r="J367" i="5"/>
  <c r="K367" i="5"/>
  <c r="G368" i="5"/>
  <c r="AH368" i="5" s="1"/>
  <c r="H368" i="5"/>
  <c r="I368" i="5"/>
  <c r="J368" i="5"/>
  <c r="K368" i="5"/>
  <c r="G369" i="5"/>
  <c r="AH369" i="5" s="1"/>
  <c r="H369" i="5"/>
  <c r="I369" i="5"/>
  <c r="J369" i="5"/>
  <c r="K369" i="5"/>
  <c r="G370" i="5"/>
  <c r="AH370" i="5" s="1"/>
  <c r="H370" i="5"/>
  <c r="I370" i="5"/>
  <c r="J370" i="5"/>
  <c r="K370" i="5"/>
  <c r="G371" i="5"/>
  <c r="AH371" i="5" s="1"/>
  <c r="H371" i="5"/>
  <c r="I371" i="5"/>
  <c r="J371" i="5"/>
  <c r="K371" i="5"/>
  <c r="G372" i="5"/>
  <c r="AH372" i="5" s="1"/>
  <c r="H372" i="5"/>
  <c r="I372" i="5"/>
  <c r="J372" i="5"/>
  <c r="K372" i="5"/>
  <c r="G373" i="5"/>
  <c r="AH373" i="5" s="1"/>
  <c r="H373" i="5"/>
  <c r="I373" i="5"/>
  <c r="J373" i="5"/>
  <c r="K373" i="5"/>
  <c r="G374" i="5"/>
  <c r="AH374" i="5" s="1"/>
  <c r="H374" i="5"/>
  <c r="I374" i="5"/>
  <c r="J374" i="5"/>
  <c r="K374" i="5"/>
  <c r="G375" i="5"/>
  <c r="AH375" i="5" s="1"/>
  <c r="H375" i="5"/>
  <c r="I375" i="5"/>
  <c r="J375" i="5"/>
  <c r="K375" i="5"/>
  <c r="G376" i="5"/>
  <c r="AH376" i="5" s="1"/>
  <c r="H376" i="5"/>
  <c r="I376" i="5"/>
  <c r="J376" i="5"/>
  <c r="K376" i="5"/>
  <c r="G377" i="5"/>
  <c r="AH377" i="5" s="1"/>
  <c r="H377" i="5"/>
  <c r="I377" i="5"/>
  <c r="J377" i="5"/>
  <c r="K377" i="5"/>
  <c r="G378" i="5"/>
  <c r="AH378" i="5" s="1"/>
  <c r="H378" i="5"/>
  <c r="I378" i="5"/>
  <c r="J378" i="5"/>
  <c r="K378" i="5"/>
  <c r="G379" i="5"/>
  <c r="AH379" i="5" s="1"/>
  <c r="H379" i="5"/>
  <c r="I379" i="5"/>
  <c r="J379" i="5"/>
  <c r="K379" i="5"/>
  <c r="G380" i="5"/>
  <c r="AH380" i="5" s="1"/>
  <c r="H380" i="5"/>
  <c r="I380" i="5"/>
  <c r="J380" i="5"/>
  <c r="K380" i="5"/>
  <c r="G381" i="5"/>
  <c r="AH381" i="5" s="1"/>
  <c r="H381" i="5"/>
  <c r="I381" i="5"/>
  <c r="J381" i="5"/>
  <c r="K381" i="5"/>
  <c r="G382" i="5"/>
  <c r="AH382" i="5" s="1"/>
  <c r="H382" i="5"/>
  <c r="I382" i="5"/>
  <c r="J382" i="5"/>
  <c r="K382" i="5"/>
  <c r="G383" i="5"/>
  <c r="AH383" i="5" s="1"/>
  <c r="H383" i="5"/>
  <c r="I383" i="5"/>
  <c r="J383" i="5"/>
  <c r="K383" i="5"/>
  <c r="G384" i="5"/>
  <c r="AH384" i="5" s="1"/>
  <c r="H384" i="5"/>
  <c r="I384" i="5"/>
  <c r="J384" i="5"/>
  <c r="K384" i="5"/>
  <c r="G385" i="5"/>
  <c r="AH385" i="5" s="1"/>
  <c r="H385" i="5"/>
  <c r="I385" i="5"/>
  <c r="J385" i="5"/>
  <c r="K385" i="5"/>
  <c r="G386" i="5"/>
  <c r="AH386" i="5" s="1"/>
  <c r="H386" i="5"/>
  <c r="I386" i="5"/>
  <c r="J386" i="5"/>
  <c r="K386" i="5"/>
  <c r="G387" i="5"/>
  <c r="AH387" i="5" s="1"/>
  <c r="H387" i="5"/>
  <c r="I387" i="5"/>
  <c r="J387" i="5"/>
  <c r="K387" i="5"/>
  <c r="G388" i="5"/>
  <c r="AH388" i="5" s="1"/>
  <c r="H388" i="5"/>
  <c r="I388" i="5"/>
  <c r="J388" i="5"/>
  <c r="K388" i="5"/>
  <c r="G389" i="5"/>
  <c r="AH389" i="5" s="1"/>
  <c r="H389" i="5"/>
  <c r="I389" i="5"/>
  <c r="J389" i="5"/>
  <c r="K389" i="5"/>
  <c r="G390" i="5"/>
  <c r="AH390" i="5" s="1"/>
  <c r="H390" i="5"/>
  <c r="I390" i="5"/>
  <c r="J390" i="5"/>
  <c r="K390" i="5"/>
  <c r="G391" i="5"/>
  <c r="AH391" i="5" s="1"/>
  <c r="H391" i="5"/>
  <c r="I391" i="5"/>
  <c r="J391" i="5"/>
  <c r="K391" i="5"/>
  <c r="G392" i="5"/>
  <c r="AH392" i="5" s="1"/>
  <c r="H392" i="5"/>
  <c r="I392" i="5"/>
  <c r="J392" i="5"/>
  <c r="K392" i="5"/>
  <c r="G393" i="5"/>
  <c r="AH393" i="5" s="1"/>
  <c r="H393" i="5"/>
  <c r="I393" i="5"/>
  <c r="J393" i="5"/>
  <c r="K393" i="5"/>
  <c r="G394" i="5"/>
  <c r="AH394" i="5" s="1"/>
  <c r="H394" i="5"/>
  <c r="I394" i="5"/>
  <c r="J394" i="5"/>
  <c r="K394" i="5"/>
  <c r="G395" i="5"/>
  <c r="AH395" i="5" s="1"/>
  <c r="H395" i="5"/>
  <c r="I395" i="5"/>
  <c r="J395" i="5"/>
  <c r="K395" i="5"/>
  <c r="G396" i="5"/>
  <c r="AH396" i="5" s="1"/>
  <c r="H396" i="5"/>
  <c r="I396" i="5"/>
  <c r="J396" i="5"/>
  <c r="K396" i="5"/>
  <c r="G397" i="5"/>
  <c r="AH397" i="5" s="1"/>
  <c r="H397" i="5"/>
  <c r="I397" i="5"/>
  <c r="J397" i="5"/>
  <c r="K397" i="5"/>
  <c r="G398" i="5"/>
  <c r="AH398" i="5" s="1"/>
  <c r="H398" i="5"/>
  <c r="I398" i="5"/>
  <c r="J398" i="5"/>
  <c r="K398" i="5"/>
  <c r="G399" i="5"/>
  <c r="AH399" i="5" s="1"/>
  <c r="H399" i="5"/>
  <c r="I399" i="5"/>
  <c r="J399" i="5"/>
  <c r="K399" i="5"/>
  <c r="G400" i="5"/>
  <c r="AH400" i="5" s="1"/>
  <c r="H400" i="5"/>
  <c r="I400" i="5"/>
  <c r="J400" i="5"/>
  <c r="K400" i="5"/>
  <c r="G401" i="5"/>
  <c r="AH401" i="5" s="1"/>
  <c r="H401" i="5"/>
  <c r="I401" i="5"/>
  <c r="J401" i="5"/>
  <c r="K401" i="5"/>
  <c r="G402" i="5"/>
  <c r="AH402" i="5" s="1"/>
  <c r="H402" i="5"/>
  <c r="I402" i="5"/>
  <c r="J402" i="5"/>
  <c r="K402" i="5"/>
  <c r="G403" i="5"/>
  <c r="AH403" i="5" s="1"/>
  <c r="H403" i="5"/>
  <c r="I403" i="5"/>
  <c r="J403" i="5"/>
  <c r="K403" i="5"/>
  <c r="G404" i="5"/>
  <c r="AH404" i="5" s="1"/>
  <c r="H404" i="5"/>
  <c r="I404" i="5"/>
  <c r="J404" i="5"/>
  <c r="K404" i="5"/>
  <c r="G405" i="5"/>
  <c r="AH405" i="5" s="1"/>
  <c r="H405" i="5"/>
  <c r="I405" i="5"/>
  <c r="J405" i="5"/>
  <c r="K405" i="5"/>
  <c r="G406" i="5"/>
  <c r="AH406" i="5" s="1"/>
  <c r="H406" i="5"/>
  <c r="I406" i="5"/>
  <c r="J406" i="5"/>
  <c r="K406" i="5"/>
  <c r="G407" i="5"/>
  <c r="AH407" i="5" s="1"/>
  <c r="H407" i="5"/>
  <c r="I407" i="5"/>
  <c r="J407" i="5"/>
  <c r="K407" i="5"/>
  <c r="G408" i="5"/>
  <c r="AH408" i="5" s="1"/>
  <c r="H408" i="5"/>
  <c r="I408" i="5"/>
  <c r="J408" i="5"/>
  <c r="K408" i="5"/>
  <c r="G409" i="5"/>
  <c r="AH409" i="5" s="1"/>
  <c r="H409" i="5"/>
  <c r="I409" i="5"/>
  <c r="J409" i="5"/>
  <c r="K409" i="5"/>
  <c r="G410" i="5"/>
  <c r="AH410" i="5" s="1"/>
  <c r="H410" i="5"/>
  <c r="I410" i="5"/>
  <c r="J410" i="5"/>
  <c r="K410" i="5"/>
  <c r="G411" i="5"/>
  <c r="AH411" i="5" s="1"/>
  <c r="H411" i="5"/>
  <c r="I411" i="5"/>
  <c r="J411" i="5"/>
  <c r="K411" i="5"/>
  <c r="G412" i="5"/>
  <c r="AH412" i="5" s="1"/>
  <c r="H412" i="5"/>
  <c r="I412" i="5"/>
  <c r="J412" i="5"/>
  <c r="K412" i="5"/>
  <c r="G413" i="5"/>
  <c r="AH413" i="5" s="1"/>
  <c r="H413" i="5"/>
  <c r="I413" i="5"/>
  <c r="J413" i="5"/>
  <c r="K413" i="5"/>
  <c r="G414" i="5"/>
  <c r="AH414" i="5" s="1"/>
  <c r="H414" i="5"/>
  <c r="I414" i="5"/>
  <c r="J414" i="5"/>
  <c r="K414" i="5"/>
  <c r="G415" i="5"/>
  <c r="AH415" i="5" s="1"/>
  <c r="H415" i="5"/>
  <c r="I415" i="5"/>
  <c r="J415" i="5"/>
  <c r="K415" i="5"/>
  <c r="G416" i="5"/>
  <c r="AH416" i="5" s="1"/>
  <c r="H416" i="5"/>
  <c r="I416" i="5"/>
  <c r="J416" i="5"/>
  <c r="K416" i="5"/>
  <c r="G417" i="5"/>
  <c r="AH417" i="5" s="1"/>
  <c r="H417" i="5"/>
  <c r="I417" i="5"/>
  <c r="J417" i="5"/>
  <c r="K417" i="5"/>
  <c r="G418" i="5"/>
  <c r="AH418" i="5" s="1"/>
  <c r="H418" i="5"/>
  <c r="I418" i="5"/>
  <c r="J418" i="5"/>
  <c r="K418" i="5"/>
  <c r="G419" i="5"/>
  <c r="AH419" i="5" s="1"/>
  <c r="H419" i="5"/>
  <c r="I419" i="5"/>
  <c r="J419" i="5"/>
  <c r="K419" i="5"/>
  <c r="G420" i="5"/>
  <c r="AH420" i="5" s="1"/>
  <c r="H420" i="5"/>
  <c r="I420" i="5"/>
  <c r="J420" i="5"/>
  <c r="K420" i="5"/>
  <c r="G421" i="5"/>
  <c r="AH421" i="5" s="1"/>
  <c r="H421" i="5"/>
  <c r="I421" i="5"/>
  <c r="J421" i="5"/>
  <c r="K421" i="5"/>
  <c r="G422" i="5"/>
  <c r="AH422" i="5" s="1"/>
  <c r="H422" i="5"/>
  <c r="I422" i="5"/>
  <c r="J422" i="5"/>
  <c r="K422" i="5"/>
  <c r="G423" i="5"/>
  <c r="AH423" i="5" s="1"/>
  <c r="H423" i="5"/>
  <c r="I423" i="5"/>
  <c r="J423" i="5"/>
  <c r="K423" i="5"/>
  <c r="G424" i="5"/>
  <c r="AH424" i="5" s="1"/>
  <c r="H424" i="5"/>
  <c r="I424" i="5"/>
  <c r="J424" i="5"/>
  <c r="K424" i="5"/>
  <c r="G425" i="5"/>
  <c r="AH425" i="5" s="1"/>
  <c r="H425" i="5"/>
  <c r="I425" i="5"/>
  <c r="J425" i="5"/>
  <c r="K425" i="5"/>
  <c r="G426" i="5"/>
  <c r="AH426" i="5" s="1"/>
  <c r="H426" i="5"/>
  <c r="I426" i="5"/>
  <c r="J426" i="5"/>
  <c r="K426" i="5"/>
  <c r="G427" i="5"/>
  <c r="AH427" i="5" s="1"/>
  <c r="H427" i="5"/>
  <c r="I427" i="5"/>
  <c r="J427" i="5"/>
  <c r="K427" i="5"/>
  <c r="G428" i="5"/>
  <c r="AH428" i="5" s="1"/>
  <c r="H428" i="5"/>
  <c r="I428" i="5"/>
  <c r="J428" i="5"/>
  <c r="K428" i="5"/>
  <c r="G429" i="5"/>
  <c r="AH429" i="5" s="1"/>
  <c r="H429" i="5"/>
  <c r="I429" i="5"/>
  <c r="J429" i="5"/>
  <c r="K429" i="5"/>
  <c r="G430" i="5"/>
  <c r="AH430" i="5" s="1"/>
  <c r="H430" i="5"/>
  <c r="I430" i="5"/>
  <c r="J430" i="5"/>
  <c r="K430" i="5"/>
  <c r="G431" i="5"/>
  <c r="AH431" i="5" s="1"/>
  <c r="H431" i="5"/>
  <c r="I431" i="5"/>
  <c r="J431" i="5"/>
  <c r="K431" i="5"/>
  <c r="G432" i="5"/>
  <c r="AH432" i="5" s="1"/>
  <c r="H432" i="5"/>
  <c r="I432" i="5"/>
  <c r="J432" i="5"/>
  <c r="K432" i="5"/>
  <c r="G433" i="5"/>
  <c r="AH433" i="5" s="1"/>
  <c r="H433" i="5"/>
  <c r="I433" i="5"/>
  <c r="J433" i="5"/>
  <c r="K433" i="5"/>
  <c r="G434" i="5"/>
  <c r="AH434" i="5" s="1"/>
  <c r="H434" i="5"/>
  <c r="I434" i="5"/>
  <c r="J434" i="5"/>
  <c r="K434" i="5"/>
  <c r="G435" i="5"/>
  <c r="AH435" i="5" s="1"/>
  <c r="H435" i="5"/>
  <c r="I435" i="5"/>
  <c r="J435" i="5"/>
  <c r="K435" i="5"/>
  <c r="G436" i="5"/>
  <c r="AH436" i="5" s="1"/>
  <c r="H436" i="5"/>
  <c r="I436" i="5"/>
  <c r="J436" i="5"/>
  <c r="K436" i="5"/>
  <c r="G437" i="5"/>
  <c r="AH437" i="5" s="1"/>
  <c r="H437" i="5"/>
  <c r="I437" i="5"/>
  <c r="J437" i="5"/>
  <c r="K437" i="5"/>
  <c r="G438" i="5"/>
  <c r="AH438" i="5" s="1"/>
  <c r="H438" i="5"/>
  <c r="I438" i="5"/>
  <c r="J438" i="5"/>
  <c r="K438" i="5"/>
  <c r="G439" i="5"/>
  <c r="AH439" i="5" s="1"/>
  <c r="H439" i="5"/>
  <c r="I439" i="5"/>
  <c r="J439" i="5"/>
  <c r="K439" i="5"/>
  <c r="G440" i="5"/>
  <c r="AH440" i="5" s="1"/>
  <c r="H440" i="5"/>
  <c r="I440" i="5"/>
  <c r="J440" i="5"/>
  <c r="K440" i="5"/>
  <c r="G441" i="5"/>
  <c r="AH441" i="5" s="1"/>
  <c r="H441" i="5"/>
  <c r="I441" i="5"/>
  <c r="J441" i="5"/>
  <c r="K441" i="5"/>
  <c r="G442" i="5"/>
  <c r="AH442" i="5" s="1"/>
  <c r="H442" i="5"/>
  <c r="I442" i="5"/>
  <c r="J442" i="5"/>
  <c r="K442" i="5"/>
  <c r="G443" i="5"/>
  <c r="AH443" i="5" s="1"/>
  <c r="H443" i="5"/>
  <c r="I443" i="5"/>
  <c r="J443" i="5"/>
  <c r="K443" i="5"/>
  <c r="G444" i="5"/>
  <c r="AH444" i="5" s="1"/>
  <c r="H444" i="5"/>
  <c r="I444" i="5"/>
  <c r="J444" i="5"/>
  <c r="K444" i="5"/>
  <c r="G445" i="5"/>
  <c r="AH445" i="5" s="1"/>
  <c r="H445" i="5"/>
  <c r="I445" i="5"/>
  <c r="J445" i="5"/>
  <c r="K445" i="5"/>
  <c r="G446" i="5"/>
  <c r="AH446" i="5" s="1"/>
  <c r="H446" i="5"/>
  <c r="I446" i="5"/>
  <c r="J446" i="5"/>
  <c r="K446" i="5"/>
  <c r="G447" i="5"/>
  <c r="AH447" i="5" s="1"/>
  <c r="H447" i="5"/>
  <c r="I447" i="5"/>
  <c r="J447" i="5"/>
  <c r="K447" i="5"/>
  <c r="G448" i="5"/>
  <c r="AH448" i="5" s="1"/>
  <c r="H448" i="5"/>
  <c r="I448" i="5"/>
  <c r="J448" i="5"/>
  <c r="K448" i="5"/>
  <c r="G449" i="5"/>
  <c r="AH449" i="5" s="1"/>
  <c r="H449" i="5"/>
  <c r="I449" i="5"/>
  <c r="J449" i="5"/>
  <c r="K449" i="5"/>
  <c r="G450" i="5"/>
  <c r="AH450" i="5" s="1"/>
  <c r="H450" i="5"/>
  <c r="I450" i="5"/>
  <c r="J450" i="5"/>
  <c r="K450" i="5"/>
  <c r="G451" i="5"/>
  <c r="AH451" i="5" s="1"/>
  <c r="H451" i="5"/>
  <c r="I451" i="5"/>
  <c r="J451" i="5"/>
  <c r="K451" i="5"/>
  <c r="G452" i="5"/>
  <c r="AH452" i="5" s="1"/>
  <c r="H452" i="5"/>
  <c r="I452" i="5"/>
  <c r="J452" i="5"/>
  <c r="K452" i="5"/>
  <c r="G453" i="5"/>
  <c r="AH453" i="5" s="1"/>
  <c r="H453" i="5"/>
  <c r="I453" i="5"/>
  <c r="J453" i="5"/>
  <c r="K453" i="5"/>
  <c r="G454" i="5"/>
  <c r="AH454" i="5" s="1"/>
  <c r="H454" i="5"/>
  <c r="I454" i="5"/>
  <c r="J454" i="5"/>
  <c r="K454" i="5"/>
  <c r="G455" i="5"/>
  <c r="AH455" i="5" s="1"/>
  <c r="H455" i="5"/>
  <c r="I455" i="5"/>
  <c r="J455" i="5"/>
  <c r="K455" i="5"/>
  <c r="G456" i="5"/>
  <c r="AH456" i="5" s="1"/>
  <c r="H456" i="5"/>
  <c r="I456" i="5"/>
  <c r="J456" i="5"/>
  <c r="K456" i="5"/>
  <c r="G457" i="5"/>
  <c r="AH457" i="5" s="1"/>
  <c r="H457" i="5"/>
  <c r="I457" i="5"/>
  <c r="J457" i="5"/>
  <c r="K457" i="5"/>
  <c r="G458" i="5"/>
  <c r="AH458" i="5" s="1"/>
  <c r="H458" i="5"/>
  <c r="I458" i="5"/>
  <c r="J458" i="5"/>
  <c r="K458" i="5"/>
  <c r="G459" i="5"/>
  <c r="AH459" i="5" s="1"/>
  <c r="H459" i="5"/>
  <c r="I459" i="5"/>
  <c r="J459" i="5"/>
  <c r="K459" i="5"/>
  <c r="G460" i="5"/>
  <c r="AH460" i="5" s="1"/>
  <c r="H460" i="5"/>
  <c r="I460" i="5"/>
  <c r="J460" i="5"/>
  <c r="K460" i="5"/>
  <c r="G461" i="5"/>
  <c r="AH461" i="5" s="1"/>
  <c r="H461" i="5"/>
  <c r="I461" i="5"/>
  <c r="J461" i="5"/>
  <c r="K461" i="5"/>
  <c r="G462" i="5"/>
  <c r="AH462" i="5" s="1"/>
  <c r="H462" i="5"/>
  <c r="I462" i="5"/>
  <c r="J462" i="5"/>
  <c r="K462" i="5"/>
  <c r="G463" i="5"/>
  <c r="AH463" i="5" s="1"/>
  <c r="H463" i="5"/>
  <c r="I463" i="5"/>
  <c r="J463" i="5"/>
  <c r="K463" i="5"/>
  <c r="G464" i="5"/>
  <c r="AH464" i="5" s="1"/>
  <c r="H464" i="5"/>
  <c r="I464" i="5"/>
  <c r="J464" i="5"/>
  <c r="K464" i="5"/>
  <c r="G465" i="5"/>
  <c r="AH465" i="5" s="1"/>
  <c r="H465" i="5"/>
  <c r="I465" i="5"/>
  <c r="J465" i="5"/>
  <c r="K465" i="5"/>
  <c r="G466" i="5"/>
  <c r="AH466" i="5" s="1"/>
  <c r="H466" i="5"/>
  <c r="I466" i="5"/>
  <c r="J466" i="5"/>
  <c r="K466" i="5"/>
  <c r="G467" i="5"/>
  <c r="AH467" i="5" s="1"/>
  <c r="H467" i="5"/>
  <c r="I467" i="5"/>
  <c r="J467" i="5"/>
  <c r="K467" i="5"/>
  <c r="G468" i="5"/>
  <c r="AH468" i="5" s="1"/>
  <c r="H468" i="5"/>
  <c r="I468" i="5"/>
  <c r="J468" i="5"/>
  <c r="K468" i="5"/>
  <c r="G469" i="5"/>
  <c r="AH469" i="5" s="1"/>
  <c r="H469" i="5"/>
  <c r="I469" i="5"/>
  <c r="J469" i="5"/>
  <c r="K469" i="5"/>
  <c r="G470" i="5"/>
  <c r="AH470" i="5" s="1"/>
  <c r="H470" i="5"/>
  <c r="I470" i="5"/>
  <c r="J470" i="5"/>
  <c r="K470" i="5"/>
  <c r="G471" i="5"/>
  <c r="AH471" i="5" s="1"/>
  <c r="H471" i="5"/>
  <c r="I471" i="5"/>
  <c r="J471" i="5"/>
  <c r="K471" i="5"/>
  <c r="G472" i="5"/>
  <c r="AH472" i="5" s="1"/>
  <c r="H472" i="5"/>
  <c r="I472" i="5"/>
  <c r="J472" i="5"/>
  <c r="K472" i="5"/>
  <c r="G473" i="5"/>
  <c r="AH473" i="5" s="1"/>
  <c r="H473" i="5"/>
  <c r="I473" i="5"/>
  <c r="J473" i="5"/>
  <c r="K473" i="5"/>
  <c r="G474" i="5"/>
  <c r="AH474" i="5" s="1"/>
  <c r="H474" i="5"/>
  <c r="I474" i="5"/>
  <c r="J474" i="5"/>
  <c r="K474" i="5"/>
  <c r="G475" i="5"/>
  <c r="AH475" i="5" s="1"/>
  <c r="H475" i="5"/>
  <c r="I475" i="5"/>
  <c r="J475" i="5"/>
  <c r="K475" i="5"/>
  <c r="G476" i="5"/>
  <c r="AH476" i="5" s="1"/>
  <c r="H476" i="5"/>
  <c r="I476" i="5"/>
  <c r="J476" i="5"/>
  <c r="K476" i="5"/>
  <c r="H352" i="5"/>
  <c r="I352" i="5"/>
  <c r="J352" i="5"/>
  <c r="K352" i="5"/>
  <c r="B350" i="1" l="1"/>
  <c r="B477" i="1"/>
  <c r="B353" i="5"/>
  <c r="B354" i="5"/>
  <c r="B355" i="5"/>
  <c r="B356" i="5"/>
  <c r="B357" i="5"/>
  <c r="B358" i="5"/>
  <c r="B359" i="5"/>
  <c r="B360" i="5"/>
  <c r="B361" i="5"/>
  <c r="B362" i="5"/>
  <c r="B363" i="5"/>
  <c r="B364" i="5"/>
  <c r="B365" i="5"/>
  <c r="B366" i="5"/>
  <c r="B367" i="5"/>
  <c r="B368" i="5"/>
  <c r="B369" i="5"/>
  <c r="B370" i="5"/>
  <c r="B371" i="5"/>
  <c r="B372" i="5"/>
  <c r="B373" i="5"/>
  <c r="B374" i="5"/>
  <c r="B375" i="5"/>
  <c r="B376" i="5"/>
  <c r="B377" i="5"/>
  <c r="B378" i="5"/>
  <c r="B379" i="5"/>
  <c r="B380" i="5"/>
  <c r="B381" i="5"/>
  <c r="B382" i="5"/>
  <c r="B383" i="5"/>
  <c r="B384" i="5"/>
  <c r="B385" i="5"/>
  <c r="B386" i="5"/>
  <c r="B387" i="5"/>
  <c r="B388" i="5"/>
  <c r="B389" i="5"/>
  <c r="B390" i="5"/>
  <c r="B391" i="5"/>
  <c r="B392" i="5"/>
  <c r="B393" i="5"/>
  <c r="B394" i="5"/>
  <c r="B395" i="5"/>
  <c r="B396" i="5"/>
  <c r="B397" i="5"/>
  <c r="B398" i="5"/>
  <c r="B399" i="5"/>
  <c r="B400" i="5"/>
  <c r="B401" i="5"/>
  <c r="B402" i="5"/>
  <c r="B403" i="5"/>
  <c r="B404" i="5"/>
  <c r="B405" i="5"/>
  <c r="B406" i="5"/>
  <c r="B407" i="5"/>
  <c r="B408" i="5"/>
  <c r="B409" i="5"/>
  <c r="B410" i="5"/>
  <c r="B411" i="5"/>
  <c r="B412" i="5"/>
  <c r="B413" i="5"/>
  <c r="B414" i="5"/>
  <c r="B415" i="5"/>
  <c r="B416" i="5"/>
  <c r="B417" i="5"/>
  <c r="B418" i="5"/>
  <c r="B419" i="5"/>
  <c r="B420" i="5"/>
  <c r="B421" i="5"/>
  <c r="B422" i="5"/>
  <c r="B423" i="5"/>
  <c r="B424" i="5"/>
  <c r="B425" i="5"/>
  <c r="B426" i="5"/>
  <c r="B427" i="5"/>
  <c r="B428" i="5"/>
  <c r="B429" i="5"/>
  <c r="B430" i="5"/>
  <c r="B431" i="5"/>
  <c r="B432" i="5"/>
  <c r="B433" i="5"/>
  <c r="B434" i="5"/>
  <c r="B435" i="5"/>
  <c r="B436" i="5"/>
  <c r="B437" i="5"/>
  <c r="B438" i="5"/>
  <c r="B439" i="5"/>
  <c r="B440" i="5"/>
  <c r="B441" i="5"/>
  <c r="B442" i="5"/>
  <c r="B443" i="5"/>
  <c r="B444" i="5"/>
  <c r="B445" i="5"/>
  <c r="B446" i="5"/>
  <c r="B447" i="5"/>
  <c r="B448" i="5"/>
  <c r="B449" i="5"/>
  <c r="B450" i="5"/>
  <c r="B451" i="5"/>
  <c r="B452" i="5"/>
  <c r="B453" i="5"/>
  <c r="B454" i="5"/>
  <c r="B455" i="5"/>
  <c r="B456" i="5"/>
  <c r="B457" i="5"/>
  <c r="B458" i="5"/>
  <c r="B459" i="5"/>
  <c r="B460" i="5"/>
  <c r="B461" i="5"/>
  <c r="B462" i="5"/>
  <c r="B463" i="5"/>
  <c r="B464" i="5"/>
  <c r="B465" i="5"/>
  <c r="B466" i="5"/>
  <c r="B467" i="5"/>
  <c r="B468" i="5"/>
  <c r="B469" i="5"/>
  <c r="B470" i="5"/>
  <c r="B471" i="5"/>
  <c r="B472" i="5"/>
  <c r="B473" i="5"/>
  <c r="B474" i="5"/>
  <c r="B475" i="5"/>
  <c r="B476" i="5"/>
  <c r="B352" i="5"/>
  <c r="B9" i="5"/>
  <c r="B10" i="5"/>
  <c r="B11" i="5"/>
  <c r="B12" i="5"/>
  <c r="B13" i="5"/>
  <c r="B14" i="5"/>
  <c r="B15" i="5"/>
  <c r="B16" i="5"/>
  <c r="B17" i="5"/>
  <c r="B18" i="5"/>
  <c r="B19" i="5"/>
  <c r="B20" i="5"/>
  <c r="B21" i="5"/>
  <c r="B22" i="5"/>
  <c r="B23" i="5"/>
  <c r="B24" i="5"/>
  <c r="B25" i="5"/>
  <c r="B26" i="5"/>
  <c r="B27" i="5"/>
  <c r="B28" i="5"/>
  <c r="B29" i="5"/>
  <c r="B30" i="5"/>
  <c r="B31" i="5"/>
  <c r="B32" i="5"/>
  <c r="B33" i="5"/>
  <c r="B34" i="5"/>
  <c r="B35" i="5"/>
  <c r="B36" i="5"/>
  <c r="B37" i="5"/>
  <c r="B38" i="5"/>
  <c r="B39" i="5"/>
  <c r="B40" i="5"/>
  <c r="B41" i="5"/>
  <c r="B42" i="5"/>
  <c r="B43" i="5"/>
  <c r="B44" i="5"/>
  <c r="B45" i="5"/>
  <c r="B46" i="5"/>
  <c r="B47" i="5"/>
  <c r="B48" i="5"/>
  <c r="B49" i="5"/>
  <c r="B50" i="5"/>
  <c r="B51" i="5"/>
  <c r="B52" i="5"/>
  <c r="B53" i="5"/>
  <c r="B54" i="5"/>
  <c r="B55" i="5"/>
  <c r="B56" i="5"/>
  <c r="B57" i="5"/>
  <c r="B58" i="5"/>
  <c r="B59" i="5"/>
  <c r="B60" i="5"/>
  <c r="B61" i="5"/>
  <c r="B62" i="5"/>
  <c r="B63" i="5"/>
  <c r="B64" i="5"/>
  <c r="B65" i="5"/>
  <c r="B66" i="5"/>
  <c r="B67" i="5"/>
  <c r="B68" i="5"/>
  <c r="B69" i="5"/>
  <c r="B70" i="5"/>
  <c r="B71" i="5"/>
  <c r="B72" i="5"/>
  <c r="B73" i="5"/>
  <c r="B74" i="5"/>
  <c r="B75" i="5"/>
  <c r="B76" i="5"/>
  <c r="B77" i="5"/>
  <c r="B78" i="5"/>
  <c r="B79" i="5"/>
  <c r="B80" i="5"/>
  <c r="B81" i="5"/>
  <c r="B82" i="5"/>
  <c r="B83" i="5"/>
  <c r="B84" i="5"/>
  <c r="B85" i="5"/>
  <c r="B86" i="5"/>
  <c r="B87" i="5"/>
  <c r="B88" i="5"/>
  <c r="B89" i="5"/>
  <c r="B90" i="5"/>
  <c r="B91" i="5"/>
  <c r="B92" i="5"/>
  <c r="B93" i="5"/>
  <c r="B94" i="5"/>
  <c r="B95" i="5"/>
  <c r="B96" i="5"/>
  <c r="B97" i="5"/>
  <c r="B98" i="5"/>
  <c r="B99" i="5"/>
  <c r="B100" i="5"/>
  <c r="B101" i="5"/>
  <c r="B102" i="5"/>
  <c r="B103" i="5"/>
  <c r="B104" i="5"/>
  <c r="B105" i="5"/>
  <c r="B106" i="5"/>
  <c r="B107" i="5"/>
  <c r="B108" i="5"/>
  <c r="B109" i="5"/>
  <c r="B110" i="5"/>
  <c r="B111" i="5"/>
  <c r="B112" i="5"/>
  <c r="B113" i="5"/>
  <c r="B114" i="5"/>
  <c r="B115" i="5"/>
  <c r="B116" i="5"/>
  <c r="B117" i="5"/>
  <c r="B118" i="5"/>
  <c r="B119" i="5"/>
  <c r="B120" i="5"/>
  <c r="B121" i="5"/>
  <c r="B122" i="5"/>
  <c r="B123" i="5"/>
  <c r="B124" i="5"/>
  <c r="B125" i="5"/>
  <c r="B126" i="5"/>
  <c r="B127" i="5"/>
  <c r="B128" i="5"/>
  <c r="B129" i="5"/>
  <c r="B130" i="5"/>
  <c r="B131" i="5"/>
  <c r="B132" i="5"/>
  <c r="B133" i="5"/>
  <c r="B134" i="5"/>
  <c r="B135" i="5"/>
  <c r="B136" i="5"/>
  <c r="B137" i="5"/>
  <c r="B138" i="5"/>
  <c r="B139" i="5"/>
  <c r="B140" i="5"/>
  <c r="B141" i="5"/>
  <c r="B142" i="5"/>
  <c r="B143" i="5"/>
  <c r="B144" i="5"/>
  <c r="B145" i="5"/>
  <c r="B146" i="5"/>
  <c r="B147" i="5"/>
  <c r="B148" i="5"/>
  <c r="B149" i="5"/>
  <c r="B150" i="5"/>
  <c r="B151" i="5"/>
  <c r="B152" i="5"/>
  <c r="B153" i="5"/>
  <c r="B154" i="5"/>
  <c r="B155" i="5"/>
  <c r="B156" i="5"/>
  <c r="B157" i="5"/>
  <c r="B158" i="5"/>
  <c r="B159" i="5"/>
  <c r="B160" i="5"/>
  <c r="B161" i="5"/>
  <c r="B162" i="5"/>
  <c r="B163" i="5"/>
  <c r="B164" i="5"/>
  <c r="B165" i="5"/>
  <c r="B166" i="5"/>
  <c r="B167" i="5"/>
  <c r="B168" i="5"/>
  <c r="B169" i="5"/>
  <c r="B170" i="5"/>
  <c r="B171" i="5"/>
  <c r="B172" i="5"/>
  <c r="B173" i="5"/>
  <c r="B174" i="5"/>
  <c r="B175" i="5"/>
  <c r="B176" i="5"/>
  <c r="B177" i="5"/>
  <c r="B178" i="5"/>
  <c r="B179" i="5"/>
  <c r="B180" i="5"/>
  <c r="B181" i="5"/>
  <c r="B182" i="5"/>
  <c r="B183" i="5"/>
  <c r="B184" i="5"/>
  <c r="B185" i="5"/>
  <c r="B186" i="5"/>
  <c r="B187" i="5"/>
  <c r="B188" i="5"/>
  <c r="B189" i="5"/>
  <c r="B190" i="5"/>
  <c r="B191" i="5"/>
  <c r="B192" i="5"/>
  <c r="B193" i="5"/>
  <c r="B194" i="5"/>
  <c r="B195" i="5"/>
  <c r="B196" i="5"/>
  <c r="B197" i="5"/>
  <c r="B198" i="5"/>
  <c r="B199" i="5"/>
  <c r="B200" i="5"/>
  <c r="B201" i="5"/>
  <c r="B202" i="5"/>
  <c r="B203" i="5"/>
  <c r="B204" i="5"/>
  <c r="B205" i="5"/>
  <c r="B206" i="5"/>
  <c r="B207" i="5"/>
  <c r="B208" i="5"/>
  <c r="B209" i="5"/>
  <c r="B210" i="5"/>
  <c r="B211" i="5"/>
  <c r="B212" i="5"/>
  <c r="B213" i="5"/>
  <c r="B214" i="5"/>
  <c r="B215" i="5"/>
  <c r="B216" i="5"/>
  <c r="B217" i="5"/>
  <c r="B218" i="5"/>
  <c r="B219" i="5"/>
  <c r="B220" i="5"/>
  <c r="B221" i="5"/>
  <c r="B222" i="5"/>
  <c r="B223" i="5"/>
  <c r="B224" i="5"/>
  <c r="B225" i="5"/>
  <c r="B226" i="5"/>
  <c r="B227" i="5"/>
  <c r="B228" i="5"/>
  <c r="B229" i="5"/>
  <c r="B230" i="5"/>
  <c r="B231" i="5"/>
  <c r="B232" i="5"/>
  <c r="B233" i="5"/>
  <c r="B234" i="5"/>
  <c r="B235" i="5"/>
  <c r="B236" i="5"/>
  <c r="B237" i="5"/>
  <c r="B238" i="5"/>
  <c r="B239" i="5"/>
  <c r="B240" i="5"/>
  <c r="B241" i="5"/>
  <c r="B242" i="5"/>
  <c r="B243" i="5"/>
  <c r="B244" i="5"/>
  <c r="B245" i="5"/>
  <c r="B246" i="5"/>
  <c r="B247" i="5"/>
  <c r="B248" i="5"/>
  <c r="B249" i="5"/>
  <c r="B250" i="5"/>
  <c r="B251" i="5"/>
  <c r="B252" i="5"/>
  <c r="B253" i="5"/>
  <c r="B254" i="5"/>
  <c r="B255" i="5"/>
  <c r="B256" i="5"/>
  <c r="B257" i="5"/>
  <c r="B258" i="5"/>
  <c r="B259" i="5"/>
  <c r="B260" i="5"/>
  <c r="B261" i="5"/>
  <c r="B262" i="5"/>
  <c r="B263" i="5"/>
  <c r="B264" i="5"/>
  <c r="B265" i="5"/>
  <c r="B266" i="5"/>
  <c r="B267" i="5"/>
  <c r="B268" i="5"/>
  <c r="B269" i="5"/>
  <c r="B270" i="5"/>
  <c r="B271" i="5"/>
  <c r="B272" i="5"/>
  <c r="B273" i="5"/>
  <c r="B274" i="5"/>
  <c r="B275" i="5"/>
  <c r="B276" i="5"/>
  <c r="B277" i="5"/>
  <c r="B278" i="5"/>
  <c r="B279" i="5"/>
  <c r="B280" i="5"/>
  <c r="B281" i="5"/>
  <c r="B282" i="5"/>
  <c r="B283" i="5"/>
  <c r="B284" i="5"/>
  <c r="B285" i="5"/>
  <c r="B286" i="5"/>
  <c r="B287" i="5"/>
  <c r="B288" i="5"/>
  <c r="B289" i="5"/>
  <c r="B290" i="5"/>
  <c r="B291" i="5"/>
  <c r="B292" i="5"/>
  <c r="B293" i="5"/>
  <c r="B294" i="5"/>
  <c r="B295" i="5"/>
  <c r="B296" i="5"/>
  <c r="B297" i="5"/>
  <c r="B298" i="5"/>
  <c r="B299" i="5"/>
  <c r="B300" i="5"/>
  <c r="B301" i="5"/>
  <c r="B302" i="5"/>
  <c r="B303" i="5"/>
  <c r="B304" i="5"/>
  <c r="B305" i="5"/>
  <c r="B306" i="5"/>
  <c r="B307" i="5"/>
  <c r="B308" i="5"/>
  <c r="B309" i="5"/>
  <c r="B310" i="5"/>
  <c r="B311" i="5"/>
  <c r="B312" i="5"/>
  <c r="B313" i="5"/>
  <c r="B314" i="5"/>
  <c r="B315" i="5"/>
  <c r="B316" i="5"/>
  <c r="B317" i="5"/>
  <c r="B318" i="5"/>
  <c r="B319" i="5"/>
  <c r="B320" i="5"/>
  <c r="B321" i="5"/>
  <c r="B322" i="5"/>
  <c r="B323" i="5"/>
  <c r="B324" i="5"/>
  <c r="B325" i="5"/>
  <c r="B326" i="5"/>
  <c r="B327" i="5"/>
  <c r="B328" i="5"/>
  <c r="B329" i="5"/>
  <c r="B330" i="5"/>
  <c r="B331" i="5"/>
  <c r="B332" i="5"/>
  <c r="B333" i="5"/>
  <c r="B334" i="5"/>
  <c r="B335" i="5"/>
  <c r="B336" i="5"/>
  <c r="B337" i="5"/>
  <c r="B338" i="5"/>
  <c r="B339" i="5"/>
  <c r="B340" i="5"/>
  <c r="B341" i="5"/>
  <c r="B342" i="5"/>
  <c r="B343" i="5"/>
  <c r="B344" i="5"/>
  <c r="B345" i="5"/>
  <c r="B346" i="5"/>
  <c r="B347" i="5"/>
  <c r="B348" i="5"/>
  <c r="B349" i="5"/>
  <c r="B8" i="5"/>
  <c r="B478" i="1" l="1"/>
  <c r="AJ351" i="1" l="1"/>
  <c r="AJ351" i="2"/>
  <c r="AJ351" i="5"/>
  <c r="AI351" i="2" l="1"/>
  <c r="AI351" i="3"/>
  <c r="AI351" i="8"/>
  <c r="AI351" i="5"/>
  <c r="AI351" i="1"/>
  <c r="C9" i="5"/>
  <c r="C10" i="5"/>
  <c r="C11" i="5"/>
  <c r="C12" i="5"/>
  <c r="C13" i="5"/>
  <c r="C14" i="5"/>
  <c r="C15" i="5"/>
  <c r="C16" i="5"/>
  <c r="C17" i="5"/>
  <c r="C18" i="5"/>
  <c r="C19" i="5"/>
  <c r="C20" i="5"/>
  <c r="C21" i="5"/>
  <c r="C22" i="5"/>
  <c r="C23" i="5"/>
  <c r="C24" i="5"/>
  <c r="C25" i="5"/>
  <c r="C26" i="5"/>
  <c r="C27" i="5"/>
  <c r="C28" i="5"/>
  <c r="C29" i="5"/>
  <c r="C30" i="5"/>
  <c r="C31" i="5"/>
  <c r="C32" i="5"/>
  <c r="C33" i="5"/>
  <c r="C34" i="5"/>
  <c r="C35" i="5"/>
  <c r="C36" i="5"/>
  <c r="C37" i="5"/>
  <c r="C38" i="5"/>
  <c r="C39" i="5"/>
  <c r="C40" i="5"/>
  <c r="C41" i="5"/>
  <c r="C42" i="5"/>
  <c r="C43" i="5"/>
  <c r="C44" i="5"/>
  <c r="C45" i="5"/>
  <c r="C46" i="5"/>
  <c r="C47" i="5"/>
  <c r="C48" i="5"/>
  <c r="C49" i="5"/>
  <c r="C50" i="5"/>
  <c r="C51" i="5"/>
  <c r="C52" i="5"/>
  <c r="C53" i="5"/>
  <c r="C54" i="5"/>
  <c r="C55" i="5"/>
  <c r="C56" i="5"/>
  <c r="C57" i="5"/>
  <c r="C58" i="5"/>
  <c r="C59" i="5"/>
  <c r="C60" i="5"/>
  <c r="C61" i="5"/>
  <c r="C62" i="5"/>
  <c r="C63" i="5"/>
  <c r="C64" i="5"/>
  <c r="C65" i="5"/>
  <c r="C66" i="5"/>
  <c r="C67" i="5"/>
  <c r="C68" i="5"/>
  <c r="C69" i="5"/>
  <c r="C70" i="5"/>
  <c r="C71" i="5"/>
  <c r="C72" i="5"/>
  <c r="C73" i="5"/>
  <c r="C74" i="5"/>
  <c r="C75" i="5"/>
  <c r="C76" i="5"/>
  <c r="C77" i="5"/>
  <c r="C78" i="5"/>
  <c r="C79" i="5"/>
  <c r="C80" i="5"/>
  <c r="C81" i="5"/>
  <c r="C82" i="5"/>
  <c r="C83" i="5"/>
  <c r="C84" i="5"/>
  <c r="C85" i="5"/>
  <c r="C86" i="5"/>
  <c r="C87" i="5"/>
  <c r="C88" i="5"/>
  <c r="C89" i="5"/>
  <c r="C90" i="5"/>
  <c r="C91" i="5"/>
  <c r="C92" i="5"/>
  <c r="C93" i="5"/>
  <c r="C94" i="5"/>
  <c r="C95" i="5"/>
  <c r="C96" i="5"/>
  <c r="C97" i="5"/>
  <c r="C98" i="5"/>
  <c r="C99" i="5"/>
  <c r="C100" i="5"/>
  <c r="C101" i="5"/>
  <c r="C102" i="5"/>
  <c r="C103" i="5"/>
  <c r="C104" i="5"/>
  <c r="C105" i="5"/>
  <c r="C106" i="5"/>
  <c r="C107" i="5"/>
  <c r="C108" i="5"/>
  <c r="C109" i="5"/>
  <c r="C110" i="5"/>
  <c r="C111" i="5"/>
  <c r="C112" i="5"/>
  <c r="C113" i="5"/>
  <c r="C114" i="5"/>
  <c r="C115" i="5"/>
  <c r="C116" i="5"/>
  <c r="C117" i="5"/>
  <c r="C118" i="5"/>
  <c r="C119" i="5"/>
  <c r="C120" i="5"/>
  <c r="C121" i="5"/>
  <c r="C122" i="5"/>
  <c r="C123" i="5"/>
  <c r="C124" i="5"/>
  <c r="C125" i="5"/>
  <c r="C126" i="5"/>
  <c r="C127" i="5"/>
  <c r="C128" i="5"/>
  <c r="C129" i="5"/>
  <c r="C130" i="5"/>
  <c r="C131" i="5"/>
  <c r="C132" i="5"/>
  <c r="C133" i="5"/>
  <c r="C134" i="5"/>
  <c r="C135" i="5"/>
  <c r="C136" i="5"/>
  <c r="C137" i="5"/>
  <c r="C138" i="5"/>
  <c r="C139" i="5"/>
  <c r="C140" i="5"/>
  <c r="C141" i="5"/>
  <c r="C142" i="5"/>
  <c r="C143" i="5"/>
  <c r="C144" i="5"/>
  <c r="C145" i="5"/>
  <c r="C146" i="5"/>
  <c r="C147" i="5"/>
  <c r="C148" i="5"/>
  <c r="C149" i="5"/>
  <c r="C150" i="5"/>
  <c r="C151" i="5"/>
  <c r="C152" i="5"/>
  <c r="C153" i="5"/>
  <c r="C154" i="5"/>
  <c r="C155" i="5"/>
  <c r="C156" i="5"/>
  <c r="C157" i="5"/>
  <c r="C158" i="5"/>
  <c r="C159" i="5"/>
  <c r="C160" i="5"/>
  <c r="C161" i="5"/>
  <c r="C162" i="5"/>
  <c r="C163" i="5"/>
  <c r="C164" i="5"/>
  <c r="C165" i="5"/>
  <c r="C166" i="5"/>
  <c r="C167" i="5"/>
  <c r="C168" i="5"/>
  <c r="C169" i="5"/>
  <c r="C170" i="5"/>
  <c r="C171" i="5"/>
  <c r="C172" i="5"/>
  <c r="C173" i="5"/>
  <c r="C174" i="5"/>
  <c r="C175" i="5"/>
  <c r="C176" i="5"/>
  <c r="C177" i="5"/>
  <c r="C178" i="5"/>
  <c r="C179" i="5"/>
  <c r="C180" i="5"/>
  <c r="C181" i="5"/>
  <c r="C182" i="5"/>
  <c r="C183" i="5"/>
  <c r="C184" i="5"/>
  <c r="C185" i="5"/>
  <c r="C186" i="5"/>
  <c r="C187" i="5"/>
  <c r="C188" i="5"/>
  <c r="C189" i="5"/>
  <c r="C190" i="5"/>
  <c r="C191" i="5"/>
  <c r="C192" i="5"/>
  <c r="C193" i="5"/>
  <c r="C194" i="5"/>
  <c r="C195" i="5"/>
  <c r="C196" i="5"/>
  <c r="C197" i="5"/>
  <c r="C198" i="5"/>
  <c r="C199" i="5"/>
  <c r="C200" i="5"/>
  <c r="C201" i="5"/>
  <c r="C202" i="5"/>
  <c r="C203" i="5"/>
  <c r="C204" i="5"/>
  <c r="C205" i="5"/>
  <c r="C206" i="5"/>
  <c r="C207" i="5"/>
  <c r="C208" i="5"/>
  <c r="C209" i="5"/>
  <c r="C210" i="5"/>
  <c r="C211" i="5"/>
  <c r="C212" i="5"/>
  <c r="C213" i="5"/>
  <c r="C214" i="5"/>
  <c r="C215" i="5"/>
  <c r="C216" i="5"/>
  <c r="C217" i="5"/>
  <c r="C218" i="5"/>
  <c r="C219" i="5"/>
  <c r="C220" i="5"/>
  <c r="C221" i="5"/>
  <c r="C222" i="5"/>
  <c r="C223" i="5"/>
  <c r="C224" i="5"/>
  <c r="C225" i="5"/>
  <c r="C226" i="5"/>
  <c r="C227" i="5"/>
  <c r="C228" i="5"/>
  <c r="C229" i="5"/>
  <c r="C230" i="5"/>
  <c r="C231" i="5"/>
  <c r="C232" i="5"/>
  <c r="C233" i="5"/>
  <c r="C234" i="5"/>
  <c r="C235" i="5"/>
  <c r="C236" i="5"/>
  <c r="C237" i="5"/>
  <c r="C238" i="5"/>
  <c r="C239" i="5"/>
  <c r="C240" i="5"/>
  <c r="C241" i="5"/>
  <c r="C242" i="5"/>
  <c r="C243" i="5"/>
  <c r="C244" i="5"/>
  <c r="C245" i="5"/>
  <c r="C246" i="5"/>
  <c r="C247" i="5"/>
  <c r="C248" i="5"/>
  <c r="C249" i="5"/>
  <c r="C250" i="5"/>
  <c r="C251" i="5"/>
  <c r="C252" i="5"/>
  <c r="C253" i="5"/>
  <c r="C254" i="5"/>
  <c r="C255" i="5"/>
  <c r="C256" i="5"/>
  <c r="C257" i="5"/>
  <c r="C258" i="5"/>
  <c r="C259" i="5"/>
  <c r="C260" i="5"/>
  <c r="C261" i="5"/>
  <c r="C262" i="5"/>
  <c r="C263" i="5"/>
  <c r="C264" i="5"/>
  <c r="C265" i="5"/>
  <c r="C266" i="5"/>
  <c r="C267" i="5"/>
  <c r="C268" i="5"/>
  <c r="C269" i="5"/>
  <c r="C270" i="5"/>
  <c r="C271" i="5"/>
  <c r="C272" i="5"/>
  <c r="C273" i="5"/>
  <c r="C274" i="5"/>
  <c r="C275" i="5"/>
  <c r="C276" i="5"/>
  <c r="C277" i="5"/>
  <c r="C278" i="5"/>
  <c r="C279" i="5"/>
  <c r="C280" i="5"/>
  <c r="C281" i="5"/>
  <c r="C282" i="5"/>
  <c r="C283" i="5"/>
  <c r="C284" i="5"/>
  <c r="C285" i="5"/>
  <c r="C286" i="5"/>
  <c r="C287" i="5"/>
  <c r="C288" i="5"/>
  <c r="C289" i="5"/>
  <c r="C290" i="5"/>
  <c r="C291" i="5"/>
  <c r="C292" i="5"/>
  <c r="C293" i="5"/>
  <c r="C294" i="5"/>
  <c r="C295" i="5"/>
  <c r="C296" i="5"/>
  <c r="C297" i="5"/>
  <c r="C298" i="5"/>
  <c r="C299" i="5"/>
  <c r="C300" i="5"/>
  <c r="C301" i="5"/>
  <c r="C302" i="5"/>
  <c r="C303" i="5"/>
  <c r="C304" i="5"/>
  <c r="C305" i="5"/>
  <c r="C306" i="5"/>
  <c r="C307" i="5"/>
  <c r="C308" i="5"/>
  <c r="C309" i="5"/>
  <c r="C310" i="5"/>
  <c r="C311" i="5"/>
  <c r="C312" i="5"/>
  <c r="C313" i="5"/>
  <c r="C314" i="5"/>
  <c r="C315" i="5"/>
  <c r="C316" i="5"/>
  <c r="C317" i="5"/>
  <c r="C318" i="5"/>
  <c r="C319" i="5"/>
  <c r="C320" i="5"/>
  <c r="C321" i="5"/>
  <c r="C322" i="5"/>
  <c r="C323" i="5"/>
  <c r="C324" i="5"/>
  <c r="C325" i="5"/>
  <c r="C326" i="5"/>
  <c r="C327" i="5"/>
  <c r="C328" i="5"/>
  <c r="C329" i="5"/>
  <c r="C330" i="5"/>
  <c r="C331" i="5"/>
  <c r="C332" i="5"/>
  <c r="C333" i="5"/>
  <c r="C334" i="5"/>
  <c r="C335" i="5"/>
  <c r="C336" i="5"/>
  <c r="C337" i="5"/>
  <c r="C338" i="5"/>
  <c r="C339" i="5"/>
  <c r="C340" i="5"/>
  <c r="C341" i="5"/>
  <c r="C342" i="5"/>
  <c r="C343" i="5"/>
  <c r="C344" i="5"/>
  <c r="C345" i="5"/>
  <c r="C346" i="5"/>
  <c r="C347" i="5"/>
  <c r="C348" i="5"/>
  <c r="C349" i="5"/>
  <c r="C8" i="5"/>
  <c r="Y477" i="2" l="1"/>
  <c r="Z477" i="2"/>
  <c r="AA477" i="2"/>
  <c r="AB477" i="2"/>
  <c r="AC477" i="2"/>
  <c r="AD477" i="2"/>
  <c r="AE477" i="2"/>
  <c r="AF477" i="2"/>
  <c r="Y477" i="3"/>
  <c r="Z477" i="3"/>
  <c r="AA477" i="3"/>
  <c r="AB477" i="3"/>
  <c r="AC477" i="3"/>
  <c r="AD477" i="3"/>
  <c r="AE477" i="3"/>
  <c r="AF477" i="3"/>
  <c r="Y477" i="8"/>
  <c r="Z477" i="8"/>
  <c r="AA477" i="8"/>
  <c r="AB477" i="8"/>
  <c r="AC477" i="8"/>
  <c r="AD477" i="8"/>
  <c r="AE477" i="8"/>
  <c r="AF477" i="8"/>
  <c r="Y477" i="1"/>
  <c r="Z477" i="1"/>
  <c r="AA477" i="1"/>
  <c r="AB477" i="1"/>
  <c r="AC477" i="1"/>
  <c r="AD477" i="1"/>
  <c r="AE477" i="1"/>
  <c r="AF477" i="1"/>
  <c r="F8" i="1"/>
  <c r="L8" i="1"/>
  <c r="T8" i="1"/>
  <c r="W8" i="1"/>
  <c r="AG8" i="1"/>
  <c r="AJ8" i="1" l="1"/>
  <c r="AI8" i="1"/>
  <c r="X8" i="1"/>
  <c r="M8" i="1"/>
  <c r="AK351" i="8"/>
  <c r="AJ351" i="8" l="1"/>
  <c r="AJ351" i="3"/>
  <c r="W254" i="1" l="1"/>
  <c r="F59" i="1"/>
  <c r="L59" i="1"/>
  <c r="T59" i="1"/>
  <c r="X59" i="1" s="1"/>
  <c r="W59" i="1"/>
  <c r="AG59" i="1"/>
  <c r="AG254" i="1"/>
  <c r="T254" i="1"/>
  <c r="L254" i="1"/>
  <c r="F254" i="1"/>
  <c r="O14" i="5"/>
  <c r="AJ59" i="1" l="1"/>
  <c r="AI59" i="1"/>
  <c r="AJ254" i="1"/>
  <c r="AI254" i="1"/>
  <c r="M254" i="1"/>
  <c r="M59" i="1"/>
  <c r="X254" i="1"/>
  <c r="C353" i="5"/>
  <c r="C354" i="5"/>
  <c r="C355" i="5"/>
  <c r="C356" i="5"/>
  <c r="C357" i="5"/>
  <c r="C358" i="5"/>
  <c r="C359" i="5"/>
  <c r="C360" i="5"/>
  <c r="C361" i="5"/>
  <c r="C362" i="5"/>
  <c r="C363" i="5"/>
  <c r="C364" i="5"/>
  <c r="C365" i="5"/>
  <c r="C366" i="5"/>
  <c r="C367" i="5"/>
  <c r="C368" i="5"/>
  <c r="C369" i="5"/>
  <c r="C370" i="5"/>
  <c r="C371" i="5"/>
  <c r="C372" i="5"/>
  <c r="C373" i="5"/>
  <c r="C374" i="5"/>
  <c r="C375" i="5"/>
  <c r="C376" i="5"/>
  <c r="C377" i="5"/>
  <c r="C378" i="5"/>
  <c r="C379" i="5"/>
  <c r="C380" i="5"/>
  <c r="C381" i="5"/>
  <c r="C382" i="5"/>
  <c r="C383" i="5"/>
  <c r="C384" i="5"/>
  <c r="C385" i="5"/>
  <c r="C386" i="5"/>
  <c r="C387" i="5"/>
  <c r="C388" i="5"/>
  <c r="C389" i="5"/>
  <c r="C390" i="5"/>
  <c r="C391" i="5"/>
  <c r="C392" i="5"/>
  <c r="C393" i="5"/>
  <c r="C394" i="5"/>
  <c r="C395" i="5"/>
  <c r="C396" i="5"/>
  <c r="C397" i="5"/>
  <c r="C398" i="5"/>
  <c r="C399" i="5"/>
  <c r="C400" i="5"/>
  <c r="C401" i="5"/>
  <c r="C402" i="5"/>
  <c r="C403" i="5"/>
  <c r="C404" i="5"/>
  <c r="C405" i="5"/>
  <c r="C406" i="5"/>
  <c r="C407" i="5"/>
  <c r="C408" i="5"/>
  <c r="C409" i="5"/>
  <c r="C410" i="5"/>
  <c r="C411" i="5"/>
  <c r="C412" i="5"/>
  <c r="C413" i="5"/>
  <c r="C414" i="5"/>
  <c r="C415" i="5"/>
  <c r="C416" i="5"/>
  <c r="C417" i="5"/>
  <c r="C418" i="5"/>
  <c r="C419" i="5"/>
  <c r="C420" i="5"/>
  <c r="C421" i="5"/>
  <c r="C422" i="5"/>
  <c r="C423" i="5"/>
  <c r="C424" i="5"/>
  <c r="C425" i="5"/>
  <c r="C426" i="5"/>
  <c r="C427" i="5"/>
  <c r="C428" i="5"/>
  <c r="C429" i="5"/>
  <c r="C430" i="5"/>
  <c r="C431" i="5"/>
  <c r="C432" i="5"/>
  <c r="C433" i="5"/>
  <c r="C434" i="5"/>
  <c r="C435" i="5"/>
  <c r="C436" i="5"/>
  <c r="C437" i="5"/>
  <c r="C438" i="5"/>
  <c r="C439" i="5"/>
  <c r="C440" i="5"/>
  <c r="C441" i="5"/>
  <c r="C442" i="5"/>
  <c r="C443" i="5"/>
  <c r="C444" i="5"/>
  <c r="C445" i="5"/>
  <c r="C446" i="5"/>
  <c r="C447" i="5"/>
  <c r="C448" i="5"/>
  <c r="C449" i="5"/>
  <c r="C450" i="5"/>
  <c r="C451" i="5"/>
  <c r="C452" i="5"/>
  <c r="C453" i="5"/>
  <c r="C454" i="5"/>
  <c r="C455" i="5"/>
  <c r="C456" i="5"/>
  <c r="C457" i="5"/>
  <c r="C458" i="5"/>
  <c r="C459" i="5"/>
  <c r="C460" i="5"/>
  <c r="C461" i="5"/>
  <c r="C462" i="5"/>
  <c r="C463" i="5"/>
  <c r="C464" i="5"/>
  <c r="C465" i="5"/>
  <c r="C466" i="5"/>
  <c r="C467" i="5"/>
  <c r="C468" i="5"/>
  <c r="C469" i="5"/>
  <c r="C470" i="5"/>
  <c r="C471" i="5"/>
  <c r="C472" i="5"/>
  <c r="C473" i="5"/>
  <c r="C474" i="5"/>
  <c r="C475" i="5"/>
  <c r="C476" i="5"/>
  <c r="C352" i="5"/>
  <c r="F254" i="8"/>
  <c r="AG353" i="8"/>
  <c r="AG354" i="8"/>
  <c r="AG355" i="8"/>
  <c r="AG356" i="8"/>
  <c r="AG357" i="8"/>
  <c r="AG358" i="8"/>
  <c r="AG359" i="8"/>
  <c r="AG360" i="8"/>
  <c r="AG361" i="8"/>
  <c r="AG362" i="8"/>
  <c r="AG363" i="8"/>
  <c r="AG364" i="8"/>
  <c r="AG365" i="8"/>
  <c r="AG366" i="8"/>
  <c r="AG367" i="8"/>
  <c r="AG368" i="8"/>
  <c r="AG369" i="8"/>
  <c r="AG370" i="8"/>
  <c r="AG371" i="8"/>
  <c r="AG372" i="8"/>
  <c r="AG373" i="8"/>
  <c r="AG374" i="8"/>
  <c r="AG375" i="8"/>
  <c r="AG376" i="8"/>
  <c r="AG377" i="8"/>
  <c r="AG378" i="8"/>
  <c r="AG379" i="8"/>
  <c r="AG380" i="8"/>
  <c r="AG381" i="8"/>
  <c r="AG382" i="8"/>
  <c r="AG383" i="8"/>
  <c r="AG384" i="8"/>
  <c r="AG385" i="8"/>
  <c r="AG386" i="8"/>
  <c r="AG387" i="8"/>
  <c r="AG388" i="8"/>
  <c r="AG389" i="8"/>
  <c r="AG390" i="8"/>
  <c r="AG391" i="8"/>
  <c r="AG392" i="8"/>
  <c r="AG393" i="8"/>
  <c r="AG394" i="8"/>
  <c r="AG395" i="8"/>
  <c r="AG396" i="8"/>
  <c r="AG397" i="8"/>
  <c r="AG398" i="8"/>
  <c r="AG399" i="8"/>
  <c r="AG400" i="8"/>
  <c r="AG401" i="8"/>
  <c r="AG402" i="8"/>
  <c r="AG403" i="8"/>
  <c r="AG404" i="8"/>
  <c r="AG405" i="8"/>
  <c r="AG406" i="8"/>
  <c r="AG407" i="8"/>
  <c r="AG408" i="8"/>
  <c r="AG409" i="8"/>
  <c r="AG410" i="8"/>
  <c r="AG411" i="8"/>
  <c r="AG412" i="8"/>
  <c r="AG413" i="8"/>
  <c r="AG414" i="8"/>
  <c r="AG415" i="8"/>
  <c r="AG416" i="8"/>
  <c r="AG417" i="8"/>
  <c r="AG418" i="8"/>
  <c r="AG419" i="8"/>
  <c r="AG420" i="8"/>
  <c r="AG421" i="8"/>
  <c r="AG422" i="8"/>
  <c r="AG423" i="8"/>
  <c r="AG424" i="8"/>
  <c r="AG425" i="8"/>
  <c r="AG426" i="8"/>
  <c r="AG427" i="8"/>
  <c r="AG428" i="8"/>
  <c r="AG429" i="8"/>
  <c r="AG430" i="8"/>
  <c r="AG431" i="8"/>
  <c r="AG432" i="8"/>
  <c r="AG433" i="8"/>
  <c r="AG434" i="8"/>
  <c r="AG435" i="8"/>
  <c r="AG436" i="8"/>
  <c r="AG437" i="8"/>
  <c r="AG438" i="8"/>
  <c r="AG439" i="8"/>
  <c r="AG440" i="8"/>
  <c r="AG441" i="8"/>
  <c r="AG442" i="8"/>
  <c r="AG443" i="8"/>
  <c r="AG444" i="8"/>
  <c r="AG445" i="8"/>
  <c r="AG446" i="8"/>
  <c r="AG447" i="8"/>
  <c r="AG448" i="8"/>
  <c r="AG449" i="8"/>
  <c r="AG450" i="8"/>
  <c r="AG451" i="8"/>
  <c r="AG452" i="8"/>
  <c r="AG453" i="8"/>
  <c r="AG454" i="8"/>
  <c r="AG455" i="8"/>
  <c r="AG456" i="8"/>
  <c r="AG457" i="8"/>
  <c r="AG458" i="8"/>
  <c r="AG459" i="8"/>
  <c r="AG460" i="8"/>
  <c r="AG461" i="8"/>
  <c r="AG462" i="8"/>
  <c r="AG463" i="8"/>
  <c r="AG464" i="8"/>
  <c r="AG465" i="8"/>
  <c r="AG466" i="8"/>
  <c r="AG467" i="8"/>
  <c r="AG468" i="8"/>
  <c r="AG469" i="8"/>
  <c r="AG470" i="8"/>
  <c r="AG471" i="8"/>
  <c r="AG472" i="8"/>
  <c r="AG473" i="8"/>
  <c r="AG474" i="8"/>
  <c r="AG475" i="8"/>
  <c r="AG476" i="8"/>
  <c r="AG9" i="8"/>
  <c r="AG10" i="8"/>
  <c r="AG11" i="8"/>
  <c r="AG12" i="8"/>
  <c r="AG13" i="8"/>
  <c r="AG14" i="8"/>
  <c r="AG15" i="8"/>
  <c r="AG16" i="8"/>
  <c r="AG17" i="8"/>
  <c r="AG18" i="8"/>
  <c r="AG19" i="8"/>
  <c r="AG20" i="8"/>
  <c r="AG21" i="8"/>
  <c r="AG22" i="8"/>
  <c r="AG23" i="8"/>
  <c r="AG24" i="8"/>
  <c r="AG25" i="8"/>
  <c r="AG26" i="8"/>
  <c r="AG27" i="8"/>
  <c r="AG28" i="8"/>
  <c r="AG29" i="8"/>
  <c r="AG30" i="8"/>
  <c r="AG31" i="8"/>
  <c r="AG32" i="8"/>
  <c r="AG33" i="8"/>
  <c r="AG34" i="8"/>
  <c r="AG35" i="8"/>
  <c r="AG36" i="8"/>
  <c r="AG37" i="8"/>
  <c r="AG38" i="8"/>
  <c r="AG39" i="8"/>
  <c r="AG40" i="8"/>
  <c r="AG41" i="8"/>
  <c r="AG42" i="8"/>
  <c r="AG43" i="8"/>
  <c r="AG44" i="8"/>
  <c r="AG45" i="8"/>
  <c r="AG46" i="8"/>
  <c r="AG47" i="8"/>
  <c r="AG48" i="8"/>
  <c r="AG49" i="8"/>
  <c r="AG50" i="8"/>
  <c r="AG51" i="8"/>
  <c r="AG52" i="8"/>
  <c r="AG53" i="8"/>
  <c r="AG54" i="8"/>
  <c r="AG55" i="8"/>
  <c r="AG56" i="8"/>
  <c r="AG57" i="8"/>
  <c r="AG58" i="8"/>
  <c r="AG59" i="8"/>
  <c r="AG60" i="8"/>
  <c r="AG61" i="8"/>
  <c r="AG62" i="8"/>
  <c r="AG63" i="8"/>
  <c r="AG64" i="8"/>
  <c r="AG65" i="8"/>
  <c r="AG66" i="8"/>
  <c r="AG67" i="8"/>
  <c r="AG68" i="8"/>
  <c r="AG69" i="8"/>
  <c r="AG70" i="8"/>
  <c r="AG71" i="8"/>
  <c r="AG72" i="8"/>
  <c r="AG73" i="8"/>
  <c r="AG74" i="8"/>
  <c r="AG75" i="8"/>
  <c r="AG76" i="8"/>
  <c r="AG77" i="8"/>
  <c r="AG78" i="8"/>
  <c r="AG79" i="8"/>
  <c r="AG80" i="8"/>
  <c r="AG81" i="8"/>
  <c r="AG82" i="8"/>
  <c r="AG83" i="8"/>
  <c r="AG84" i="8"/>
  <c r="AG85" i="8"/>
  <c r="AG86" i="8"/>
  <c r="AG87" i="8"/>
  <c r="AG88" i="8"/>
  <c r="AG89" i="8"/>
  <c r="AG90" i="8"/>
  <c r="AG91" i="8"/>
  <c r="AG92" i="8"/>
  <c r="AG93" i="8"/>
  <c r="AG94" i="8"/>
  <c r="AG95" i="8"/>
  <c r="AG96" i="8"/>
  <c r="AG97" i="8"/>
  <c r="AG98" i="8"/>
  <c r="AG99" i="8"/>
  <c r="AG100" i="8"/>
  <c r="AG101" i="8"/>
  <c r="AG102" i="8"/>
  <c r="AG103" i="8"/>
  <c r="AG104" i="8"/>
  <c r="AG105" i="8"/>
  <c r="AG106" i="8"/>
  <c r="AG107" i="8"/>
  <c r="AG108" i="8"/>
  <c r="AG109" i="8"/>
  <c r="AG110" i="8"/>
  <c r="AG111" i="8"/>
  <c r="AG112" i="8"/>
  <c r="AG113" i="8"/>
  <c r="AG114" i="8"/>
  <c r="AG115" i="8"/>
  <c r="AG116" i="8"/>
  <c r="AG117" i="8"/>
  <c r="AG118" i="8"/>
  <c r="AG119" i="8"/>
  <c r="AG120" i="8"/>
  <c r="AG121" i="8"/>
  <c r="AG122" i="8"/>
  <c r="AG123" i="8"/>
  <c r="AG124" i="8"/>
  <c r="AG125" i="8"/>
  <c r="AG126" i="8"/>
  <c r="AG127" i="8"/>
  <c r="AG128" i="8"/>
  <c r="AG129" i="8"/>
  <c r="AG130" i="8"/>
  <c r="AG131" i="8"/>
  <c r="AG132" i="8"/>
  <c r="AG133" i="8"/>
  <c r="AG134" i="8"/>
  <c r="AG135" i="8"/>
  <c r="AG136" i="8"/>
  <c r="AG137" i="8"/>
  <c r="AG138" i="8"/>
  <c r="AG139" i="8"/>
  <c r="AG140" i="8"/>
  <c r="AG141" i="8"/>
  <c r="AG142" i="8"/>
  <c r="AG143" i="8"/>
  <c r="AG144" i="8"/>
  <c r="AG145" i="8"/>
  <c r="AG146" i="8"/>
  <c r="AG147" i="8"/>
  <c r="AG148" i="8"/>
  <c r="AG149" i="8"/>
  <c r="AG150" i="8"/>
  <c r="AG151" i="8"/>
  <c r="AG152" i="8"/>
  <c r="AG153" i="8"/>
  <c r="AG154" i="8"/>
  <c r="AG155" i="8"/>
  <c r="AG156" i="8"/>
  <c r="AG157" i="8"/>
  <c r="AG158" i="8"/>
  <c r="AG159" i="8"/>
  <c r="AG160" i="8"/>
  <c r="AG161" i="8"/>
  <c r="AG162" i="8"/>
  <c r="AG163" i="8"/>
  <c r="AG164" i="8"/>
  <c r="AG165" i="8"/>
  <c r="AG166" i="8"/>
  <c r="AG167" i="8"/>
  <c r="AG168" i="8"/>
  <c r="AG169" i="8"/>
  <c r="AG170" i="8"/>
  <c r="AG171" i="8"/>
  <c r="AG172" i="8"/>
  <c r="AG173" i="8"/>
  <c r="AG174" i="8"/>
  <c r="AG175" i="8"/>
  <c r="AG176" i="8"/>
  <c r="AG177" i="8"/>
  <c r="AG178" i="8"/>
  <c r="AG179" i="8"/>
  <c r="AG180" i="8"/>
  <c r="AG181" i="8"/>
  <c r="AG182" i="8"/>
  <c r="AG183" i="8"/>
  <c r="AG184" i="8"/>
  <c r="AG185" i="8"/>
  <c r="AG186" i="8"/>
  <c r="AG187" i="8"/>
  <c r="AG188" i="8"/>
  <c r="AG189" i="8"/>
  <c r="AG190" i="8"/>
  <c r="AG191" i="8"/>
  <c r="AG192" i="8"/>
  <c r="AG193" i="8"/>
  <c r="AG194" i="8"/>
  <c r="AG195" i="8"/>
  <c r="AG196" i="8"/>
  <c r="AG197" i="8"/>
  <c r="AG198" i="8"/>
  <c r="AG199" i="8"/>
  <c r="AG200" i="8"/>
  <c r="AG201" i="8"/>
  <c r="AG202" i="8"/>
  <c r="AG203" i="8"/>
  <c r="AG204" i="8"/>
  <c r="AG205" i="8"/>
  <c r="AG206" i="8"/>
  <c r="AG207" i="8"/>
  <c r="AG208" i="8"/>
  <c r="AG209" i="8"/>
  <c r="AG210" i="8"/>
  <c r="AG211" i="8"/>
  <c r="AG212" i="8"/>
  <c r="AG213" i="8"/>
  <c r="AG214" i="8"/>
  <c r="AG215" i="8"/>
  <c r="AG216" i="8"/>
  <c r="AG217" i="8"/>
  <c r="AG218" i="8"/>
  <c r="AG219" i="8"/>
  <c r="AG220" i="8"/>
  <c r="AG221" i="8"/>
  <c r="AG222" i="8"/>
  <c r="AG223" i="8"/>
  <c r="AG224" i="8"/>
  <c r="AG225" i="8"/>
  <c r="AG226" i="8"/>
  <c r="AG227" i="8"/>
  <c r="AG228" i="8"/>
  <c r="AG229" i="8"/>
  <c r="AG230" i="8"/>
  <c r="AG231" i="8"/>
  <c r="AG232" i="8"/>
  <c r="AG233" i="8"/>
  <c r="AG234" i="8"/>
  <c r="AG235" i="8"/>
  <c r="AG236" i="8"/>
  <c r="AG237" i="8"/>
  <c r="AG238" i="8"/>
  <c r="AG239" i="8"/>
  <c r="AG240" i="8"/>
  <c r="AG241" i="8"/>
  <c r="AG242" i="8"/>
  <c r="AG243" i="8"/>
  <c r="AG244" i="8"/>
  <c r="AG245" i="8"/>
  <c r="AG246" i="8"/>
  <c r="AG247" i="8"/>
  <c r="AG248" i="8"/>
  <c r="AG249" i="8"/>
  <c r="AG250" i="8"/>
  <c r="AG251" i="8"/>
  <c r="AG252" i="8"/>
  <c r="AG253" i="8"/>
  <c r="AG254" i="8"/>
  <c r="AG255" i="8"/>
  <c r="AG256" i="8"/>
  <c r="AG257" i="8"/>
  <c r="AG258" i="8"/>
  <c r="AG259" i="8"/>
  <c r="AG260" i="8"/>
  <c r="AG261" i="8"/>
  <c r="AG262" i="8"/>
  <c r="AG263" i="8"/>
  <c r="AG264" i="8"/>
  <c r="AG265" i="8"/>
  <c r="AG266" i="8"/>
  <c r="AG267" i="8"/>
  <c r="AG268" i="8"/>
  <c r="AG269" i="8"/>
  <c r="AG270" i="8"/>
  <c r="AG271" i="8"/>
  <c r="AG272" i="8"/>
  <c r="AG273" i="8"/>
  <c r="AG274" i="8"/>
  <c r="AG275" i="8"/>
  <c r="AG276" i="8"/>
  <c r="AG277" i="8"/>
  <c r="AG278" i="8"/>
  <c r="AG279" i="8"/>
  <c r="AG280" i="8"/>
  <c r="AG281" i="8"/>
  <c r="AG282" i="8"/>
  <c r="AG283" i="8"/>
  <c r="AG284" i="8"/>
  <c r="AG285" i="8"/>
  <c r="AG286" i="8"/>
  <c r="AG287" i="8"/>
  <c r="AG288" i="8"/>
  <c r="AG289" i="8"/>
  <c r="AG290" i="8"/>
  <c r="AG291" i="8"/>
  <c r="AG292" i="8"/>
  <c r="AG293" i="8"/>
  <c r="AG294" i="8"/>
  <c r="AG295" i="8"/>
  <c r="AG296" i="8"/>
  <c r="AG297" i="8"/>
  <c r="AG298" i="8"/>
  <c r="AG299" i="8"/>
  <c r="AG300" i="8"/>
  <c r="AG301" i="8"/>
  <c r="AG302" i="8"/>
  <c r="AG303" i="8"/>
  <c r="AG304" i="8"/>
  <c r="AG305" i="8"/>
  <c r="AG306" i="8"/>
  <c r="AG307" i="8"/>
  <c r="AG308" i="8"/>
  <c r="AG309" i="8"/>
  <c r="AG310" i="8"/>
  <c r="AG311" i="8"/>
  <c r="AG312" i="8"/>
  <c r="AG313" i="8"/>
  <c r="AG314" i="8"/>
  <c r="AG315" i="8"/>
  <c r="AG316" i="8"/>
  <c r="AG317" i="8"/>
  <c r="AG318" i="8"/>
  <c r="AG319" i="8"/>
  <c r="AG320" i="8"/>
  <c r="AG321" i="8"/>
  <c r="AG322" i="8"/>
  <c r="AG323" i="8"/>
  <c r="AG324" i="8"/>
  <c r="AG325" i="8"/>
  <c r="AG326" i="8"/>
  <c r="AG327" i="8"/>
  <c r="AG328" i="8"/>
  <c r="AG329" i="8"/>
  <c r="AG330" i="8"/>
  <c r="AG331" i="8"/>
  <c r="AG332" i="8"/>
  <c r="AG333" i="8"/>
  <c r="AG334" i="8"/>
  <c r="AG335" i="8"/>
  <c r="AG336" i="8"/>
  <c r="AG337" i="8"/>
  <c r="AG338" i="8"/>
  <c r="AG339" i="8"/>
  <c r="AG340" i="8"/>
  <c r="AG341" i="8"/>
  <c r="AG342" i="8"/>
  <c r="AG343" i="8"/>
  <c r="AG344" i="8"/>
  <c r="AG345" i="8"/>
  <c r="AG346" i="8"/>
  <c r="AG347" i="8"/>
  <c r="AG348" i="8"/>
  <c r="AG349" i="8"/>
  <c r="W9" i="8"/>
  <c r="W10" i="8"/>
  <c r="W11" i="8"/>
  <c r="W12" i="8"/>
  <c r="W13" i="8"/>
  <c r="W14" i="8"/>
  <c r="W15" i="8"/>
  <c r="W16" i="8"/>
  <c r="W17" i="8"/>
  <c r="W18" i="8"/>
  <c r="W19" i="8"/>
  <c r="W20" i="8"/>
  <c r="W21" i="8"/>
  <c r="W22" i="8"/>
  <c r="W23" i="8"/>
  <c r="W24" i="8"/>
  <c r="W25" i="8"/>
  <c r="W26" i="8"/>
  <c r="W27" i="8"/>
  <c r="W28" i="8"/>
  <c r="W29" i="8"/>
  <c r="W30" i="8"/>
  <c r="W31" i="8"/>
  <c r="W32" i="8"/>
  <c r="W33" i="8"/>
  <c r="W34" i="8"/>
  <c r="W35" i="8"/>
  <c r="W36" i="8"/>
  <c r="W37" i="8"/>
  <c r="W38" i="8"/>
  <c r="W39" i="8"/>
  <c r="W40" i="8"/>
  <c r="W41" i="8"/>
  <c r="W42" i="8"/>
  <c r="W43" i="8"/>
  <c r="W44" i="8"/>
  <c r="W45" i="8"/>
  <c r="W46" i="8"/>
  <c r="W47" i="8"/>
  <c r="W48" i="8"/>
  <c r="W49" i="8"/>
  <c r="W50" i="8"/>
  <c r="W51" i="8"/>
  <c r="W52" i="8"/>
  <c r="W53" i="8"/>
  <c r="W54" i="8"/>
  <c r="W55" i="8"/>
  <c r="W56" i="8"/>
  <c r="W57" i="8"/>
  <c r="W58" i="8"/>
  <c r="W59" i="8"/>
  <c r="W60" i="8"/>
  <c r="W61" i="8"/>
  <c r="W62" i="8"/>
  <c r="W63" i="8"/>
  <c r="W64" i="8"/>
  <c r="W65" i="8"/>
  <c r="W66" i="8"/>
  <c r="W67" i="8"/>
  <c r="W68" i="8"/>
  <c r="W69" i="8"/>
  <c r="W70" i="8"/>
  <c r="W71" i="8"/>
  <c r="W72" i="8"/>
  <c r="W73" i="8"/>
  <c r="W74" i="8"/>
  <c r="W75" i="8"/>
  <c r="W76" i="8"/>
  <c r="W77" i="8"/>
  <c r="W78" i="8"/>
  <c r="W79" i="8"/>
  <c r="W80" i="8"/>
  <c r="W81" i="8"/>
  <c r="W82" i="8"/>
  <c r="W83" i="8"/>
  <c r="W84" i="8"/>
  <c r="W85" i="8"/>
  <c r="W86" i="8"/>
  <c r="W87" i="8"/>
  <c r="W88" i="8"/>
  <c r="W89" i="8"/>
  <c r="W90" i="8"/>
  <c r="W91" i="8"/>
  <c r="W92" i="8"/>
  <c r="W93" i="8"/>
  <c r="W94" i="8"/>
  <c r="W95" i="8"/>
  <c r="W96" i="8"/>
  <c r="W97" i="8"/>
  <c r="W98" i="8"/>
  <c r="W99" i="8"/>
  <c r="W100" i="8"/>
  <c r="W101" i="8"/>
  <c r="W102" i="8"/>
  <c r="W103" i="8"/>
  <c r="W104" i="8"/>
  <c r="W105" i="8"/>
  <c r="W106" i="8"/>
  <c r="W107" i="8"/>
  <c r="W108" i="8"/>
  <c r="W109" i="8"/>
  <c r="W110" i="8"/>
  <c r="W111" i="8"/>
  <c r="W112" i="8"/>
  <c r="W113" i="8"/>
  <c r="W114" i="8"/>
  <c r="W115" i="8"/>
  <c r="W116" i="8"/>
  <c r="W117" i="8"/>
  <c r="W118" i="8"/>
  <c r="W119" i="8"/>
  <c r="W120" i="8"/>
  <c r="W121" i="8"/>
  <c r="W122" i="8"/>
  <c r="W123" i="8"/>
  <c r="W124" i="8"/>
  <c r="W125" i="8"/>
  <c r="W126" i="8"/>
  <c r="W127" i="8"/>
  <c r="W128" i="8"/>
  <c r="W129" i="8"/>
  <c r="W130" i="8"/>
  <c r="W131" i="8"/>
  <c r="W132" i="8"/>
  <c r="W133" i="8"/>
  <c r="W134" i="8"/>
  <c r="W135" i="8"/>
  <c r="W136" i="8"/>
  <c r="W137" i="8"/>
  <c r="W138" i="8"/>
  <c r="W139" i="8"/>
  <c r="W140" i="8"/>
  <c r="W141" i="8"/>
  <c r="W142" i="8"/>
  <c r="W143" i="8"/>
  <c r="W144" i="8"/>
  <c r="W145" i="8"/>
  <c r="W146" i="8"/>
  <c r="W147" i="8"/>
  <c r="W148" i="8"/>
  <c r="W149" i="8"/>
  <c r="W150" i="8"/>
  <c r="W151" i="8"/>
  <c r="W152" i="8"/>
  <c r="W153" i="8"/>
  <c r="W154" i="8"/>
  <c r="W155" i="8"/>
  <c r="W156" i="8"/>
  <c r="W157" i="8"/>
  <c r="W158" i="8"/>
  <c r="W159" i="8"/>
  <c r="W160" i="8"/>
  <c r="W161" i="8"/>
  <c r="W162" i="8"/>
  <c r="W163" i="8"/>
  <c r="W164" i="8"/>
  <c r="W165" i="8"/>
  <c r="W166" i="8"/>
  <c r="W167" i="8"/>
  <c r="W168" i="8"/>
  <c r="W169" i="8"/>
  <c r="W170" i="8"/>
  <c r="W171" i="8"/>
  <c r="W172" i="8"/>
  <c r="W173" i="8"/>
  <c r="W174" i="8"/>
  <c r="W175" i="8"/>
  <c r="W176" i="8"/>
  <c r="W177" i="8"/>
  <c r="W178" i="8"/>
  <c r="W179" i="8"/>
  <c r="W180" i="8"/>
  <c r="W181" i="8"/>
  <c r="W182" i="8"/>
  <c r="W183" i="8"/>
  <c r="W184" i="8"/>
  <c r="W185" i="8"/>
  <c r="W186" i="8"/>
  <c r="W187" i="8"/>
  <c r="W188" i="8"/>
  <c r="W189" i="8"/>
  <c r="W190" i="8"/>
  <c r="W191" i="8"/>
  <c r="W192" i="8"/>
  <c r="W193" i="8"/>
  <c r="W194" i="8"/>
  <c r="W195" i="8"/>
  <c r="W196" i="8"/>
  <c r="W197" i="8"/>
  <c r="W198" i="8"/>
  <c r="W199" i="8"/>
  <c r="W200" i="8"/>
  <c r="W201" i="8"/>
  <c r="W202" i="8"/>
  <c r="W203" i="8"/>
  <c r="W204" i="8"/>
  <c r="W205" i="8"/>
  <c r="W206" i="8"/>
  <c r="W207" i="8"/>
  <c r="W208" i="8"/>
  <c r="W209" i="8"/>
  <c r="W210" i="8"/>
  <c r="W211" i="8"/>
  <c r="W212" i="8"/>
  <c r="W213" i="8"/>
  <c r="W214" i="8"/>
  <c r="W215" i="8"/>
  <c r="W216" i="8"/>
  <c r="W217" i="8"/>
  <c r="W218" i="8"/>
  <c r="W219" i="8"/>
  <c r="W220" i="8"/>
  <c r="W221" i="8"/>
  <c r="W222" i="8"/>
  <c r="W223" i="8"/>
  <c r="W224" i="8"/>
  <c r="W225" i="8"/>
  <c r="W226" i="8"/>
  <c r="W227" i="8"/>
  <c r="W228" i="8"/>
  <c r="W229" i="8"/>
  <c r="W230" i="8"/>
  <c r="W231" i="8"/>
  <c r="W232" i="8"/>
  <c r="W233" i="8"/>
  <c r="W234" i="8"/>
  <c r="W235" i="8"/>
  <c r="W236" i="8"/>
  <c r="W237" i="8"/>
  <c r="W238" i="8"/>
  <c r="W239" i="8"/>
  <c r="W240" i="8"/>
  <c r="W241" i="8"/>
  <c r="W242" i="8"/>
  <c r="W243" i="8"/>
  <c r="W244" i="8"/>
  <c r="W245" i="8"/>
  <c r="W246" i="8"/>
  <c r="W247" i="8"/>
  <c r="W248" i="8"/>
  <c r="W249" i="8"/>
  <c r="W250" i="8"/>
  <c r="W251" i="8"/>
  <c r="W252" i="8"/>
  <c r="W253" i="8"/>
  <c r="W254" i="8"/>
  <c r="W255" i="8"/>
  <c r="W256" i="8"/>
  <c r="W257" i="8"/>
  <c r="W258" i="8"/>
  <c r="W259" i="8"/>
  <c r="W260" i="8"/>
  <c r="W261" i="8"/>
  <c r="W262" i="8"/>
  <c r="W263" i="8"/>
  <c r="W264" i="8"/>
  <c r="W265" i="8"/>
  <c r="W266" i="8"/>
  <c r="W267" i="8"/>
  <c r="W268" i="8"/>
  <c r="W269" i="8"/>
  <c r="W270" i="8"/>
  <c r="W271" i="8"/>
  <c r="W272" i="8"/>
  <c r="W273" i="8"/>
  <c r="W274" i="8"/>
  <c r="W275" i="8"/>
  <c r="W276" i="8"/>
  <c r="W277" i="8"/>
  <c r="W278" i="8"/>
  <c r="W279" i="8"/>
  <c r="W280" i="8"/>
  <c r="W281" i="8"/>
  <c r="W282" i="8"/>
  <c r="W283" i="8"/>
  <c r="W284" i="8"/>
  <c r="W285" i="8"/>
  <c r="W286" i="8"/>
  <c r="W287" i="8"/>
  <c r="W288" i="8"/>
  <c r="W289" i="8"/>
  <c r="W290" i="8"/>
  <c r="W291" i="8"/>
  <c r="W292" i="8"/>
  <c r="W293" i="8"/>
  <c r="W294" i="8"/>
  <c r="W295" i="8"/>
  <c r="W296" i="8"/>
  <c r="W297" i="8"/>
  <c r="W298" i="8"/>
  <c r="W299" i="8"/>
  <c r="W300" i="8"/>
  <c r="W301" i="8"/>
  <c r="W302" i="8"/>
  <c r="W303" i="8"/>
  <c r="W304" i="8"/>
  <c r="W305" i="8"/>
  <c r="W306" i="8"/>
  <c r="W307" i="8"/>
  <c r="W308" i="8"/>
  <c r="W309" i="8"/>
  <c r="W310" i="8"/>
  <c r="W311" i="8"/>
  <c r="W312" i="8"/>
  <c r="W313" i="8"/>
  <c r="W314" i="8"/>
  <c r="W315" i="8"/>
  <c r="W316" i="8"/>
  <c r="W317" i="8"/>
  <c r="W318" i="8"/>
  <c r="W319" i="8"/>
  <c r="W320" i="8"/>
  <c r="W321" i="8"/>
  <c r="W322" i="8"/>
  <c r="W323" i="8"/>
  <c r="W324" i="8"/>
  <c r="W325" i="8"/>
  <c r="W326" i="8"/>
  <c r="W327" i="8"/>
  <c r="W328" i="8"/>
  <c r="W329" i="8"/>
  <c r="W330" i="8"/>
  <c r="W331" i="8"/>
  <c r="W332" i="8"/>
  <c r="W333" i="8"/>
  <c r="W334" i="8"/>
  <c r="W335" i="8"/>
  <c r="W336" i="8"/>
  <c r="W337" i="8"/>
  <c r="W338" i="8"/>
  <c r="W339" i="8"/>
  <c r="W340" i="8"/>
  <c r="W341" i="8"/>
  <c r="W342" i="8"/>
  <c r="W343" i="8"/>
  <c r="W344" i="8"/>
  <c r="W345" i="8"/>
  <c r="W346" i="8"/>
  <c r="W347" i="8"/>
  <c r="W348" i="8"/>
  <c r="W349" i="8"/>
  <c r="T8" i="8"/>
  <c r="T9" i="8"/>
  <c r="T10" i="8"/>
  <c r="T11" i="8"/>
  <c r="X11" i="8" s="1"/>
  <c r="T12" i="8"/>
  <c r="T13" i="8"/>
  <c r="T14" i="8"/>
  <c r="T15" i="8"/>
  <c r="X15" i="8" s="1"/>
  <c r="T16" i="8"/>
  <c r="T17" i="8"/>
  <c r="T18" i="8"/>
  <c r="T19" i="8"/>
  <c r="X19" i="8" s="1"/>
  <c r="T20" i="8"/>
  <c r="T21" i="8"/>
  <c r="T22" i="8"/>
  <c r="T23" i="8"/>
  <c r="X23" i="8" s="1"/>
  <c r="T24" i="8"/>
  <c r="T25" i="8"/>
  <c r="T26" i="8"/>
  <c r="T27" i="8"/>
  <c r="X27" i="8" s="1"/>
  <c r="T28" i="8"/>
  <c r="T29" i="8"/>
  <c r="T30" i="8"/>
  <c r="T31" i="8"/>
  <c r="X31" i="8" s="1"/>
  <c r="T32" i="8"/>
  <c r="T33" i="8"/>
  <c r="T34" i="8"/>
  <c r="T35" i="8"/>
  <c r="X35" i="8" s="1"/>
  <c r="T36" i="8"/>
  <c r="T37" i="8"/>
  <c r="T38" i="8"/>
  <c r="T39" i="8"/>
  <c r="X39" i="8" s="1"/>
  <c r="T40" i="8"/>
  <c r="T41" i="8"/>
  <c r="T42" i="8"/>
  <c r="T43" i="8"/>
  <c r="X43" i="8" s="1"/>
  <c r="T44" i="8"/>
  <c r="T45" i="8"/>
  <c r="T46" i="8"/>
  <c r="T47" i="8"/>
  <c r="X47" i="8" s="1"/>
  <c r="T48" i="8"/>
  <c r="T49" i="8"/>
  <c r="T50" i="8"/>
  <c r="T51" i="8"/>
  <c r="X51" i="8" s="1"/>
  <c r="T52" i="8"/>
  <c r="T53" i="8"/>
  <c r="T54" i="8"/>
  <c r="T55" i="8"/>
  <c r="X55" i="8" s="1"/>
  <c r="T56" i="8"/>
  <c r="T57" i="8"/>
  <c r="T58" i="8"/>
  <c r="T59" i="8"/>
  <c r="X59" i="8" s="1"/>
  <c r="T60" i="8"/>
  <c r="T61" i="8"/>
  <c r="T62" i="8"/>
  <c r="T63" i="8"/>
  <c r="X63" i="8" s="1"/>
  <c r="T64" i="8"/>
  <c r="T65" i="8"/>
  <c r="T66" i="8"/>
  <c r="T67" i="8"/>
  <c r="X67" i="8" s="1"/>
  <c r="T68" i="8"/>
  <c r="T69" i="8"/>
  <c r="T70" i="8"/>
  <c r="T71" i="8"/>
  <c r="X71" i="8" s="1"/>
  <c r="T72" i="8"/>
  <c r="T73" i="8"/>
  <c r="T74" i="8"/>
  <c r="T75" i="8"/>
  <c r="X75" i="8" s="1"/>
  <c r="T76" i="8"/>
  <c r="T77" i="8"/>
  <c r="T78" i="8"/>
  <c r="T79" i="8"/>
  <c r="X79" i="8" s="1"/>
  <c r="T80" i="8"/>
  <c r="T81" i="8"/>
  <c r="T82" i="8"/>
  <c r="T83" i="8"/>
  <c r="X83" i="8" s="1"/>
  <c r="T84" i="8"/>
  <c r="T85" i="8"/>
  <c r="T86" i="8"/>
  <c r="T87" i="8"/>
  <c r="X87" i="8" s="1"/>
  <c r="T88" i="8"/>
  <c r="T89" i="8"/>
  <c r="T90" i="8"/>
  <c r="T91" i="8"/>
  <c r="X91" i="8" s="1"/>
  <c r="T92" i="8"/>
  <c r="T93" i="8"/>
  <c r="T94" i="8"/>
  <c r="T95" i="8"/>
  <c r="X95" i="8" s="1"/>
  <c r="T96" i="8"/>
  <c r="T97" i="8"/>
  <c r="T98" i="8"/>
  <c r="T99" i="8"/>
  <c r="X99" i="8" s="1"/>
  <c r="T100" i="8"/>
  <c r="T101" i="8"/>
  <c r="T102" i="8"/>
  <c r="T103" i="8"/>
  <c r="X103" i="8" s="1"/>
  <c r="T104" i="8"/>
  <c r="T105" i="8"/>
  <c r="T106" i="8"/>
  <c r="T107" i="8"/>
  <c r="X107" i="8" s="1"/>
  <c r="T108" i="8"/>
  <c r="T109" i="8"/>
  <c r="T110" i="8"/>
  <c r="T111" i="8"/>
  <c r="X111" i="8" s="1"/>
  <c r="T112" i="8"/>
  <c r="T113" i="8"/>
  <c r="T114" i="8"/>
  <c r="T115" i="8"/>
  <c r="X115" i="8" s="1"/>
  <c r="T116" i="8"/>
  <c r="T117" i="8"/>
  <c r="T118" i="8"/>
  <c r="T119" i="8"/>
  <c r="X119" i="8" s="1"/>
  <c r="T120" i="8"/>
  <c r="T121" i="8"/>
  <c r="T122" i="8"/>
  <c r="T123" i="8"/>
  <c r="X123" i="8" s="1"/>
  <c r="T124" i="8"/>
  <c r="T125" i="8"/>
  <c r="T126" i="8"/>
  <c r="T127" i="8"/>
  <c r="X127" i="8" s="1"/>
  <c r="T128" i="8"/>
  <c r="T129" i="8"/>
  <c r="T130" i="8"/>
  <c r="T131" i="8"/>
  <c r="X131" i="8" s="1"/>
  <c r="T132" i="8"/>
  <c r="T133" i="8"/>
  <c r="T134" i="8"/>
  <c r="T135" i="8"/>
  <c r="X135" i="8" s="1"/>
  <c r="T136" i="8"/>
  <c r="T137" i="8"/>
  <c r="T138" i="8"/>
  <c r="T139" i="8"/>
  <c r="X139" i="8" s="1"/>
  <c r="T140" i="8"/>
  <c r="T141" i="8"/>
  <c r="T142" i="8"/>
  <c r="T143" i="8"/>
  <c r="X143" i="8" s="1"/>
  <c r="T144" i="8"/>
  <c r="T145" i="8"/>
  <c r="T146" i="8"/>
  <c r="T147" i="8"/>
  <c r="X147" i="8" s="1"/>
  <c r="T148" i="8"/>
  <c r="T149" i="8"/>
  <c r="T150" i="8"/>
  <c r="T151" i="8"/>
  <c r="X151" i="8" s="1"/>
  <c r="T152" i="8"/>
  <c r="T153" i="8"/>
  <c r="T154" i="8"/>
  <c r="T155" i="8"/>
  <c r="X155" i="8" s="1"/>
  <c r="T156" i="8"/>
  <c r="T157" i="8"/>
  <c r="T158" i="8"/>
  <c r="T159" i="8"/>
  <c r="X159" i="8" s="1"/>
  <c r="T160" i="8"/>
  <c r="T161" i="8"/>
  <c r="T162" i="8"/>
  <c r="T163" i="8"/>
  <c r="X163" i="8" s="1"/>
  <c r="T164" i="8"/>
  <c r="T165" i="8"/>
  <c r="T166" i="8"/>
  <c r="T167" i="8"/>
  <c r="X167" i="8" s="1"/>
  <c r="T168" i="8"/>
  <c r="T169" i="8"/>
  <c r="T170" i="8"/>
  <c r="T171" i="8"/>
  <c r="X171" i="8" s="1"/>
  <c r="T172" i="8"/>
  <c r="T173" i="8"/>
  <c r="T174" i="8"/>
  <c r="T175" i="8"/>
  <c r="X175" i="8" s="1"/>
  <c r="T176" i="8"/>
  <c r="T177" i="8"/>
  <c r="T178" i="8"/>
  <c r="T179" i="8"/>
  <c r="X179" i="8" s="1"/>
  <c r="T180" i="8"/>
  <c r="T181" i="8"/>
  <c r="T182" i="8"/>
  <c r="T183" i="8"/>
  <c r="X183" i="8" s="1"/>
  <c r="T184" i="8"/>
  <c r="T185" i="8"/>
  <c r="T186" i="8"/>
  <c r="T187" i="8"/>
  <c r="X187" i="8" s="1"/>
  <c r="T188" i="8"/>
  <c r="T189" i="8"/>
  <c r="T190" i="8"/>
  <c r="T191" i="8"/>
  <c r="X191" i="8" s="1"/>
  <c r="T192" i="8"/>
  <c r="T193" i="8"/>
  <c r="T194" i="8"/>
  <c r="T195" i="8"/>
  <c r="X195" i="8" s="1"/>
  <c r="T196" i="8"/>
  <c r="T197" i="8"/>
  <c r="T198" i="8"/>
  <c r="T199" i="8"/>
  <c r="X199" i="8" s="1"/>
  <c r="T200" i="8"/>
  <c r="T201" i="8"/>
  <c r="T202" i="8"/>
  <c r="T203" i="8"/>
  <c r="X203" i="8" s="1"/>
  <c r="T204" i="8"/>
  <c r="T205" i="8"/>
  <c r="T206" i="8"/>
  <c r="T207" i="8"/>
  <c r="X207" i="8" s="1"/>
  <c r="T208" i="8"/>
  <c r="T209" i="8"/>
  <c r="T210" i="8"/>
  <c r="T211" i="8"/>
  <c r="X211" i="8" s="1"/>
  <c r="T212" i="8"/>
  <c r="T213" i="8"/>
  <c r="T214" i="8"/>
  <c r="T215" i="8"/>
  <c r="X215" i="8" s="1"/>
  <c r="T216" i="8"/>
  <c r="T217" i="8"/>
  <c r="T218" i="8"/>
  <c r="T219" i="8"/>
  <c r="X219" i="8" s="1"/>
  <c r="T220" i="8"/>
  <c r="T221" i="8"/>
  <c r="T222" i="8"/>
  <c r="T223" i="8"/>
  <c r="X223" i="8" s="1"/>
  <c r="T224" i="8"/>
  <c r="T225" i="8"/>
  <c r="T226" i="8"/>
  <c r="T227" i="8"/>
  <c r="X227" i="8" s="1"/>
  <c r="T228" i="8"/>
  <c r="T229" i="8"/>
  <c r="T230" i="8"/>
  <c r="T231" i="8"/>
  <c r="X231" i="8" s="1"/>
  <c r="T232" i="8"/>
  <c r="T233" i="8"/>
  <c r="T234" i="8"/>
  <c r="T235" i="8"/>
  <c r="X235" i="8" s="1"/>
  <c r="T236" i="8"/>
  <c r="T237" i="8"/>
  <c r="T238" i="8"/>
  <c r="T239" i="8"/>
  <c r="X239" i="8" s="1"/>
  <c r="T240" i="8"/>
  <c r="T241" i="8"/>
  <c r="T242" i="8"/>
  <c r="T243" i="8"/>
  <c r="X243" i="8" s="1"/>
  <c r="T244" i="8"/>
  <c r="T245" i="8"/>
  <c r="T246" i="8"/>
  <c r="T247" i="8"/>
  <c r="X247" i="8" s="1"/>
  <c r="T248" i="8"/>
  <c r="T249" i="8"/>
  <c r="T250" i="8"/>
  <c r="T251" i="8"/>
  <c r="X251" i="8" s="1"/>
  <c r="T252" i="8"/>
  <c r="T253" i="8"/>
  <c r="T254" i="8"/>
  <c r="T255" i="8"/>
  <c r="X255" i="8" s="1"/>
  <c r="T256" i="8"/>
  <c r="T257" i="8"/>
  <c r="T258" i="8"/>
  <c r="T259" i="8"/>
  <c r="X259" i="8" s="1"/>
  <c r="T260" i="8"/>
  <c r="T261" i="8"/>
  <c r="T262" i="8"/>
  <c r="T263" i="8"/>
  <c r="X263" i="8" s="1"/>
  <c r="T264" i="8"/>
  <c r="T265" i="8"/>
  <c r="T266" i="8"/>
  <c r="T267" i="8"/>
  <c r="X267" i="8" s="1"/>
  <c r="T268" i="8"/>
  <c r="T269" i="8"/>
  <c r="T270" i="8"/>
  <c r="T271" i="8"/>
  <c r="X271" i="8" s="1"/>
  <c r="T272" i="8"/>
  <c r="T273" i="8"/>
  <c r="T274" i="8"/>
  <c r="T275" i="8"/>
  <c r="X275" i="8" s="1"/>
  <c r="T276" i="8"/>
  <c r="T277" i="8"/>
  <c r="T278" i="8"/>
  <c r="T279" i="8"/>
  <c r="X279" i="8" s="1"/>
  <c r="T280" i="8"/>
  <c r="T281" i="8"/>
  <c r="T282" i="8"/>
  <c r="T283" i="8"/>
  <c r="X283" i="8" s="1"/>
  <c r="T284" i="8"/>
  <c r="T285" i="8"/>
  <c r="T286" i="8"/>
  <c r="T287" i="8"/>
  <c r="X287" i="8" s="1"/>
  <c r="T288" i="8"/>
  <c r="T289" i="8"/>
  <c r="T290" i="8"/>
  <c r="T291" i="8"/>
  <c r="X291" i="8" s="1"/>
  <c r="T292" i="8"/>
  <c r="T293" i="8"/>
  <c r="T294" i="8"/>
  <c r="T295" i="8"/>
  <c r="X295" i="8" s="1"/>
  <c r="T296" i="8"/>
  <c r="T297" i="8"/>
  <c r="T298" i="8"/>
  <c r="T299" i="8"/>
  <c r="X299" i="8" s="1"/>
  <c r="T300" i="8"/>
  <c r="T301" i="8"/>
  <c r="T302" i="8"/>
  <c r="T303" i="8"/>
  <c r="X303" i="8" s="1"/>
  <c r="T304" i="8"/>
  <c r="T305" i="8"/>
  <c r="T306" i="8"/>
  <c r="T307" i="8"/>
  <c r="X307" i="8" s="1"/>
  <c r="T308" i="8"/>
  <c r="T309" i="8"/>
  <c r="T310" i="8"/>
  <c r="T311" i="8"/>
  <c r="X311" i="8" s="1"/>
  <c r="T312" i="8"/>
  <c r="T313" i="8"/>
  <c r="T314" i="8"/>
  <c r="T315" i="8"/>
  <c r="X315" i="8" s="1"/>
  <c r="T316" i="8"/>
  <c r="T317" i="8"/>
  <c r="T318" i="8"/>
  <c r="T319" i="8"/>
  <c r="X319" i="8" s="1"/>
  <c r="T320" i="8"/>
  <c r="T321" i="8"/>
  <c r="T322" i="8"/>
  <c r="T323" i="8"/>
  <c r="X323" i="8" s="1"/>
  <c r="T324" i="8"/>
  <c r="T325" i="8"/>
  <c r="T326" i="8"/>
  <c r="T327" i="8"/>
  <c r="X327" i="8" s="1"/>
  <c r="T328" i="8"/>
  <c r="T329" i="8"/>
  <c r="T330" i="8"/>
  <c r="T331" i="8"/>
  <c r="X331" i="8" s="1"/>
  <c r="T332" i="8"/>
  <c r="T333" i="8"/>
  <c r="T334" i="8"/>
  <c r="T335" i="8"/>
  <c r="X335" i="8" s="1"/>
  <c r="T336" i="8"/>
  <c r="T337" i="8"/>
  <c r="T338" i="8"/>
  <c r="T339" i="8"/>
  <c r="X339" i="8" s="1"/>
  <c r="T340" i="8"/>
  <c r="T341" i="8"/>
  <c r="T342" i="8"/>
  <c r="T343" i="8"/>
  <c r="X343" i="8" s="1"/>
  <c r="T344" i="8"/>
  <c r="T345" i="8"/>
  <c r="T346" i="8"/>
  <c r="T347" i="8"/>
  <c r="X347" i="8" s="1"/>
  <c r="T348" i="8"/>
  <c r="T352" i="8"/>
  <c r="T353" i="8"/>
  <c r="T354" i="8"/>
  <c r="T355" i="8"/>
  <c r="T356" i="8"/>
  <c r="T357" i="8"/>
  <c r="T358" i="8"/>
  <c r="T359" i="8"/>
  <c r="T360" i="8"/>
  <c r="T361" i="8"/>
  <c r="T362" i="8"/>
  <c r="T363" i="8"/>
  <c r="T364" i="8"/>
  <c r="T365" i="8"/>
  <c r="T366" i="8"/>
  <c r="T367" i="8"/>
  <c r="T368" i="8"/>
  <c r="T369" i="8"/>
  <c r="T370" i="8"/>
  <c r="T371" i="8"/>
  <c r="T372" i="8"/>
  <c r="T373" i="8"/>
  <c r="T374" i="8"/>
  <c r="T375" i="8"/>
  <c r="T376" i="8"/>
  <c r="T377" i="8"/>
  <c r="T378" i="8"/>
  <c r="T379" i="8"/>
  <c r="T380" i="8"/>
  <c r="T381" i="8"/>
  <c r="T382" i="8"/>
  <c r="T383" i="8"/>
  <c r="T384" i="8"/>
  <c r="T385" i="8"/>
  <c r="T386" i="8"/>
  <c r="T387" i="8"/>
  <c r="T388" i="8"/>
  <c r="T389" i="8"/>
  <c r="T390" i="8"/>
  <c r="T391" i="8"/>
  <c r="T392" i="8"/>
  <c r="T393" i="8"/>
  <c r="T394" i="8"/>
  <c r="T395" i="8"/>
  <c r="T396" i="8"/>
  <c r="T397" i="8"/>
  <c r="T398" i="8"/>
  <c r="T399" i="8"/>
  <c r="T400" i="8"/>
  <c r="T401" i="8"/>
  <c r="T402" i="8"/>
  <c r="T403" i="8"/>
  <c r="T404" i="8"/>
  <c r="T405" i="8"/>
  <c r="T406" i="8"/>
  <c r="T407" i="8"/>
  <c r="T408" i="8"/>
  <c r="T409" i="8"/>
  <c r="T410" i="8"/>
  <c r="T411" i="8"/>
  <c r="T412" i="8"/>
  <c r="T413" i="8"/>
  <c r="T414" i="8"/>
  <c r="T415" i="8"/>
  <c r="T416" i="8"/>
  <c r="T417" i="8"/>
  <c r="T418" i="8"/>
  <c r="T419" i="8"/>
  <c r="T420" i="8"/>
  <c r="T421" i="8"/>
  <c r="T422" i="8"/>
  <c r="T423" i="8"/>
  <c r="T424" i="8"/>
  <c r="T425" i="8"/>
  <c r="T426" i="8"/>
  <c r="T427" i="8"/>
  <c r="T428" i="8"/>
  <c r="T429" i="8"/>
  <c r="T430" i="8"/>
  <c r="T431" i="8"/>
  <c r="T432" i="8"/>
  <c r="T433" i="8"/>
  <c r="T434" i="8"/>
  <c r="T435" i="8"/>
  <c r="T436" i="8"/>
  <c r="T437" i="8"/>
  <c r="T438" i="8"/>
  <c r="T439" i="8"/>
  <c r="T440" i="8"/>
  <c r="T441" i="8"/>
  <c r="T442" i="8"/>
  <c r="T443" i="8"/>
  <c r="T444" i="8"/>
  <c r="T445" i="8"/>
  <c r="T446" i="8"/>
  <c r="T447" i="8"/>
  <c r="T448" i="8"/>
  <c r="T449" i="8"/>
  <c r="T450" i="8"/>
  <c r="T451" i="8"/>
  <c r="T452" i="8"/>
  <c r="T453" i="8"/>
  <c r="T454" i="8"/>
  <c r="T455" i="8"/>
  <c r="T456" i="8"/>
  <c r="T457" i="8"/>
  <c r="T458" i="8"/>
  <c r="T459" i="8"/>
  <c r="T460" i="8"/>
  <c r="T461" i="8"/>
  <c r="T462" i="8"/>
  <c r="T463" i="8"/>
  <c r="T464" i="8"/>
  <c r="T465" i="8"/>
  <c r="T466" i="8"/>
  <c r="T467" i="8"/>
  <c r="T468" i="8"/>
  <c r="T469" i="8"/>
  <c r="T470" i="8"/>
  <c r="T471" i="8"/>
  <c r="T472" i="8"/>
  <c r="T473" i="8"/>
  <c r="T474" i="8"/>
  <c r="T475" i="8"/>
  <c r="L8" i="8"/>
  <c r="L9" i="8"/>
  <c r="L10" i="8"/>
  <c r="L11" i="8"/>
  <c r="L12" i="8"/>
  <c r="L13" i="8"/>
  <c r="L14" i="8"/>
  <c r="L15" i="8"/>
  <c r="L16" i="8"/>
  <c r="L17" i="8"/>
  <c r="L18" i="8"/>
  <c r="L19" i="8"/>
  <c r="L20" i="8"/>
  <c r="L21" i="8"/>
  <c r="L22" i="8"/>
  <c r="L23" i="8"/>
  <c r="L24" i="8"/>
  <c r="L25" i="8"/>
  <c r="L26" i="8"/>
  <c r="L27" i="8"/>
  <c r="L28" i="8"/>
  <c r="L29" i="8"/>
  <c r="L30" i="8"/>
  <c r="L31" i="8"/>
  <c r="L32" i="8"/>
  <c r="L33" i="8"/>
  <c r="L34" i="8"/>
  <c r="L35" i="8"/>
  <c r="L36" i="8"/>
  <c r="L37" i="8"/>
  <c r="L38" i="8"/>
  <c r="L39" i="8"/>
  <c r="L40" i="8"/>
  <c r="L41" i="8"/>
  <c r="L42" i="8"/>
  <c r="L43" i="8"/>
  <c r="L44" i="8"/>
  <c r="L45" i="8"/>
  <c r="L46" i="8"/>
  <c r="L47" i="8"/>
  <c r="L48" i="8"/>
  <c r="L49" i="8"/>
  <c r="L50" i="8"/>
  <c r="L51" i="8"/>
  <c r="L52" i="8"/>
  <c r="L53" i="8"/>
  <c r="L54" i="8"/>
  <c r="L55" i="8"/>
  <c r="L56" i="8"/>
  <c r="L57" i="8"/>
  <c r="L58" i="8"/>
  <c r="L59" i="8"/>
  <c r="L60" i="8"/>
  <c r="L61" i="8"/>
  <c r="L62" i="8"/>
  <c r="L63" i="8"/>
  <c r="L64" i="8"/>
  <c r="L65" i="8"/>
  <c r="L66" i="8"/>
  <c r="L67" i="8"/>
  <c r="L68" i="8"/>
  <c r="L69" i="8"/>
  <c r="L70" i="8"/>
  <c r="L71" i="8"/>
  <c r="L72" i="8"/>
  <c r="L73" i="8"/>
  <c r="L74" i="8"/>
  <c r="L75" i="8"/>
  <c r="L76" i="8"/>
  <c r="L77" i="8"/>
  <c r="L78" i="8"/>
  <c r="L79" i="8"/>
  <c r="L80" i="8"/>
  <c r="L81" i="8"/>
  <c r="L82" i="8"/>
  <c r="L83" i="8"/>
  <c r="L84" i="8"/>
  <c r="L85" i="8"/>
  <c r="L86" i="8"/>
  <c r="L87" i="8"/>
  <c r="L88" i="8"/>
  <c r="L89" i="8"/>
  <c r="L90" i="8"/>
  <c r="L91" i="8"/>
  <c r="L92" i="8"/>
  <c r="L93" i="8"/>
  <c r="L94" i="8"/>
  <c r="L95" i="8"/>
  <c r="L96" i="8"/>
  <c r="L97" i="8"/>
  <c r="L98" i="8"/>
  <c r="L99" i="8"/>
  <c r="L100" i="8"/>
  <c r="L101" i="8"/>
  <c r="L102" i="8"/>
  <c r="L103" i="8"/>
  <c r="L104" i="8"/>
  <c r="L105" i="8"/>
  <c r="L106" i="8"/>
  <c r="L107" i="8"/>
  <c r="L108" i="8"/>
  <c r="L109" i="8"/>
  <c r="L110" i="8"/>
  <c r="L111" i="8"/>
  <c r="L112" i="8"/>
  <c r="L113" i="8"/>
  <c r="L114" i="8"/>
  <c r="L115" i="8"/>
  <c r="L116" i="8"/>
  <c r="L117" i="8"/>
  <c r="L118" i="8"/>
  <c r="L119" i="8"/>
  <c r="L120" i="8"/>
  <c r="L121" i="8"/>
  <c r="L122" i="8"/>
  <c r="L123" i="8"/>
  <c r="L124" i="8"/>
  <c r="L125" i="8"/>
  <c r="L126" i="8"/>
  <c r="L127" i="8"/>
  <c r="L128" i="8"/>
  <c r="L129" i="8"/>
  <c r="L130" i="8"/>
  <c r="L131" i="8"/>
  <c r="L132" i="8"/>
  <c r="L133" i="8"/>
  <c r="L134" i="8"/>
  <c r="L135" i="8"/>
  <c r="L136" i="8"/>
  <c r="L137" i="8"/>
  <c r="L138" i="8"/>
  <c r="L139" i="8"/>
  <c r="L140" i="8"/>
  <c r="L141" i="8"/>
  <c r="L142" i="8"/>
  <c r="L143" i="8"/>
  <c r="L144" i="8"/>
  <c r="L145" i="8"/>
  <c r="L146" i="8"/>
  <c r="L147" i="8"/>
  <c r="L148" i="8"/>
  <c r="L149" i="8"/>
  <c r="L150" i="8"/>
  <c r="L151" i="8"/>
  <c r="L152" i="8"/>
  <c r="L153" i="8"/>
  <c r="L154" i="8"/>
  <c r="L155" i="8"/>
  <c r="L156" i="8"/>
  <c r="L157" i="8"/>
  <c r="L158" i="8"/>
  <c r="L159" i="8"/>
  <c r="L160" i="8"/>
  <c r="L161" i="8"/>
  <c r="L162" i="8"/>
  <c r="L163" i="8"/>
  <c r="L164" i="8"/>
  <c r="L165" i="8"/>
  <c r="L166" i="8"/>
  <c r="L167" i="8"/>
  <c r="L168" i="8"/>
  <c r="L169" i="8"/>
  <c r="L170" i="8"/>
  <c r="L171" i="8"/>
  <c r="L172" i="8"/>
  <c r="L173" i="8"/>
  <c r="L174" i="8"/>
  <c r="L175" i="8"/>
  <c r="L176" i="8"/>
  <c r="L177" i="8"/>
  <c r="L178" i="8"/>
  <c r="L179" i="8"/>
  <c r="L180" i="8"/>
  <c r="L181" i="8"/>
  <c r="L182" i="8"/>
  <c r="L183" i="8"/>
  <c r="L184" i="8"/>
  <c r="L185" i="8"/>
  <c r="L186" i="8"/>
  <c r="L187" i="8"/>
  <c r="L188" i="8"/>
  <c r="L189" i="8"/>
  <c r="L190" i="8"/>
  <c r="L191" i="8"/>
  <c r="L192" i="8"/>
  <c r="L193" i="8"/>
  <c r="L194" i="8"/>
  <c r="L195" i="8"/>
  <c r="L196" i="8"/>
  <c r="L197" i="8"/>
  <c r="L198" i="8"/>
  <c r="L199" i="8"/>
  <c r="L200" i="8"/>
  <c r="L201" i="8"/>
  <c r="L202" i="8"/>
  <c r="L203" i="8"/>
  <c r="L204" i="8"/>
  <c r="L205" i="8"/>
  <c r="L206" i="8"/>
  <c r="L207" i="8"/>
  <c r="L208" i="8"/>
  <c r="L209" i="8"/>
  <c r="L210" i="8"/>
  <c r="L211" i="8"/>
  <c r="L212" i="8"/>
  <c r="L213" i="8"/>
  <c r="L214" i="8"/>
  <c r="L215" i="8"/>
  <c r="L216" i="8"/>
  <c r="L217" i="8"/>
  <c r="L218" i="8"/>
  <c r="L219" i="8"/>
  <c r="L220" i="8"/>
  <c r="L221" i="8"/>
  <c r="L222" i="8"/>
  <c r="L223" i="8"/>
  <c r="L224" i="8"/>
  <c r="L225" i="8"/>
  <c r="L226" i="8"/>
  <c r="L227" i="8"/>
  <c r="L228" i="8"/>
  <c r="L229" i="8"/>
  <c r="L230" i="8"/>
  <c r="L231" i="8"/>
  <c r="L232" i="8"/>
  <c r="L233" i="8"/>
  <c r="L234" i="8"/>
  <c r="L235" i="8"/>
  <c r="L236" i="8"/>
  <c r="L237" i="8"/>
  <c r="L238" i="8"/>
  <c r="L239" i="8"/>
  <c r="L240" i="8"/>
  <c r="L241" i="8"/>
  <c r="L242" i="8"/>
  <c r="L243" i="8"/>
  <c r="L244" i="8"/>
  <c r="L245" i="8"/>
  <c r="L246" i="8"/>
  <c r="L247" i="8"/>
  <c r="L248" i="8"/>
  <c r="L249" i="8"/>
  <c r="L250" i="8"/>
  <c r="L251" i="8"/>
  <c r="L252" i="8"/>
  <c r="L253" i="8"/>
  <c r="L254" i="8"/>
  <c r="AI254" i="8" s="1"/>
  <c r="L255" i="8"/>
  <c r="L256" i="8"/>
  <c r="L257" i="8"/>
  <c r="L258" i="8"/>
  <c r="L259" i="8"/>
  <c r="L260" i="8"/>
  <c r="L261" i="8"/>
  <c r="L262" i="8"/>
  <c r="L263" i="8"/>
  <c r="L264" i="8"/>
  <c r="L265" i="8"/>
  <c r="L266" i="8"/>
  <c r="L267" i="8"/>
  <c r="L268" i="8"/>
  <c r="L269" i="8"/>
  <c r="L270" i="8"/>
  <c r="L271" i="8"/>
  <c r="L272" i="8"/>
  <c r="L273" i="8"/>
  <c r="L274" i="8"/>
  <c r="L275" i="8"/>
  <c r="L276" i="8"/>
  <c r="L277" i="8"/>
  <c r="L278" i="8"/>
  <c r="L279" i="8"/>
  <c r="L280" i="8"/>
  <c r="L281" i="8"/>
  <c r="L282" i="8"/>
  <c r="L283" i="8"/>
  <c r="L284" i="8"/>
  <c r="L285" i="8"/>
  <c r="L286" i="8"/>
  <c r="L287" i="8"/>
  <c r="L288" i="8"/>
  <c r="L289" i="8"/>
  <c r="L290" i="8"/>
  <c r="L291" i="8"/>
  <c r="L292" i="8"/>
  <c r="L293" i="8"/>
  <c r="L294" i="8"/>
  <c r="L295" i="8"/>
  <c r="L296" i="8"/>
  <c r="L297" i="8"/>
  <c r="L298" i="8"/>
  <c r="L299" i="8"/>
  <c r="L300" i="8"/>
  <c r="L301" i="8"/>
  <c r="L302" i="8"/>
  <c r="L303" i="8"/>
  <c r="L304" i="8"/>
  <c r="L305" i="8"/>
  <c r="L306" i="8"/>
  <c r="L307" i="8"/>
  <c r="L308" i="8"/>
  <c r="L309" i="8"/>
  <c r="L310" i="8"/>
  <c r="L311" i="8"/>
  <c r="L312" i="8"/>
  <c r="L313" i="8"/>
  <c r="L314" i="8"/>
  <c r="L315" i="8"/>
  <c r="L316" i="8"/>
  <c r="L317" i="8"/>
  <c r="L318" i="8"/>
  <c r="L319" i="8"/>
  <c r="L320" i="8"/>
  <c r="L321" i="8"/>
  <c r="L322" i="8"/>
  <c r="L323" i="8"/>
  <c r="L324" i="8"/>
  <c r="L325" i="8"/>
  <c r="L326" i="8"/>
  <c r="L327" i="8"/>
  <c r="L328" i="8"/>
  <c r="L329" i="8"/>
  <c r="L330" i="8"/>
  <c r="L331" i="8"/>
  <c r="L332" i="8"/>
  <c r="L333" i="8"/>
  <c r="L334" i="8"/>
  <c r="L335" i="8"/>
  <c r="L336" i="8"/>
  <c r="L337" i="8"/>
  <c r="L338" i="8"/>
  <c r="L339" i="8"/>
  <c r="L340" i="8"/>
  <c r="L341" i="8"/>
  <c r="L342" i="8"/>
  <c r="L343" i="8"/>
  <c r="L344" i="8"/>
  <c r="L345" i="8"/>
  <c r="L346" i="8"/>
  <c r="L347" i="8"/>
  <c r="L348" i="8"/>
  <c r="L352" i="8"/>
  <c r="L353" i="8"/>
  <c r="L354" i="8"/>
  <c r="L355" i="8"/>
  <c r="L356" i="8"/>
  <c r="L357" i="8"/>
  <c r="L358" i="8"/>
  <c r="L359" i="8"/>
  <c r="L360" i="8"/>
  <c r="L361" i="8"/>
  <c r="L362" i="8"/>
  <c r="L363" i="8"/>
  <c r="L364" i="8"/>
  <c r="L365" i="8"/>
  <c r="L366" i="8"/>
  <c r="L367" i="8"/>
  <c r="L368" i="8"/>
  <c r="L369" i="8"/>
  <c r="L370" i="8"/>
  <c r="L371" i="8"/>
  <c r="L372" i="8"/>
  <c r="L373" i="8"/>
  <c r="L374" i="8"/>
  <c r="L375" i="8"/>
  <c r="L376" i="8"/>
  <c r="L377" i="8"/>
  <c r="L378" i="8"/>
  <c r="L379" i="8"/>
  <c r="L380" i="8"/>
  <c r="L381" i="8"/>
  <c r="L382" i="8"/>
  <c r="L383" i="8"/>
  <c r="L384" i="8"/>
  <c r="L385" i="8"/>
  <c r="L386" i="8"/>
  <c r="L387" i="8"/>
  <c r="L388" i="8"/>
  <c r="L389" i="8"/>
  <c r="L390" i="8"/>
  <c r="L391" i="8"/>
  <c r="L392" i="8"/>
  <c r="L393" i="8"/>
  <c r="L394" i="8"/>
  <c r="L395" i="8"/>
  <c r="L396" i="8"/>
  <c r="L397" i="8"/>
  <c r="L398" i="8"/>
  <c r="L399" i="8"/>
  <c r="L400" i="8"/>
  <c r="L401" i="8"/>
  <c r="L402" i="8"/>
  <c r="L403" i="8"/>
  <c r="L404" i="8"/>
  <c r="L405" i="8"/>
  <c r="L406" i="8"/>
  <c r="L407" i="8"/>
  <c r="L408" i="8"/>
  <c r="L409" i="8"/>
  <c r="L410" i="8"/>
  <c r="L411" i="8"/>
  <c r="L412" i="8"/>
  <c r="L413" i="8"/>
  <c r="L414" i="8"/>
  <c r="L415" i="8"/>
  <c r="L416" i="8"/>
  <c r="L417" i="8"/>
  <c r="L418" i="8"/>
  <c r="L419" i="8"/>
  <c r="L420" i="8"/>
  <c r="L421" i="8"/>
  <c r="L422" i="8"/>
  <c r="L423" i="8"/>
  <c r="L424" i="8"/>
  <c r="L425" i="8"/>
  <c r="L426" i="8"/>
  <c r="L427" i="8"/>
  <c r="L428" i="8"/>
  <c r="L429" i="8"/>
  <c r="L430" i="8"/>
  <c r="L431" i="8"/>
  <c r="L432" i="8"/>
  <c r="L433" i="8"/>
  <c r="L434" i="8"/>
  <c r="L435" i="8"/>
  <c r="L436" i="8"/>
  <c r="L437" i="8"/>
  <c r="L438" i="8"/>
  <c r="L439" i="8"/>
  <c r="L440" i="8"/>
  <c r="L441" i="8"/>
  <c r="L442" i="8"/>
  <c r="L443" i="8"/>
  <c r="L444" i="8"/>
  <c r="L445" i="8"/>
  <c r="L446" i="8"/>
  <c r="L447" i="8"/>
  <c r="L448" i="8"/>
  <c r="L449" i="8"/>
  <c r="L450" i="8"/>
  <c r="L451" i="8"/>
  <c r="L452" i="8"/>
  <c r="L453" i="8"/>
  <c r="L454" i="8"/>
  <c r="L455" i="8"/>
  <c r="L456" i="8"/>
  <c r="L457" i="8"/>
  <c r="L458" i="8"/>
  <c r="L459" i="8"/>
  <c r="L460" i="8"/>
  <c r="L461" i="8"/>
  <c r="L462" i="8"/>
  <c r="L463" i="8"/>
  <c r="L464" i="8"/>
  <c r="L465" i="8"/>
  <c r="L466" i="8"/>
  <c r="L467" i="8"/>
  <c r="L468" i="8"/>
  <c r="L469" i="8"/>
  <c r="L470" i="8"/>
  <c r="L471" i="8"/>
  <c r="L472" i="8"/>
  <c r="L473" i="8"/>
  <c r="L474" i="8"/>
  <c r="L475" i="8"/>
  <c r="F353" i="8"/>
  <c r="F354" i="8"/>
  <c r="F355" i="8"/>
  <c r="F356" i="8"/>
  <c r="F357" i="8"/>
  <c r="F358" i="8"/>
  <c r="F359" i="8"/>
  <c r="M359" i="8" s="1"/>
  <c r="F360" i="8"/>
  <c r="F361" i="8"/>
  <c r="F362" i="8"/>
  <c r="F363" i="8"/>
  <c r="M363" i="8" s="1"/>
  <c r="F364" i="8"/>
  <c r="F365" i="8"/>
  <c r="F366" i="8"/>
  <c r="F367" i="8"/>
  <c r="M367" i="8" s="1"/>
  <c r="F368" i="8"/>
  <c r="F369" i="8"/>
  <c r="F370" i="8"/>
  <c r="F371" i="8"/>
  <c r="M371" i="8" s="1"/>
  <c r="F372" i="8"/>
  <c r="F373" i="8"/>
  <c r="F374" i="8"/>
  <c r="F375" i="8"/>
  <c r="F376" i="8"/>
  <c r="F377" i="8"/>
  <c r="F378" i="8"/>
  <c r="F379" i="8"/>
  <c r="M379" i="8" s="1"/>
  <c r="F380" i="8"/>
  <c r="F381" i="8"/>
  <c r="F382" i="8"/>
  <c r="F383" i="8"/>
  <c r="M383" i="8" s="1"/>
  <c r="F384" i="8"/>
  <c r="F385" i="8"/>
  <c r="F386" i="8"/>
  <c r="F387" i="8"/>
  <c r="M387" i="8" s="1"/>
  <c r="F388" i="8"/>
  <c r="F389" i="8"/>
  <c r="F390" i="8"/>
  <c r="F391" i="8"/>
  <c r="M391" i="8" s="1"/>
  <c r="F392" i="8"/>
  <c r="F393" i="8"/>
  <c r="F394" i="8"/>
  <c r="F395" i="8"/>
  <c r="M395" i="8" s="1"/>
  <c r="F396" i="8"/>
  <c r="F397" i="8"/>
  <c r="F398" i="8"/>
  <c r="F399" i="8"/>
  <c r="M399" i="8" s="1"/>
  <c r="F400" i="8"/>
  <c r="F401" i="8"/>
  <c r="F402" i="8"/>
  <c r="F403" i="8"/>
  <c r="M403" i="8" s="1"/>
  <c r="F404" i="8"/>
  <c r="F405" i="8"/>
  <c r="F406" i="8"/>
  <c r="F407" i="8"/>
  <c r="M407" i="8" s="1"/>
  <c r="F408" i="8"/>
  <c r="F409" i="8"/>
  <c r="F410" i="8"/>
  <c r="F411" i="8"/>
  <c r="M411" i="8" s="1"/>
  <c r="F412" i="8"/>
  <c r="F413" i="8"/>
  <c r="F414" i="8"/>
  <c r="F415" i="8"/>
  <c r="F416" i="8"/>
  <c r="F417" i="8"/>
  <c r="F418" i="8"/>
  <c r="F419" i="8"/>
  <c r="F420" i="8"/>
  <c r="F421" i="8"/>
  <c r="F422" i="8"/>
  <c r="F423" i="8"/>
  <c r="M423" i="8" s="1"/>
  <c r="F424" i="8"/>
  <c r="F425" i="8"/>
  <c r="F426" i="8"/>
  <c r="F427" i="8"/>
  <c r="M427" i="8" s="1"/>
  <c r="F428" i="8"/>
  <c r="F429" i="8"/>
  <c r="F430" i="8"/>
  <c r="F431" i="8"/>
  <c r="M431" i="8" s="1"/>
  <c r="F432" i="8"/>
  <c r="F433" i="8"/>
  <c r="F434" i="8"/>
  <c r="F435" i="8"/>
  <c r="F436" i="8"/>
  <c r="F437" i="8"/>
  <c r="F438" i="8"/>
  <c r="F439" i="8"/>
  <c r="M439" i="8" s="1"/>
  <c r="F440" i="8"/>
  <c r="F441" i="8"/>
  <c r="F442" i="8"/>
  <c r="F443" i="8"/>
  <c r="M443" i="8" s="1"/>
  <c r="F444" i="8"/>
  <c r="F445" i="8"/>
  <c r="F446" i="8"/>
  <c r="F447" i="8"/>
  <c r="M447" i="8" s="1"/>
  <c r="F448" i="8"/>
  <c r="F449" i="8"/>
  <c r="F450" i="8"/>
  <c r="F451" i="8"/>
  <c r="F452" i="8"/>
  <c r="F453" i="8"/>
  <c r="F454" i="8"/>
  <c r="F455" i="8"/>
  <c r="M455" i="8" s="1"/>
  <c r="F456" i="8"/>
  <c r="F457" i="8"/>
  <c r="F458" i="8"/>
  <c r="F459" i="8"/>
  <c r="M459" i="8" s="1"/>
  <c r="F460" i="8"/>
  <c r="F461" i="8"/>
  <c r="F462" i="8"/>
  <c r="F463" i="8"/>
  <c r="M463" i="8" s="1"/>
  <c r="F464" i="8"/>
  <c r="F465" i="8"/>
  <c r="F466" i="8"/>
  <c r="F467" i="8"/>
  <c r="M467" i="8" s="1"/>
  <c r="F468" i="8"/>
  <c r="F469" i="8"/>
  <c r="F470" i="8"/>
  <c r="F471" i="8"/>
  <c r="M471" i="8" s="1"/>
  <c r="F472" i="8"/>
  <c r="F473" i="8"/>
  <c r="F474" i="8"/>
  <c r="F475" i="8"/>
  <c r="M475" i="8" s="1"/>
  <c r="F476" i="8"/>
  <c r="F265" i="8"/>
  <c r="M265" i="8" s="1"/>
  <c r="F266" i="8"/>
  <c r="M266" i="8" s="1"/>
  <c r="F267" i="8"/>
  <c r="M267" i="8" s="1"/>
  <c r="F268" i="8"/>
  <c r="M268" i="8" s="1"/>
  <c r="F269" i="8"/>
  <c r="M269" i="8" s="1"/>
  <c r="F270" i="8"/>
  <c r="M270" i="8" s="1"/>
  <c r="F271" i="8"/>
  <c r="M271" i="8" s="1"/>
  <c r="F272" i="8"/>
  <c r="M272" i="8" s="1"/>
  <c r="F273" i="8"/>
  <c r="M273" i="8" s="1"/>
  <c r="F274" i="8"/>
  <c r="M274" i="8" s="1"/>
  <c r="F275" i="8"/>
  <c r="M275" i="8" s="1"/>
  <c r="F276" i="8"/>
  <c r="M276" i="8" s="1"/>
  <c r="F277" i="8"/>
  <c r="M277" i="8" s="1"/>
  <c r="F278" i="8"/>
  <c r="M278" i="8" s="1"/>
  <c r="F279" i="8"/>
  <c r="M279" i="8" s="1"/>
  <c r="F280" i="8"/>
  <c r="M280" i="8" s="1"/>
  <c r="F281" i="8"/>
  <c r="M281" i="8" s="1"/>
  <c r="F282" i="8"/>
  <c r="M282" i="8" s="1"/>
  <c r="F283" i="8"/>
  <c r="M283" i="8" s="1"/>
  <c r="F284" i="8"/>
  <c r="M284" i="8" s="1"/>
  <c r="F285" i="8"/>
  <c r="M285" i="8" s="1"/>
  <c r="F286" i="8"/>
  <c r="M286" i="8" s="1"/>
  <c r="F287" i="8"/>
  <c r="M287" i="8" s="1"/>
  <c r="F288" i="8"/>
  <c r="M288" i="8" s="1"/>
  <c r="F289" i="8"/>
  <c r="M289" i="8" s="1"/>
  <c r="F290" i="8"/>
  <c r="M290" i="8" s="1"/>
  <c r="F291" i="8"/>
  <c r="M291" i="8" s="1"/>
  <c r="F292" i="8"/>
  <c r="M292" i="8" s="1"/>
  <c r="F293" i="8"/>
  <c r="M293" i="8" s="1"/>
  <c r="F294" i="8"/>
  <c r="M294" i="8" s="1"/>
  <c r="F295" i="8"/>
  <c r="M295" i="8" s="1"/>
  <c r="F296" i="8"/>
  <c r="M296" i="8" s="1"/>
  <c r="F297" i="8"/>
  <c r="M297" i="8" s="1"/>
  <c r="F298" i="8"/>
  <c r="M298" i="8" s="1"/>
  <c r="F299" i="8"/>
  <c r="M299" i="8" s="1"/>
  <c r="F300" i="8"/>
  <c r="M300" i="8" s="1"/>
  <c r="F301" i="8"/>
  <c r="M301" i="8" s="1"/>
  <c r="F302" i="8"/>
  <c r="M302" i="8" s="1"/>
  <c r="F303" i="8"/>
  <c r="M303" i="8" s="1"/>
  <c r="F304" i="8"/>
  <c r="M304" i="8" s="1"/>
  <c r="F305" i="8"/>
  <c r="M305" i="8" s="1"/>
  <c r="F306" i="8"/>
  <c r="M306" i="8" s="1"/>
  <c r="F307" i="8"/>
  <c r="M307" i="8" s="1"/>
  <c r="F308" i="8"/>
  <c r="M308" i="8" s="1"/>
  <c r="F309" i="8"/>
  <c r="M309" i="8" s="1"/>
  <c r="F310" i="8"/>
  <c r="M310" i="8" s="1"/>
  <c r="F311" i="8"/>
  <c r="M311" i="8" s="1"/>
  <c r="F312" i="8"/>
  <c r="M312" i="8" s="1"/>
  <c r="F313" i="8"/>
  <c r="M313" i="8" s="1"/>
  <c r="F314" i="8"/>
  <c r="M314" i="8" s="1"/>
  <c r="F315" i="8"/>
  <c r="M315" i="8" s="1"/>
  <c r="F316" i="8"/>
  <c r="M316" i="8" s="1"/>
  <c r="F317" i="8"/>
  <c r="M317" i="8" s="1"/>
  <c r="F318" i="8"/>
  <c r="M318" i="8" s="1"/>
  <c r="F319" i="8"/>
  <c r="M319" i="8" s="1"/>
  <c r="F320" i="8"/>
  <c r="M320" i="8" s="1"/>
  <c r="F321" i="8"/>
  <c r="M321" i="8" s="1"/>
  <c r="F322" i="8"/>
  <c r="M322" i="8" s="1"/>
  <c r="F323" i="8"/>
  <c r="M323" i="8" s="1"/>
  <c r="F324" i="8"/>
  <c r="M324" i="8" s="1"/>
  <c r="F325" i="8"/>
  <c r="M325" i="8" s="1"/>
  <c r="F326" i="8"/>
  <c r="M326" i="8" s="1"/>
  <c r="F327" i="8"/>
  <c r="M327" i="8" s="1"/>
  <c r="F328" i="8"/>
  <c r="M328" i="8" s="1"/>
  <c r="F329" i="8"/>
  <c r="M329" i="8" s="1"/>
  <c r="F330" i="8"/>
  <c r="M330" i="8" s="1"/>
  <c r="F331" i="8"/>
  <c r="M331" i="8" s="1"/>
  <c r="F332" i="8"/>
  <c r="M332" i="8" s="1"/>
  <c r="F333" i="8"/>
  <c r="M333" i="8" s="1"/>
  <c r="F334" i="8"/>
  <c r="M334" i="8" s="1"/>
  <c r="F335" i="8"/>
  <c r="M335" i="8" s="1"/>
  <c r="F336" i="8"/>
  <c r="M336" i="8" s="1"/>
  <c r="F337" i="8"/>
  <c r="M337" i="8" s="1"/>
  <c r="F338" i="8"/>
  <c r="M338" i="8" s="1"/>
  <c r="F339" i="8"/>
  <c r="M339" i="8" s="1"/>
  <c r="F340" i="8"/>
  <c r="M340" i="8" s="1"/>
  <c r="F341" i="8"/>
  <c r="M341" i="8" s="1"/>
  <c r="F342" i="8"/>
  <c r="M342" i="8" s="1"/>
  <c r="F343" i="8"/>
  <c r="M343" i="8" s="1"/>
  <c r="F344" i="8"/>
  <c r="M344" i="8" s="1"/>
  <c r="F345" i="8"/>
  <c r="M345" i="8" s="1"/>
  <c r="F346" i="8"/>
  <c r="M346" i="8" s="1"/>
  <c r="F347" i="8"/>
  <c r="M347" i="8" s="1"/>
  <c r="F348" i="8"/>
  <c r="M348" i="8" s="1"/>
  <c r="F349" i="8"/>
  <c r="F59" i="8"/>
  <c r="C350" i="8"/>
  <c r="D350" i="8"/>
  <c r="E350" i="8"/>
  <c r="X346" i="8" l="1"/>
  <c r="X342" i="8"/>
  <c r="X338" i="8"/>
  <c r="X334" i="8"/>
  <c r="X330" i="8"/>
  <c r="X326" i="8"/>
  <c r="X322" i="8"/>
  <c r="X318" i="8"/>
  <c r="X314" i="8"/>
  <c r="X310" i="8"/>
  <c r="X306" i="8"/>
  <c r="X302" i="8"/>
  <c r="X298" i="8"/>
  <c r="X294" i="8"/>
  <c r="X290" i="8"/>
  <c r="X286" i="8"/>
  <c r="X282" i="8"/>
  <c r="X278" i="8"/>
  <c r="X274" i="8"/>
  <c r="X270" i="8"/>
  <c r="X266" i="8"/>
  <c r="X262" i="8"/>
  <c r="X258" i="8"/>
  <c r="X254" i="8"/>
  <c r="X250" i="8"/>
  <c r="X246" i="8"/>
  <c r="X242" i="8"/>
  <c r="X238" i="8"/>
  <c r="X234" i="8"/>
  <c r="X230" i="8"/>
  <c r="X226" i="8"/>
  <c r="X222" i="8"/>
  <c r="X218" i="8"/>
  <c r="X214" i="8"/>
  <c r="X210" i="8"/>
  <c r="X206" i="8"/>
  <c r="X202" i="8"/>
  <c r="X198" i="8"/>
  <c r="X194" i="8"/>
  <c r="X190" i="8"/>
  <c r="X186" i="8"/>
  <c r="X182" i="8"/>
  <c r="X178" i="8"/>
  <c r="X174" i="8"/>
  <c r="X170" i="8"/>
  <c r="X166" i="8"/>
  <c r="X162" i="8"/>
  <c r="X158" i="8"/>
  <c r="X154" i="8"/>
  <c r="X150" i="8"/>
  <c r="X146" i="8"/>
  <c r="X142" i="8"/>
  <c r="X138" i="8"/>
  <c r="X134" i="8"/>
  <c r="X130" i="8"/>
  <c r="X126" i="8"/>
  <c r="X122" i="8"/>
  <c r="X118" i="8"/>
  <c r="X114" i="8"/>
  <c r="X110" i="8"/>
  <c r="X106" i="8"/>
  <c r="X102" i="8"/>
  <c r="X98" i="8"/>
  <c r="X94" i="8"/>
  <c r="X90" i="8"/>
  <c r="X86" i="8"/>
  <c r="X82" i="8"/>
  <c r="X78" i="8"/>
  <c r="X74" i="8"/>
  <c r="X70" i="8"/>
  <c r="X66" i="8"/>
  <c r="X62" i="8"/>
  <c r="X58" i="8"/>
  <c r="X54" i="8"/>
  <c r="X50" i="8"/>
  <c r="X46" i="8"/>
  <c r="X42" i="8"/>
  <c r="X38" i="8"/>
  <c r="X34" i="8"/>
  <c r="X30" i="8"/>
  <c r="X26" i="8"/>
  <c r="X22" i="8"/>
  <c r="X18" i="8"/>
  <c r="X14" i="8"/>
  <c r="X10" i="8"/>
  <c r="X345" i="8"/>
  <c r="X341" i="8"/>
  <c r="X337" i="8"/>
  <c r="X333" i="8"/>
  <c r="X329" i="8"/>
  <c r="X325" i="8"/>
  <c r="X321" i="8"/>
  <c r="X317" i="8"/>
  <c r="X313" i="8"/>
  <c r="X309" i="8"/>
  <c r="X305" i="8"/>
  <c r="X301" i="8"/>
  <c r="X297" i="8"/>
  <c r="X293" i="8"/>
  <c r="X289" i="8"/>
  <c r="X285" i="8"/>
  <c r="X281" i="8"/>
  <c r="X277" i="8"/>
  <c r="X273" i="8"/>
  <c r="X269" i="8"/>
  <c r="X265" i="8"/>
  <c r="X261" i="8"/>
  <c r="X257" i="8"/>
  <c r="X253" i="8"/>
  <c r="X249" i="8"/>
  <c r="X245" i="8"/>
  <c r="X241" i="8"/>
  <c r="X237" i="8"/>
  <c r="X233" i="8"/>
  <c r="X229" i="8"/>
  <c r="X225" i="8"/>
  <c r="X221" i="8"/>
  <c r="X217" i="8"/>
  <c r="X213" i="8"/>
  <c r="X209" i="8"/>
  <c r="X205" i="8"/>
  <c r="X201" i="8"/>
  <c r="X197" i="8"/>
  <c r="X193" i="8"/>
  <c r="X189" i="8"/>
  <c r="X185" i="8"/>
  <c r="X181" i="8"/>
  <c r="X177" i="8"/>
  <c r="X173" i="8"/>
  <c r="X169" i="8"/>
  <c r="X165" i="8"/>
  <c r="X161" i="8"/>
  <c r="X157" i="8"/>
  <c r="X153" i="8"/>
  <c r="X149" i="8"/>
  <c r="X145" i="8"/>
  <c r="X141" i="8"/>
  <c r="X137" i="8"/>
  <c r="X133" i="8"/>
  <c r="X129" i="8"/>
  <c r="X125" i="8"/>
  <c r="X121" i="8"/>
  <c r="X117" i="8"/>
  <c r="X113" i="8"/>
  <c r="X109" i="8"/>
  <c r="X105" i="8"/>
  <c r="X101" i="8"/>
  <c r="X97" i="8"/>
  <c r="X93" i="8"/>
  <c r="X89" i="8"/>
  <c r="X85" i="8"/>
  <c r="X81" i="8"/>
  <c r="X77" i="8"/>
  <c r="X73" i="8"/>
  <c r="X69" i="8"/>
  <c r="X65" i="8"/>
  <c r="X61" i="8"/>
  <c r="X57" i="8"/>
  <c r="X53" i="8"/>
  <c r="X49" i="8"/>
  <c r="X45" i="8"/>
  <c r="X41" i="8"/>
  <c r="X37" i="8"/>
  <c r="X33" i="8"/>
  <c r="X29" i="8"/>
  <c r="X25" i="8"/>
  <c r="X21" i="8"/>
  <c r="X17" i="8"/>
  <c r="X13" i="8"/>
  <c r="X9" i="8"/>
  <c r="AJ346" i="8"/>
  <c r="AI346" i="8"/>
  <c r="AJ310" i="8"/>
  <c r="AI310" i="8"/>
  <c r="AJ246" i="8"/>
  <c r="AI246" i="8"/>
  <c r="AJ238" i="8"/>
  <c r="AI238" i="8"/>
  <c r="AJ230" i="8"/>
  <c r="AI230" i="8"/>
  <c r="AJ222" i="8"/>
  <c r="AI222" i="8"/>
  <c r="AJ214" i="8"/>
  <c r="AI214" i="8"/>
  <c r="AJ206" i="8"/>
  <c r="AI206" i="8"/>
  <c r="AJ198" i="8"/>
  <c r="AI198" i="8"/>
  <c r="AJ190" i="8"/>
  <c r="AI190" i="8"/>
  <c r="AJ182" i="8"/>
  <c r="AI182" i="8"/>
  <c r="AJ158" i="8"/>
  <c r="AI158" i="8"/>
  <c r="AJ150" i="8"/>
  <c r="AI150" i="8"/>
  <c r="AJ142" i="8"/>
  <c r="AI142" i="8"/>
  <c r="AJ126" i="8"/>
  <c r="AI126" i="8"/>
  <c r="AJ118" i="8"/>
  <c r="AI118" i="8"/>
  <c r="AJ110" i="8"/>
  <c r="AI110" i="8"/>
  <c r="AJ94" i="8"/>
  <c r="AI94" i="8"/>
  <c r="AJ86" i="8"/>
  <c r="AI86" i="8"/>
  <c r="AJ78" i="8"/>
  <c r="AI78" i="8"/>
  <c r="AJ70" i="8"/>
  <c r="AI70" i="8"/>
  <c r="AJ62" i="8"/>
  <c r="AI62" i="8"/>
  <c r="AJ54" i="8"/>
  <c r="AI54" i="8"/>
  <c r="AJ46" i="8"/>
  <c r="AI46" i="8"/>
  <c r="AJ38" i="8"/>
  <c r="AI38" i="8"/>
  <c r="AJ30" i="8"/>
  <c r="AI30" i="8"/>
  <c r="AJ22" i="8"/>
  <c r="AI22" i="8"/>
  <c r="AJ14" i="8"/>
  <c r="AI14" i="8"/>
  <c r="AJ345" i="8"/>
  <c r="AI345" i="8"/>
  <c r="AJ337" i="8"/>
  <c r="AI337" i="8"/>
  <c r="AJ329" i="8"/>
  <c r="AI329" i="8"/>
  <c r="AJ321" i="8"/>
  <c r="AI321" i="8"/>
  <c r="AJ313" i="8"/>
  <c r="AI313" i="8"/>
  <c r="AJ305" i="8"/>
  <c r="AI305" i="8"/>
  <c r="AJ297" i="8"/>
  <c r="AI297" i="8"/>
  <c r="AJ285" i="8"/>
  <c r="AI285" i="8"/>
  <c r="AJ277" i="8"/>
  <c r="AI277" i="8"/>
  <c r="AJ245" i="8"/>
  <c r="AI245" i="8"/>
  <c r="AJ237" i="8"/>
  <c r="AI237" i="8"/>
  <c r="AJ221" i="8"/>
  <c r="AI221" i="8"/>
  <c r="AJ213" i="8"/>
  <c r="AI213" i="8"/>
  <c r="AJ201" i="8"/>
  <c r="AI201" i="8"/>
  <c r="AJ193" i="8"/>
  <c r="AI193" i="8"/>
  <c r="AJ185" i="8"/>
  <c r="AI185" i="8"/>
  <c r="AJ177" i="8"/>
  <c r="AI177" i="8"/>
  <c r="AJ169" i="8"/>
  <c r="AI169" i="8"/>
  <c r="AJ161" i="8"/>
  <c r="AI161" i="8"/>
  <c r="AJ153" i="8"/>
  <c r="AI153" i="8"/>
  <c r="AJ145" i="8"/>
  <c r="AI145" i="8"/>
  <c r="AJ137" i="8"/>
  <c r="AI137" i="8"/>
  <c r="AJ121" i="8"/>
  <c r="AI121" i="8"/>
  <c r="AJ113" i="8"/>
  <c r="AI113" i="8"/>
  <c r="AJ105" i="8"/>
  <c r="AI105" i="8"/>
  <c r="AJ97" i="8"/>
  <c r="AI97" i="8"/>
  <c r="AJ89" i="8"/>
  <c r="AI89" i="8"/>
  <c r="AJ81" i="8"/>
  <c r="AI81" i="8"/>
  <c r="AJ73" i="8"/>
  <c r="AI73" i="8"/>
  <c r="AJ65" i="8"/>
  <c r="AI65" i="8"/>
  <c r="AJ45" i="8"/>
  <c r="AI45" i="8"/>
  <c r="AJ37" i="8"/>
  <c r="AI37" i="8"/>
  <c r="AJ25" i="8"/>
  <c r="AI25" i="8"/>
  <c r="AJ17" i="8"/>
  <c r="AI17" i="8"/>
  <c r="AJ9" i="8"/>
  <c r="AI9" i="8"/>
  <c r="AJ347" i="8"/>
  <c r="AI347" i="8"/>
  <c r="AJ343" i="8"/>
  <c r="AI343" i="8"/>
  <c r="AJ339" i="8"/>
  <c r="AI339" i="8"/>
  <c r="AJ335" i="8"/>
  <c r="AI335" i="8"/>
  <c r="AJ331" i="8"/>
  <c r="AI331" i="8"/>
  <c r="AJ327" i="8"/>
  <c r="AI327" i="8"/>
  <c r="AJ323" i="8"/>
  <c r="AI323" i="8"/>
  <c r="AJ319" i="8"/>
  <c r="AI319" i="8"/>
  <c r="AJ307" i="8"/>
  <c r="AI307" i="8"/>
  <c r="AJ303" i="8"/>
  <c r="AI303" i="8"/>
  <c r="AJ299" i="8"/>
  <c r="AI299" i="8"/>
  <c r="AJ295" i="8"/>
  <c r="AI295" i="8"/>
  <c r="AJ291" i="8"/>
  <c r="AI291" i="8"/>
  <c r="AJ287" i="8"/>
  <c r="AI287" i="8"/>
  <c r="AJ283" i="8"/>
  <c r="AI283" i="8"/>
  <c r="AJ279" i="8"/>
  <c r="AI279" i="8"/>
  <c r="AJ275" i="8"/>
  <c r="AI275" i="8"/>
  <c r="AJ271" i="8"/>
  <c r="AI271" i="8"/>
  <c r="AJ267" i="8"/>
  <c r="AI267" i="8"/>
  <c r="AJ263" i="8"/>
  <c r="AI263" i="8"/>
  <c r="AJ259" i="8"/>
  <c r="AI259" i="8"/>
  <c r="AJ255" i="8"/>
  <c r="AI255" i="8"/>
  <c r="AJ247" i="8"/>
  <c r="AI247" i="8"/>
  <c r="AJ243" i="8"/>
  <c r="AI243" i="8"/>
  <c r="AJ239" i="8"/>
  <c r="AI239" i="8"/>
  <c r="AJ235" i="8"/>
  <c r="AI235" i="8"/>
  <c r="AJ231" i="8"/>
  <c r="AI231" i="8"/>
  <c r="AJ227" i="8"/>
  <c r="AI227" i="8"/>
  <c r="AJ215" i="8"/>
  <c r="AI215" i="8"/>
  <c r="AJ211" i="8"/>
  <c r="AI211" i="8"/>
  <c r="AJ207" i="8"/>
  <c r="AI207" i="8"/>
  <c r="AJ203" i="8"/>
  <c r="AI203" i="8"/>
  <c r="AJ199" i="8"/>
  <c r="AI199" i="8"/>
  <c r="AJ195" i="8"/>
  <c r="AI195" i="8"/>
  <c r="AJ191" i="8"/>
  <c r="AI191" i="8"/>
  <c r="AJ187" i="8"/>
  <c r="AI187" i="8"/>
  <c r="AJ183" i="8"/>
  <c r="AI183" i="8"/>
  <c r="AJ179" i="8"/>
  <c r="AI179" i="8"/>
  <c r="AJ175" i="8"/>
  <c r="AI175" i="8"/>
  <c r="AJ171" i="8"/>
  <c r="AI171" i="8"/>
  <c r="AJ167" i="8"/>
  <c r="AI167" i="8"/>
  <c r="AJ159" i="8"/>
  <c r="AI159" i="8"/>
  <c r="AJ151" i="8"/>
  <c r="AI151" i="8"/>
  <c r="AJ147" i="8"/>
  <c r="AI147" i="8"/>
  <c r="AJ143" i="8"/>
  <c r="AI143" i="8"/>
  <c r="AJ139" i="8"/>
  <c r="AI139" i="8"/>
  <c r="AJ135" i="8"/>
  <c r="AI135" i="8"/>
  <c r="AJ131" i="8"/>
  <c r="AI131" i="8"/>
  <c r="AJ127" i="8"/>
  <c r="AI127" i="8"/>
  <c r="AJ123" i="8"/>
  <c r="AI123" i="8"/>
  <c r="AJ119" i="8"/>
  <c r="AI119" i="8"/>
  <c r="AJ99" i="8"/>
  <c r="AI99" i="8"/>
  <c r="AJ95" i="8"/>
  <c r="AI95" i="8"/>
  <c r="AJ91" i="8"/>
  <c r="AI91" i="8"/>
  <c r="AJ87" i="8"/>
  <c r="AI87" i="8"/>
  <c r="AJ83" i="8"/>
  <c r="AI83" i="8"/>
  <c r="AJ79" i="8"/>
  <c r="AI79" i="8"/>
  <c r="AJ75" i="8"/>
  <c r="AI75" i="8"/>
  <c r="AJ71" i="8"/>
  <c r="AI71" i="8"/>
  <c r="AJ67" i="8"/>
  <c r="AI67" i="8"/>
  <c r="AJ63" i="8"/>
  <c r="AI63" i="8"/>
  <c r="AJ55" i="8"/>
  <c r="AI55" i="8"/>
  <c r="AJ51" i="8"/>
  <c r="AI51" i="8"/>
  <c r="AJ47" i="8"/>
  <c r="AI47" i="8"/>
  <c r="AJ43" i="8"/>
  <c r="AI43" i="8"/>
  <c r="AJ35" i="8"/>
  <c r="AI35" i="8"/>
  <c r="AJ31" i="8"/>
  <c r="AI31" i="8"/>
  <c r="AJ27" i="8"/>
  <c r="AI27" i="8"/>
  <c r="AJ23" i="8"/>
  <c r="AI23" i="8"/>
  <c r="AJ19" i="8"/>
  <c r="AI19" i="8"/>
  <c r="AJ15" i="8"/>
  <c r="AI15" i="8"/>
  <c r="AJ11" i="8"/>
  <c r="AI11" i="8"/>
  <c r="AJ342" i="8"/>
  <c r="AI342" i="8"/>
  <c r="AJ338" i="8"/>
  <c r="AI338" i="8"/>
  <c r="AJ330" i="8"/>
  <c r="AI330" i="8"/>
  <c r="AJ326" i="8"/>
  <c r="AI326" i="8"/>
  <c r="AJ322" i="8"/>
  <c r="AI322" i="8"/>
  <c r="AJ318" i="8"/>
  <c r="AI318" i="8"/>
  <c r="AJ314" i="8"/>
  <c r="AI314" i="8"/>
  <c r="AJ306" i="8"/>
  <c r="AI306" i="8"/>
  <c r="AJ302" i="8"/>
  <c r="AI302" i="8"/>
  <c r="AJ298" i="8"/>
  <c r="AI298" i="8"/>
  <c r="AJ294" i="8"/>
  <c r="AI294" i="8"/>
  <c r="AJ290" i="8"/>
  <c r="AI290" i="8"/>
  <c r="AJ286" i="8"/>
  <c r="AI286" i="8"/>
  <c r="AJ282" i="8"/>
  <c r="AI282" i="8"/>
  <c r="AJ278" i="8"/>
  <c r="AI278" i="8"/>
  <c r="AJ274" i="8"/>
  <c r="AI274" i="8"/>
  <c r="AJ270" i="8"/>
  <c r="AI270" i="8"/>
  <c r="AJ266" i="8"/>
  <c r="AI266" i="8"/>
  <c r="AJ262" i="8"/>
  <c r="AI262" i="8"/>
  <c r="AJ258" i="8"/>
  <c r="AI258" i="8"/>
  <c r="AJ250" i="8"/>
  <c r="AI250" i="8"/>
  <c r="AJ242" i="8"/>
  <c r="AI242" i="8"/>
  <c r="AJ234" i="8"/>
  <c r="AI234" i="8"/>
  <c r="AJ226" i="8"/>
  <c r="AI226" i="8"/>
  <c r="AJ218" i="8"/>
  <c r="AI218" i="8"/>
  <c r="AJ210" i="8"/>
  <c r="AI210" i="8"/>
  <c r="AJ202" i="8"/>
  <c r="AI202" i="8"/>
  <c r="AJ194" i="8"/>
  <c r="AI194" i="8"/>
  <c r="AJ186" i="8"/>
  <c r="AI186" i="8"/>
  <c r="AJ178" i="8"/>
  <c r="AI178" i="8"/>
  <c r="AJ170" i="8"/>
  <c r="AI170" i="8"/>
  <c r="AJ162" i="8"/>
  <c r="AI162" i="8"/>
  <c r="AJ154" i="8"/>
  <c r="AI154" i="8"/>
  <c r="AJ146" i="8"/>
  <c r="AI146" i="8"/>
  <c r="AJ138" i="8"/>
  <c r="AI138" i="8"/>
  <c r="AJ130" i="8"/>
  <c r="AI130" i="8"/>
  <c r="AJ114" i="8"/>
  <c r="AI114" i="8"/>
  <c r="AJ98" i="8"/>
  <c r="AI98" i="8"/>
  <c r="AJ82" i="8"/>
  <c r="AI82" i="8"/>
  <c r="AJ66" i="8"/>
  <c r="AI66" i="8"/>
  <c r="AJ58" i="8"/>
  <c r="AI58" i="8"/>
  <c r="AJ50" i="8"/>
  <c r="AI50" i="8"/>
  <c r="AJ42" i="8"/>
  <c r="AI42" i="8"/>
  <c r="AJ34" i="8"/>
  <c r="AI34" i="8"/>
  <c r="AJ26" i="8"/>
  <c r="AI26" i="8"/>
  <c r="AJ18" i="8"/>
  <c r="AI18" i="8"/>
  <c r="AJ10" i="8"/>
  <c r="AI10" i="8"/>
  <c r="AJ341" i="8"/>
  <c r="AI341" i="8"/>
  <c r="AJ325" i="8"/>
  <c r="AI325" i="8"/>
  <c r="AJ317" i="8"/>
  <c r="AI317" i="8"/>
  <c r="AJ309" i="8"/>
  <c r="AI309" i="8"/>
  <c r="AJ301" i="8"/>
  <c r="AI301" i="8"/>
  <c r="AJ293" i="8"/>
  <c r="AI293" i="8"/>
  <c r="AJ281" i="8"/>
  <c r="AI281" i="8"/>
  <c r="AJ273" i="8"/>
  <c r="AI273" i="8"/>
  <c r="AJ265" i="8"/>
  <c r="AI265" i="8"/>
  <c r="AJ257" i="8"/>
  <c r="AI257" i="8"/>
  <c r="AJ241" i="8"/>
  <c r="AI241" i="8"/>
  <c r="AJ233" i="8"/>
  <c r="AI233" i="8"/>
  <c r="AJ225" i="8"/>
  <c r="AI225" i="8"/>
  <c r="AJ217" i="8"/>
  <c r="AI217" i="8"/>
  <c r="AJ209" i="8"/>
  <c r="AI209" i="8"/>
  <c r="AJ205" i="8"/>
  <c r="AI205" i="8"/>
  <c r="AJ197" i="8"/>
  <c r="AI197" i="8"/>
  <c r="AJ189" i="8"/>
  <c r="AI189" i="8"/>
  <c r="AJ181" i="8"/>
  <c r="AI181" i="8"/>
  <c r="AJ173" i="8"/>
  <c r="AI173" i="8"/>
  <c r="AJ165" i="8"/>
  <c r="AI165" i="8"/>
  <c r="AJ157" i="8"/>
  <c r="AI157" i="8"/>
  <c r="AJ149" i="8"/>
  <c r="AI149" i="8"/>
  <c r="AJ141" i="8"/>
  <c r="AI141" i="8"/>
  <c r="AJ133" i="8"/>
  <c r="AI133" i="8"/>
  <c r="AJ125" i="8"/>
  <c r="AI125" i="8"/>
  <c r="AJ117" i="8"/>
  <c r="AI117" i="8"/>
  <c r="AJ101" i="8"/>
  <c r="AI101" i="8"/>
  <c r="AJ93" i="8"/>
  <c r="AI93" i="8"/>
  <c r="AJ85" i="8"/>
  <c r="AI85" i="8"/>
  <c r="AJ77" i="8"/>
  <c r="AI77" i="8"/>
  <c r="AJ69" i="8"/>
  <c r="AI69" i="8"/>
  <c r="AJ61" i="8"/>
  <c r="AI61" i="8"/>
  <c r="AJ57" i="8"/>
  <c r="AI57" i="8"/>
  <c r="AJ49" i="8"/>
  <c r="AI49" i="8"/>
  <c r="AJ41" i="8"/>
  <c r="AI41" i="8"/>
  <c r="AJ33" i="8"/>
  <c r="AI33" i="8"/>
  <c r="AJ29" i="8"/>
  <c r="AI29" i="8"/>
  <c r="AJ21" i="8"/>
  <c r="AI21" i="8"/>
  <c r="AJ13" i="8"/>
  <c r="AI13" i="8"/>
  <c r="AJ348" i="8"/>
  <c r="AI348" i="8"/>
  <c r="AJ344" i="8"/>
  <c r="AI344" i="8"/>
  <c r="AJ340" i="8"/>
  <c r="AI340" i="8"/>
  <c r="AJ336" i="8"/>
  <c r="AI336" i="8"/>
  <c r="AJ332" i="8"/>
  <c r="AI332" i="8"/>
  <c r="AJ328" i="8"/>
  <c r="AI328" i="8"/>
  <c r="AJ324" i="8"/>
  <c r="AI324" i="8"/>
  <c r="AJ320" i="8"/>
  <c r="AI320" i="8"/>
  <c r="AJ316" i="8"/>
  <c r="AI316" i="8"/>
  <c r="AJ312" i="8"/>
  <c r="AI312" i="8"/>
  <c r="AJ308" i="8"/>
  <c r="AI308" i="8"/>
  <c r="AJ304" i="8"/>
  <c r="AI304" i="8"/>
  <c r="AJ300" i="8"/>
  <c r="AI300" i="8"/>
  <c r="AJ296" i="8"/>
  <c r="AI296" i="8"/>
  <c r="AJ292" i="8"/>
  <c r="AI292" i="8"/>
  <c r="AJ288" i="8"/>
  <c r="AI288" i="8"/>
  <c r="AJ284" i="8"/>
  <c r="AI284" i="8"/>
  <c r="AJ280" i="8"/>
  <c r="AI280" i="8"/>
  <c r="AJ276" i="8"/>
  <c r="AI276" i="8"/>
  <c r="AJ272" i="8"/>
  <c r="AI272" i="8"/>
  <c r="AJ268" i="8"/>
  <c r="AI268" i="8"/>
  <c r="AJ264" i="8"/>
  <c r="AI264" i="8"/>
  <c r="AJ256" i="8"/>
  <c r="AI256" i="8"/>
  <c r="AJ252" i="8"/>
  <c r="AI252" i="8"/>
  <c r="AJ248" i="8"/>
  <c r="AI248" i="8"/>
  <c r="AJ244" i="8"/>
  <c r="AI244" i="8"/>
  <c r="AJ240" i="8"/>
  <c r="AI240" i="8"/>
  <c r="AJ236" i="8"/>
  <c r="AI236" i="8"/>
  <c r="AJ232" i="8"/>
  <c r="AI232" i="8"/>
  <c r="AJ228" i="8"/>
  <c r="AI228" i="8"/>
  <c r="AJ224" i="8"/>
  <c r="AI224" i="8"/>
  <c r="AJ216" i="8"/>
  <c r="AI216" i="8"/>
  <c r="AJ212" i="8"/>
  <c r="AI212" i="8"/>
  <c r="AJ208" i="8"/>
  <c r="AI208" i="8"/>
  <c r="AJ204" i="8"/>
  <c r="AI204" i="8"/>
  <c r="AJ200" i="8"/>
  <c r="AI200" i="8"/>
  <c r="AJ196" i="8"/>
  <c r="AI196" i="8"/>
  <c r="AJ192" i="8"/>
  <c r="AI192" i="8"/>
  <c r="AJ188" i="8"/>
  <c r="AI188" i="8"/>
  <c r="AJ184" i="8"/>
  <c r="AI184" i="8"/>
  <c r="AJ180" i="8"/>
  <c r="AI180" i="8"/>
  <c r="AJ176" i="8"/>
  <c r="AI176" i="8"/>
  <c r="AJ172" i="8"/>
  <c r="AI172" i="8"/>
  <c r="AJ168" i="8"/>
  <c r="AI168" i="8"/>
  <c r="AJ164" i="8"/>
  <c r="AI164" i="8"/>
  <c r="AJ156" i="8"/>
  <c r="AI156" i="8"/>
  <c r="AJ152" i="8"/>
  <c r="AI152" i="8"/>
  <c r="AJ148" i="8"/>
  <c r="AI148" i="8"/>
  <c r="AJ144" i="8"/>
  <c r="AI144" i="8"/>
  <c r="AJ140" i="8"/>
  <c r="AI140" i="8"/>
  <c r="AJ136" i="8"/>
  <c r="AI136" i="8"/>
  <c r="AJ132" i="8"/>
  <c r="AI132" i="8"/>
  <c r="AJ128" i="8"/>
  <c r="AI128" i="8"/>
  <c r="AJ124" i="8"/>
  <c r="AI124" i="8"/>
  <c r="AJ120" i="8"/>
  <c r="AI120" i="8"/>
  <c r="AJ116" i="8"/>
  <c r="AI116" i="8"/>
  <c r="AJ112" i="8"/>
  <c r="AI112" i="8"/>
  <c r="AJ108" i="8"/>
  <c r="AI108" i="8"/>
  <c r="AJ104" i="8"/>
  <c r="AI104" i="8"/>
  <c r="AJ100" i="8"/>
  <c r="AI100" i="8"/>
  <c r="AJ96" i="8"/>
  <c r="AI96" i="8"/>
  <c r="AJ92" i="8"/>
  <c r="AI92" i="8"/>
  <c r="AJ88" i="8"/>
  <c r="AI88" i="8"/>
  <c r="AJ84" i="8"/>
  <c r="AI84" i="8"/>
  <c r="AJ80" i="8"/>
  <c r="AI80" i="8"/>
  <c r="AJ76" i="8"/>
  <c r="AI76" i="8"/>
  <c r="AJ72" i="8"/>
  <c r="AI72" i="8"/>
  <c r="AJ68" i="8"/>
  <c r="AI68" i="8"/>
  <c r="AJ64" i="8"/>
  <c r="AI64" i="8"/>
  <c r="AJ60" i="8"/>
  <c r="AI60" i="8"/>
  <c r="AJ56" i="8"/>
  <c r="AI56" i="8"/>
  <c r="AJ52" i="8"/>
  <c r="AI52" i="8"/>
  <c r="AJ48" i="8"/>
  <c r="AI48" i="8"/>
  <c r="AJ44" i="8"/>
  <c r="AI44" i="8"/>
  <c r="AJ40" i="8"/>
  <c r="AI40" i="8"/>
  <c r="AJ36" i="8"/>
  <c r="AI36" i="8"/>
  <c r="AJ32" i="8"/>
  <c r="AI32" i="8"/>
  <c r="AJ28" i="8"/>
  <c r="AI28" i="8"/>
  <c r="AJ24" i="8"/>
  <c r="AI24" i="8"/>
  <c r="AJ20" i="8"/>
  <c r="AI20" i="8"/>
  <c r="AJ16" i="8"/>
  <c r="AI16" i="8"/>
  <c r="AJ12" i="8"/>
  <c r="AI12" i="8"/>
  <c r="AJ8" i="8"/>
  <c r="AI8" i="8"/>
  <c r="AJ473" i="8"/>
  <c r="AI473" i="8"/>
  <c r="AJ465" i="8"/>
  <c r="AI465" i="8"/>
  <c r="AJ457" i="8"/>
  <c r="AI457" i="8"/>
  <c r="AJ449" i="8"/>
  <c r="AI449" i="8"/>
  <c r="AJ441" i="8"/>
  <c r="AI441" i="8"/>
  <c r="AJ425" i="8"/>
  <c r="AI425" i="8"/>
  <c r="AJ421" i="8"/>
  <c r="AI421" i="8"/>
  <c r="AJ413" i="8"/>
  <c r="AI413" i="8"/>
  <c r="AJ397" i="8"/>
  <c r="AI397" i="8"/>
  <c r="AJ389" i="8"/>
  <c r="AI389" i="8"/>
  <c r="AJ381" i="8"/>
  <c r="AI381" i="8"/>
  <c r="AJ357" i="8"/>
  <c r="AI357" i="8"/>
  <c r="AJ468" i="8"/>
  <c r="AI468" i="8"/>
  <c r="AJ452" i="8"/>
  <c r="AI452" i="8"/>
  <c r="AJ444" i="8"/>
  <c r="AI444" i="8"/>
  <c r="AJ428" i="8"/>
  <c r="AI428" i="8"/>
  <c r="AJ416" i="8"/>
  <c r="AI416" i="8"/>
  <c r="AJ408" i="8"/>
  <c r="AI408" i="8"/>
  <c r="AJ388" i="8"/>
  <c r="AI388" i="8"/>
  <c r="AJ372" i="8"/>
  <c r="AI372" i="8"/>
  <c r="AJ364" i="8"/>
  <c r="AI364" i="8"/>
  <c r="AJ356" i="8"/>
  <c r="AI356" i="8"/>
  <c r="AJ474" i="8"/>
  <c r="AI474" i="8"/>
  <c r="AJ470" i="8"/>
  <c r="AI470" i="8"/>
  <c r="AJ466" i="8"/>
  <c r="AI466" i="8"/>
  <c r="AJ462" i="8"/>
  <c r="AI462" i="8"/>
  <c r="AJ454" i="8"/>
  <c r="AI454" i="8"/>
  <c r="AJ450" i="8"/>
  <c r="AI450" i="8"/>
  <c r="AJ442" i="8"/>
  <c r="AI442" i="8"/>
  <c r="AJ430" i="8"/>
  <c r="AI430" i="8"/>
  <c r="AJ426" i="8"/>
  <c r="AI426" i="8"/>
  <c r="AJ422" i="8"/>
  <c r="AI422" i="8"/>
  <c r="AJ418" i="8"/>
  <c r="AI418" i="8"/>
  <c r="AJ414" i="8"/>
  <c r="AI414" i="8"/>
  <c r="AJ410" i="8"/>
  <c r="AI410" i="8"/>
  <c r="AJ402" i="8"/>
  <c r="AI402" i="8"/>
  <c r="AJ398" i="8"/>
  <c r="AI398" i="8"/>
  <c r="AJ390" i="8"/>
  <c r="AI390" i="8"/>
  <c r="AJ386" i="8"/>
  <c r="AI386" i="8"/>
  <c r="AJ382" i="8"/>
  <c r="AI382" i="8"/>
  <c r="AJ374" i="8"/>
  <c r="AI374" i="8"/>
  <c r="AJ370" i="8"/>
  <c r="AI370" i="8"/>
  <c r="AJ366" i="8"/>
  <c r="AI366" i="8"/>
  <c r="AJ362" i="8"/>
  <c r="AI362" i="8"/>
  <c r="AJ358" i="8"/>
  <c r="AI358" i="8"/>
  <c r="AJ469" i="8"/>
  <c r="AI469" i="8"/>
  <c r="AJ461" i="8"/>
  <c r="AI461" i="8"/>
  <c r="AJ445" i="8"/>
  <c r="AI445" i="8"/>
  <c r="AJ437" i="8"/>
  <c r="AI437" i="8"/>
  <c r="AJ429" i="8"/>
  <c r="AI429" i="8"/>
  <c r="AJ417" i="8"/>
  <c r="AI417" i="8"/>
  <c r="AJ409" i="8"/>
  <c r="AI409" i="8"/>
  <c r="AJ401" i="8"/>
  <c r="AI401" i="8"/>
  <c r="AJ393" i="8"/>
  <c r="AI393" i="8"/>
  <c r="AJ377" i="8"/>
  <c r="AI377" i="8"/>
  <c r="AJ369" i="8"/>
  <c r="AI369" i="8"/>
  <c r="AJ361" i="8"/>
  <c r="AI361" i="8"/>
  <c r="AJ472" i="8"/>
  <c r="AI472" i="8"/>
  <c r="AJ464" i="8"/>
  <c r="AI464" i="8"/>
  <c r="AJ456" i="8"/>
  <c r="AI456" i="8"/>
  <c r="AJ448" i="8"/>
  <c r="AI448" i="8"/>
  <c r="AJ440" i="8"/>
  <c r="AI440" i="8"/>
  <c r="AJ432" i="8"/>
  <c r="AI432" i="8"/>
  <c r="AJ424" i="8"/>
  <c r="AI424" i="8"/>
  <c r="AJ420" i="8"/>
  <c r="AI420" i="8"/>
  <c r="AJ412" i="8"/>
  <c r="AI412" i="8"/>
  <c r="AJ404" i="8"/>
  <c r="AI404" i="8"/>
  <c r="AJ396" i="8"/>
  <c r="AI396" i="8"/>
  <c r="AJ384" i="8"/>
  <c r="AI384" i="8"/>
  <c r="AJ376" i="8"/>
  <c r="AI376" i="8"/>
  <c r="AJ360" i="8"/>
  <c r="AI360" i="8"/>
  <c r="AJ352" i="8"/>
  <c r="AI352" i="8"/>
  <c r="M472" i="8"/>
  <c r="M468" i="8"/>
  <c r="M464" i="8"/>
  <c r="M456" i="8"/>
  <c r="M452" i="8"/>
  <c r="M448" i="8"/>
  <c r="M444" i="8"/>
  <c r="M436" i="8"/>
  <c r="M432" i="8"/>
  <c r="M428" i="8"/>
  <c r="M424" i="8"/>
  <c r="M420" i="8"/>
  <c r="M412" i="8"/>
  <c r="M408" i="8"/>
  <c r="M404" i="8"/>
  <c r="M396" i="8"/>
  <c r="M392" i="8"/>
  <c r="M388" i="8"/>
  <c r="M384" i="8"/>
  <c r="M376" i="8"/>
  <c r="M372" i="8"/>
  <c r="M364" i="8"/>
  <c r="M360" i="8"/>
  <c r="M356" i="8"/>
  <c r="AJ475" i="8"/>
  <c r="AI475" i="8"/>
  <c r="AJ471" i="8"/>
  <c r="AI471" i="8"/>
  <c r="AJ467" i="8"/>
  <c r="AI467" i="8"/>
  <c r="AJ463" i="8"/>
  <c r="AI463" i="8"/>
  <c r="AJ459" i="8"/>
  <c r="AI459" i="8"/>
  <c r="AJ455" i="8"/>
  <c r="AI455" i="8"/>
  <c r="AJ451" i="8"/>
  <c r="AI451" i="8"/>
  <c r="AJ447" i="8"/>
  <c r="AI447" i="8"/>
  <c r="AJ443" i="8"/>
  <c r="AI443" i="8"/>
  <c r="AJ431" i="8"/>
  <c r="AI431" i="8"/>
  <c r="AJ427" i="8"/>
  <c r="AI427" i="8"/>
  <c r="AJ423" i="8"/>
  <c r="AI423" i="8"/>
  <c r="AJ415" i="8"/>
  <c r="AI415" i="8"/>
  <c r="AJ411" i="8"/>
  <c r="AI411" i="8"/>
  <c r="AJ407" i="8"/>
  <c r="AI407" i="8"/>
  <c r="AJ403" i="8"/>
  <c r="AI403" i="8"/>
  <c r="AJ399" i="8"/>
  <c r="AI399" i="8"/>
  <c r="AJ395" i="8"/>
  <c r="AI395" i="8"/>
  <c r="AJ391" i="8"/>
  <c r="AI391" i="8"/>
  <c r="AJ387" i="8"/>
  <c r="AI387" i="8"/>
  <c r="AJ383" i="8"/>
  <c r="AI383" i="8"/>
  <c r="AJ379" i="8"/>
  <c r="AI379" i="8"/>
  <c r="AJ371" i="8"/>
  <c r="AI371" i="8"/>
  <c r="AJ367" i="8"/>
  <c r="AI367" i="8"/>
  <c r="AJ359" i="8"/>
  <c r="AI359" i="8"/>
  <c r="AJ253" i="8"/>
  <c r="AI253" i="8"/>
  <c r="AJ368" i="8"/>
  <c r="AI368" i="8"/>
  <c r="AJ392" i="8"/>
  <c r="AI392" i="8"/>
  <c r="AJ460" i="8"/>
  <c r="AI460" i="8"/>
  <c r="AJ439" i="8"/>
  <c r="AI439" i="8"/>
  <c r="AJ458" i="8"/>
  <c r="AI458" i="8"/>
  <c r="AJ446" i="8"/>
  <c r="AI446" i="8"/>
  <c r="AJ438" i="8"/>
  <c r="AI438" i="8"/>
  <c r="AJ436" i="8"/>
  <c r="AI436" i="8"/>
  <c r="AJ435" i="8"/>
  <c r="AI435" i="8"/>
  <c r="AJ434" i="8"/>
  <c r="AI434" i="8"/>
  <c r="AJ433" i="8"/>
  <c r="AI433" i="8"/>
  <c r="AJ419" i="8"/>
  <c r="AI419" i="8"/>
  <c r="AJ406" i="8"/>
  <c r="AI406" i="8"/>
  <c r="AJ405" i="8"/>
  <c r="AI405" i="8"/>
  <c r="AJ400" i="8"/>
  <c r="AI400" i="8"/>
  <c r="AJ394" i="8"/>
  <c r="AI394" i="8"/>
  <c r="AJ385" i="8"/>
  <c r="AI385" i="8"/>
  <c r="AJ380" i="8"/>
  <c r="AI380" i="8"/>
  <c r="AJ378" i="8"/>
  <c r="AI378" i="8"/>
  <c r="AJ375" i="8"/>
  <c r="AI375" i="8"/>
  <c r="AJ373" i="8"/>
  <c r="AI373" i="8"/>
  <c r="AJ365" i="8"/>
  <c r="AI365" i="8"/>
  <c r="AJ363" i="8"/>
  <c r="AI363" i="8"/>
  <c r="AJ355" i="8"/>
  <c r="AI355" i="8"/>
  <c r="AJ354" i="8"/>
  <c r="AI354" i="8"/>
  <c r="AJ353" i="8"/>
  <c r="AI353" i="8"/>
  <c r="AJ134" i="8"/>
  <c r="AI134" i="8"/>
  <c r="AJ102" i="8"/>
  <c r="AI102" i="8"/>
  <c r="AJ334" i="8"/>
  <c r="AI334" i="8"/>
  <c r="AJ333" i="8"/>
  <c r="AI333" i="8"/>
  <c r="AJ453" i="8"/>
  <c r="AI453" i="8"/>
  <c r="AJ315" i="8"/>
  <c r="AI315" i="8"/>
  <c r="AJ311" i="8"/>
  <c r="AI311" i="8"/>
  <c r="AJ289" i="8"/>
  <c r="AI289" i="8"/>
  <c r="AJ269" i="8"/>
  <c r="AI269" i="8"/>
  <c r="AJ261" i="8"/>
  <c r="AI261" i="8"/>
  <c r="AJ260" i="8"/>
  <c r="AI260" i="8"/>
  <c r="AJ251" i="8"/>
  <c r="AI251" i="8"/>
  <c r="AJ249" i="8"/>
  <c r="AI249" i="8"/>
  <c r="AJ229" i="8"/>
  <c r="AI229" i="8"/>
  <c r="AJ223" i="8"/>
  <c r="AI223" i="8"/>
  <c r="AJ220" i="8"/>
  <c r="AI220" i="8"/>
  <c r="AJ219" i="8"/>
  <c r="AI219" i="8"/>
  <c r="AJ174" i="8"/>
  <c r="AI174" i="8"/>
  <c r="AJ166" i="8"/>
  <c r="AI166" i="8"/>
  <c r="AJ163" i="8"/>
  <c r="AI163" i="8"/>
  <c r="AJ160" i="8"/>
  <c r="AI160" i="8"/>
  <c r="AJ155" i="8"/>
  <c r="AI155" i="8"/>
  <c r="AJ129" i="8"/>
  <c r="AI129" i="8"/>
  <c r="AJ122" i="8"/>
  <c r="AI122" i="8"/>
  <c r="AJ115" i="8"/>
  <c r="AI115" i="8"/>
  <c r="AJ111" i="8"/>
  <c r="AI111" i="8"/>
  <c r="AJ109" i="8"/>
  <c r="AI109" i="8"/>
  <c r="AJ107" i="8"/>
  <c r="AI107" i="8"/>
  <c r="AJ106" i="8"/>
  <c r="AI106" i="8"/>
  <c r="AJ103" i="8"/>
  <c r="AI103" i="8"/>
  <c r="AJ90" i="8"/>
  <c r="AI90" i="8"/>
  <c r="AJ74" i="8"/>
  <c r="AI74" i="8"/>
  <c r="AJ59" i="8"/>
  <c r="AI59" i="8"/>
  <c r="M59" i="8"/>
  <c r="AJ53" i="8"/>
  <c r="AI53" i="8"/>
  <c r="AJ39" i="8"/>
  <c r="AI39" i="8"/>
  <c r="X348" i="8"/>
  <c r="X344" i="8"/>
  <c r="X340" i="8"/>
  <c r="X336" i="8"/>
  <c r="X332" i="8"/>
  <c r="X328" i="8"/>
  <c r="X324" i="8"/>
  <c r="X320" i="8"/>
  <c r="X316" i="8"/>
  <c r="X312" i="8"/>
  <c r="X308" i="8"/>
  <c r="X304" i="8"/>
  <c r="X300" i="8"/>
  <c r="X296" i="8"/>
  <c r="X292" i="8"/>
  <c r="X288" i="8"/>
  <c r="X284" i="8"/>
  <c r="X280" i="8"/>
  <c r="X276" i="8"/>
  <c r="X272" i="8"/>
  <c r="X268" i="8"/>
  <c r="X264" i="8"/>
  <c r="X260" i="8"/>
  <c r="X256" i="8"/>
  <c r="X252" i="8"/>
  <c r="X248" i="8"/>
  <c r="X244" i="8"/>
  <c r="X240" i="8"/>
  <c r="X236" i="8"/>
  <c r="X232" i="8"/>
  <c r="X228" i="8"/>
  <c r="X224" i="8"/>
  <c r="X220" i="8"/>
  <c r="X216" i="8"/>
  <c r="X212" i="8"/>
  <c r="X208" i="8"/>
  <c r="X204" i="8"/>
  <c r="X200" i="8"/>
  <c r="X196" i="8"/>
  <c r="X192" i="8"/>
  <c r="X188" i="8"/>
  <c r="X184" i="8"/>
  <c r="X180" i="8"/>
  <c r="X176" i="8"/>
  <c r="X172" i="8"/>
  <c r="X168" i="8"/>
  <c r="X164" i="8"/>
  <c r="X160" i="8"/>
  <c r="X156" i="8"/>
  <c r="X152" i="8"/>
  <c r="X148" i="8"/>
  <c r="X144" i="8"/>
  <c r="X140" i="8"/>
  <c r="X136" i="8"/>
  <c r="X132" i="8"/>
  <c r="X128" i="8"/>
  <c r="X124" i="8"/>
  <c r="X120" i="8"/>
  <c r="X116" i="8"/>
  <c r="X112" i="8"/>
  <c r="X108" i="8"/>
  <c r="X104" i="8"/>
  <c r="X100" i="8"/>
  <c r="X96" i="8"/>
  <c r="X92" i="8"/>
  <c r="X88" i="8"/>
  <c r="X84" i="8"/>
  <c r="X80" i="8"/>
  <c r="X76" i="8"/>
  <c r="X72" i="8"/>
  <c r="X68" i="8"/>
  <c r="X64" i="8"/>
  <c r="X60" i="8"/>
  <c r="X56" i="8"/>
  <c r="X52" i="8"/>
  <c r="X48" i="8"/>
  <c r="X44" i="8"/>
  <c r="X40" i="8"/>
  <c r="X36" i="8"/>
  <c r="X32" i="8"/>
  <c r="X28" i="8"/>
  <c r="X24" i="8"/>
  <c r="X20" i="8"/>
  <c r="X16" i="8"/>
  <c r="X12" i="8"/>
  <c r="M470" i="8"/>
  <c r="M462" i="8"/>
  <c r="M450" i="8"/>
  <c r="M438" i="8"/>
  <c r="M430" i="8"/>
  <c r="M418" i="8"/>
  <c r="M410" i="8"/>
  <c r="M394" i="8"/>
  <c r="M386" i="8"/>
  <c r="M374" i="8"/>
  <c r="M366" i="8"/>
  <c r="M461" i="8"/>
  <c r="M474" i="8"/>
  <c r="M466" i="8"/>
  <c r="M454" i="8"/>
  <c r="M442" i="8"/>
  <c r="M434" i="8"/>
  <c r="M426" i="8"/>
  <c r="M422" i="8"/>
  <c r="M402" i="8"/>
  <c r="M398" i="8"/>
  <c r="M390" i="8"/>
  <c r="M382" i="8"/>
  <c r="M370" i="8"/>
  <c r="M362" i="8"/>
  <c r="M358" i="8"/>
  <c r="M473" i="8"/>
  <c r="M469" i="8"/>
  <c r="M465" i="8"/>
  <c r="M457" i="8"/>
  <c r="M453" i="8"/>
  <c r="M449" i="8"/>
  <c r="M445" i="8"/>
  <c r="M441" i="8"/>
  <c r="M437" i="8"/>
  <c r="M433" i="8"/>
  <c r="M429" i="8"/>
  <c r="M425" i="8"/>
  <c r="M421" i="8"/>
  <c r="M417" i="8"/>
  <c r="M413" i="8"/>
  <c r="M409" i="8"/>
  <c r="M397" i="8"/>
  <c r="M393" i="8"/>
  <c r="M389" i="8"/>
  <c r="M385" i="8"/>
  <c r="M381" i="8"/>
  <c r="M377" i="8"/>
  <c r="M369" i="8"/>
  <c r="M361" i="8"/>
  <c r="M357" i="8"/>
  <c r="M254" i="8"/>
  <c r="AJ254" i="8"/>
  <c r="M419" i="8"/>
  <c r="M460" i="8"/>
  <c r="M416" i="8"/>
  <c r="M405" i="8"/>
  <c r="M401" i="8"/>
  <c r="M406" i="8"/>
  <c r="M435" i="8"/>
  <c r="M458" i="8"/>
  <c r="M451" i="8"/>
  <c r="M440" i="8"/>
  <c r="M415" i="8"/>
  <c r="M414" i="8"/>
  <c r="M400" i="8"/>
  <c r="M375" i="8"/>
  <c r="M373" i="8"/>
  <c r="M368" i="8"/>
  <c r="M365" i="8"/>
  <c r="M353" i="8"/>
  <c r="M378" i="8"/>
  <c r="M380" i="8"/>
  <c r="M446" i="8"/>
  <c r="M355" i="8"/>
  <c r="M354" i="8"/>
  <c r="C350" i="3"/>
  <c r="D350" i="3"/>
  <c r="E350" i="3"/>
  <c r="AG254" i="3"/>
  <c r="W254" i="3"/>
  <c r="T254" i="3"/>
  <c r="L254" i="3"/>
  <c r="L255" i="3"/>
  <c r="F254" i="3"/>
  <c r="AG59" i="3"/>
  <c r="W59" i="3"/>
  <c r="T59" i="3"/>
  <c r="L59" i="3"/>
  <c r="F59" i="3"/>
  <c r="M254" i="3" l="1"/>
  <c r="X254" i="3"/>
  <c r="AJ59" i="3"/>
  <c r="AI59" i="3"/>
  <c r="AJ254" i="3"/>
  <c r="AI254" i="3"/>
  <c r="M59" i="3"/>
  <c r="AJ255" i="3"/>
  <c r="AI255" i="3"/>
  <c r="X59" i="3"/>
  <c r="AG59" i="2"/>
  <c r="T59" i="2"/>
  <c r="X59" i="2" s="1"/>
  <c r="L59" i="2"/>
  <c r="F59" i="2"/>
  <c r="AI59" i="2" l="1"/>
  <c r="AJ59" i="2"/>
  <c r="M59" i="2"/>
  <c r="C350" i="2"/>
  <c r="D350" i="2"/>
  <c r="E350" i="2"/>
  <c r="AG114" i="1" l="1"/>
  <c r="AG114" i="2"/>
  <c r="AG114" i="3"/>
  <c r="AD114" i="5"/>
  <c r="AE114" i="5"/>
  <c r="AF114" i="5"/>
  <c r="Y114" i="5"/>
  <c r="Z114" i="5"/>
  <c r="AA114" i="5"/>
  <c r="AB114" i="5"/>
  <c r="AC114" i="5"/>
  <c r="T114" i="1"/>
  <c r="W114" i="1"/>
  <c r="T114" i="2"/>
  <c r="W114" i="2"/>
  <c r="T114" i="3"/>
  <c r="W114" i="3"/>
  <c r="R114" i="5"/>
  <c r="S114" i="5"/>
  <c r="U114" i="5"/>
  <c r="V114" i="5"/>
  <c r="N114" i="5"/>
  <c r="O114" i="5"/>
  <c r="P114" i="5"/>
  <c r="Q114" i="5"/>
  <c r="L114" i="1"/>
  <c r="L114" i="2"/>
  <c r="L114" i="3"/>
  <c r="F114" i="1"/>
  <c r="F114" i="2"/>
  <c r="F114" i="3"/>
  <c r="F114" i="8"/>
  <c r="M114" i="8" s="1"/>
  <c r="D114" i="5"/>
  <c r="E114" i="5"/>
  <c r="AD59" i="5"/>
  <c r="AE59" i="5"/>
  <c r="AF59" i="5"/>
  <c r="Y59" i="5"/>
  <c r="Z59" i="5"/>
  <c r="AA59" i="5"/>
  <c r="AB59" i="5"/>
  <c r="AC59" i="5"/>
  <c r="R59" i="5"/>
  <c r="S59" i="5"/>
  <c r="U59" i="5"/>
  <c r="V59" i="5"/>
  <c r="N59" i="5"/>
  <c r="O59" i="5"/>
  <c r="P59" i="5"/>
  <c r="Q59" i="5"/>
  <c r="D59" i="5"/>
  <c r="E59" i="5"/>
  <c r="M114" i="3" l="1"/>
  <c r="AJ114" i="3"/>
  <c r="AI114" i="3"/>
  <c r="AJ114" i="2"/>
  <c r="AI114" i="2"/>
  <c r="AJ114" i="1"/>
  <c r="AI114" i="1"/>
  <c r="M114" i="2"/>
  <c r="X114" i="2"/>
  <c r="L59" i="5"/>
  <c r="T59" i="5"/>
  <c r="L114" i="5"/>
  <c r="W114" i="5"/>
  <c r="M114" i="1"/>
  <c r="X114" i="3"/>
  <c r="X114" i="1"/>
  <c r="F114" i="5"/>
  <c r="F59" i="5"/>
  <c r="T114" i="5"/>
  <c r="W59" i="5"/>
  <c r="AG114" i="5"/>
  <c r="AG59" i="5"/>
  <c r="F254" i="2"/>
  <c r="L254" i="2"/>
  <c r="AG254" i="2"/>
  <c r="AG255" i="2"/>
  <c r="W254" i="2"/>
  <c r="T254" i="2"/>
  <c r="V378" i="5"/>
  <c r="U378" i="5"/>
  <c r="S373" i="5"/>
  <c r="P373" i="5"/>
  <c r="O373" i="5"/>
  <c r="N373" i="5"/>
  <c r="N254" i="5"/>
  <c r="O254" i="5"/>
  <c r="P254" i="5"/>
  <c r="Q254" i="5"/>
  <c r="R254" i="5"/>
  <c r="S254" i="5"/>
  <c r="U254" i="5"/>
  <c r="V254" i="5"/>
  <c r="Y254" i="5"/>
  <c r="Z254" i="5"/>
  <c r="AA254" i="5"/>
  <c r="AB254" i="5"/>
  <c r="AC254" i="5"/>
  <c r="AD254" i="5"/>
  <c r="AE254" i="5"/>
  <c r="AF254" i="5"/>
  <c r="D254" i="5"/>
  <c r="E254" i="5"/>
  <c r="C350" i="1"/>
  <c r="D350" i="1"/>
  <c r="E350" i="1"/>
  <c r="F251" i="8"/>
  <c r="M251" i="8" s="1"/>
  <c r="AG251" i="3"/>
  <c r="W251" i="3"/>
  <c r="T251" i="3"/>
  <c r="L251" i="3"/>
  <c r="F251" i="3"/>
  <c r="AG251" i="2"/>
  <c r="W251" i="2"/>
  <c r="T251" i="2"/>
  <c r="L251" i="2"/>
  <c r="F251" i="2"/>
  <c r="AG251" i="1"/>
  <c r="W251" i="1"/>
  <c r="T251" i="1"/>
  <c r="L251" i="1"/>
  <c r="F251" i="1"/>
  <c r="Y251" i="5"/>
  <c r="Z251" i="5"/>
  <c r="AA251" i="5"/>
  <c r="AB251" i="5"/>
  <c r="AC251" i="5"/>
  <c r="AD251" i="5"/>
  <c r="AE251" i="5"/>
  <c r="AF251" i="5"/>
  <c r="N251" i="5"/>
  <c r="O251" i="5"/>
  <c r="P251" i="5"/>
  <c r="Q251" i="5"/>
  <c r="R251" i="5"/>
  <c r="S251" i="5"/>
  <c r="U251" i="5"/>
  <c r="V251" i="5"/>
  <c r="D251" i="5"/>
  <c r="E251" i="5"/>
  <c r="F60" i="1"/>
  <c r="L60" i="1"/>
  <c r="F60" i="2"/>
  <c r="L60" i="2"/>
  <c r="F60" i="3"/>
  <c r="L60" i="3"/>
  <c r="F60" i="8"/>
  <c r="M60" i="8" s="1"/>
  <c r="E60" i="5"/>
  <c r="D60" i="5"/>
  <c r="N60" i="5"/>
  <c r="O60" i="5"/>
  <c r="P60" i="5"/>
  <c r="Q60" i="5"/>
  <c r="R60" i="5"/>
  <c r="S60" i="5"/>
  <c r="U60" i="5"/>
  <c r="V60" i="5"/>
  <c r="Y60" i="5"/>
  <c r="Z60" i="5"/>
  <c r="AA60" i="5"/>
  <c r="AB60" i="5"/>
  <c r="AC60" i="5"/>
  <c r="AD60" i="5"/>
  <c r="AE60" i="5"/>
  <c r="AF60" i="5"/>
  <c r="AG60" i="2"/>
  <c r="AG60" i="3"/>
  <c r="AG60" i="1"/>
  <c r="W60" i="2"/>
  <c r="W60" i="3"/>
  <c r="W60" i="1"/>
  <c r="T60" i="2"/>
  <c r="T60" i="3"/>
  <c r="T60" i="1"/>
  <c r="M114" i="5" l="1"/>
  <c r="AJ60" i="2"/>
  <c r="AI60" i="2"/>
  <c r="AJ254" i="2"/>
  <c r="AI254" i="2"/>
  <c r="AJ114" i="5"/>
  <c r="AI114" i="5"/>
  <c r="AJ251" i="1"/>
  <c r="AI251" i="1"/>
  <c r="AJ60" i="3"/>
  <c r="AI60" i="3"/>
  <c r="AJ60" i="1"/>
  <c r="AI60" i="1"/>
  <c r="AI251" i="2"/>
  <c r="AJ251" i="2"/>
  <c r="AI59" i="5"/>
  <c r="AJ59" i="5"/>
  <c r="AJ251" i="3"/>
  <c r="AI251" i="3"/>
  <c r="X59" i="5"/>
  <c r="M60" i="3"/>
  <c r="AK114" i="8"/>
  <c r="M251" i="3"/>
  <c r="X254" i="2"/>
  <c r="T254" i="5"/>
  <c r="L60" i="5"/>
  <c r="L251" i="5"/>
  <c r="L254" i="5"/>
  <c r="M59" i="5"/>
  <c r="X114" i="5"/>
  <c r="X251" i="2"/>
  <c r="X251" i="3"/>
  <c r="M251" i="2"/>
  <c r="W254" i="5"/>
  <c r="T251" i="5"/>
  <c r="F254" i="5"/>
  <c r="M254" i="2"/>
  <c r="W251" i="5"/>
  <c r="AG254" i="5"/>
  <c r="W60" i="5"/>
  <c r="T60" i="5"/>
  <c r="AG60" i="5"/>
  <c r="F251" i="5"/>
  <c r="X60" i="2"/>
  <c r="X251" i="1"/>
  <c r="X60" i="1"/>
  <c r="X60" i="3"/>
  <c r="M251" i="1"/>
  <c r="AG251" i="5"/>
  <c r="F60" i="5"/>
  <c r="M60" i="1"/>
  <c r="M60" i="2"/>
  <c r="W103" i="3"/>
  <c r="T103" i="3"/>
  <c r="Y90" i="5"/>
  <c r="Z90" i="5"/>
  <c r="AA90" i="5"/>
  <c r="AB90" i="5"/>
  <c r="AC90" i="5"/>
  <c r="AD90" i="5"/>
  <c r="AE90" i="5"/>
  <c r="AF90" i="5"/>
  <c r="N90" i="5"/>
  <c r="O90" i="5"/>
  <c r="P90" i="5"/>
  <c r="Q90" i="5"/>
  <c r="R90" i="5"/>
  <c r="S90" i="5"/>
  <c r="U90" i="5"/>
  <c r="V90" i="5"/>
  <c r="D90" i="5"/>
  <c r="E90" i="5"/>
  <c r="D89" i="5"/>
  <c r="E89" i="5"/>
  <c r="AG90" i="2"/>
  <c r="AG90" i="3"/>
  <c r="AG90" i="1"/>
  <c r="T90" i="2"/>
  <c r="X90" i="2" s="1"/>
  <c r="T90" i="3"/>
  <c r="X90" i="3" s="1"/>
  <c r="T90" i="1"/>
  <c r="X90" i="1" s="1"/>
  <c r="F90" i="2"/>
  <c r="F90" i="3"/>
  <c r="F90" i="8"/>
  <c r="M90" i="8" s="1"/>
  <c r="F90" i="1"/>
  <c r="L90" i="2"/>
  <c r="L90" i="3"/>
  <c r="L90" i="1"/>
  <c r="W103" i="1"/>
  <c r="W104" i="1"/>
  <c r="T103" i="1"/>
  <c r="U9" i="5"/>
  <c r="V9" i="5"/>
  <c r="U10" i="5"/>
  <c r="V10" i="5"/>
  <c r="U11" i="5"/>
  <c r="V11" i="5"/>
  <c r="U12" i="5"/>
  <c r="V12" i="5"/>
  <c r="U13" i="5"/>
  <c r="V13" i="5"/>
  <c r="U14" i="5"/>
  <c r="V14" i="5"/>
  <c r="U15" i="5"/>
  <c r="V15" i="5"/>
  <c r="U16" i="5"/>
  <c r="V16" i="5"/>
  <c r="U17" i="5"/>
  <c r="V17" i="5"/>
  <c r="U18" i="5"/>
  <c r="V18" i="5"/>
  <c r="U19" i="5"/>
  <c r="V19" i="5"/>
  <c r="U20" i="5"/>
  <c r="V20" i="5"/>
  <c r="U21" i="5"/>
  <c r="V21" i="5"/>
  <c r="U22" i="5"/>
  <c r="V22" i="5"/>
  <c r="U23" i="5"/>
  <c r="V23" i="5"/>
  <c r="U24" i="5"/>
  <c r="V24" i="5"/>
  <c r="U25" i="5"/>
  <c r="V25" i="5"/>
  <c r="U26" i="5"/>
  <c r="V26" i="5"/>
  <c r="U27" i="5"/>
  <c r="V27" i="5"/>
  <c r="U28" i="5"/>
  <c r="V28" i="5"/>
  <c r="U29" i="5"/>
  <c r="V29" i="5"/>
  <c r="U30" i="5"/>
  <c r="V30" i="5"/>
  <c r="U31" i="5"/>
  <c r="V31" i="5"/>
  <c r="U32" i="5"/>
  <c r="V32" i="5"/>
  <c r="U33" i="5"/>
  <c r="V33" i="5"/>
  <c r="U34" i="5"/>
  <c r="V34" i="5"/>
  <c r="U35" i="5"/>
  <c r="V35" i="5"/>
  <c r="U36" i="5"/>
  <c r="V36" i="5"/>
  <c r="U37" i="5"/>
  <c r="V37" i="5"/>
  <c r="U38" i="5"/>
  <c r="V38" i="5"/>
  <c r="U39" i="5"/>
  <c r="V39" i="5"/>
  <c r="U40" i="5"/>
  <c r="V40" i="5"/>
  <c r="U41" i="5"/>
  <c r="V41" i="5"/>
  <c r="U42" i="5"/>
  <c r="V42" i="5"/>
  <c r="U43" i="5"/>
  <c r="V43" i="5"/>
  <c r="U44" i="5"/>
  <c r="V44" i="5"/>
  <c r="U45" i="5"/>
  <c r="V45" i="5"/>
  <c r="U46" i="5"/>
  <c r="V46" i="5"/>
  <c r="U47" i="5"/>
  <c r="V47" i="5"/>
  <c r="U48" i="5"/>
  <c r="V48" i="5"/>
  <c r="U49" i="5"/>
  <c r="V49" i="5"/>
  <c r="U50" i="5"/>
  <c r="V50" i="5"/>
  <c r="U51" i="5"/>
  <c r="V51" i="5"/>
  <c r="U52" i="5"/>
  <c r="V52" i="5"/>
  <c r="U53" i="5"/>
  <c r="V53" i="5"/>
  <c r="U54" i="5"/>
  <c r="V54" i="5"/>
  <c r="U55" i="5"/>
  <c r="V55" i="5"/>
  <c r="U56" i="5"/>
  <c r="V56" i="5"/>
  <c r="U57" i="5"/>
  <c r="V57" i="5"/>
  <c r="U58" i="5"/>
  <c r="V58" i="5"/>
  <c r="U61" i="5"/>
  <c r="V61" i="5"/>
  <c r="U62" i="5"/>
  <c r="V62" i="5"/>
  <c r="U63" i="5"/>
  <c r="V63" i="5"/>
  <c r="U64" i="5"/>
  <c r="V64" i="5"/>
  <c r="U65" i="5"/>
  <c r="V65" i="5"/>
  <c r="U66" i="5"/>
  <c r="V66" i="5"/>
  <c r="U67" i="5"/>
  <c r="V67" i="5"/>
  <c r="U68" i="5"/>
  <c r="V68" i="5"/>
  <c r="U69" i="5"/>
  <c r="V69" i="5"/>
  <c r="U70" i="5"/>
  <c r="V70" i="5"/>
  <c r="U71" i="5"/>
  <c r="V71" i="5"/>
  <c r="U72" i="5"/>
  <c r="V72" i="5"/>
  <c r="U73" i="5"/>
  <c r="V73" i="5"/>
  <c r="U74" i="5"/>
  <c r="V74" i="5"/>
  <c r="U75" i="5"/>
  <c r="V75" i="5"/>
  <c r="U76" i="5"/>
  <c r="V76" i="5"/>
  <c r="U77" i="5"/>
  <c r="V77" i="5"/>
  <c r="U78" i="5"/>
  <c r="V78" i="5"/>
  <c r="U79" i="5"/>
  <c r="V79" i="5"/>
  <c r="U80" i="5"/>
  <c r="V80" i="5"/>
  <c r="U81" i="5"/>
  <c r="V81" i="5"/>
  <c r="U82" i="5"/>
  <c r="V82" i="5"/>
  <c r="U83" i="5"/>
  <c r="V83" i="5"/>
  <c r="U84" i="5"/>
  <c r="V84" i="5"/>
  <c r="U85" i="5"/>
  <c r="V85" i="5"/>
  <c r="U86" i="5"/>
  <c r="V86" i="5"/>
  <c r="U87" i="5"/>
  <c r="V87" i="5"/>
  <c r="U88" i="5"/>
  <c r="V88" i="5"/>
  <c r="U89" i="5"/>
  <c r="V89" i="5"/>
  <c r="U91" i="5"/>
  <c r="V91" i="5"/>
  <c r="U92" i="5"/>
  <c r="V92" i="5"/>
  <c r="U93" i="5"/>
  <c r="V93" i="5"/>
  <c r="U94" i="5"/>
  <c r="V94" i="5"/>
  <c r="U95" i="5"/>
  <c r="V95" i="5"/>
  <c r="U96" i="5"/>
  <c r="V96" i="5"/>
  <c r="U97" i="5"/>
  <c r="V97" i="5"/>
  <c r="U98" i="5"/>
  <c r="V98" i="5"/>
  <c r="U99" i="5"/>
  <c r="V99" i="5"/>
  <c r="U100" i="5"/>
  <c r="V100" i="5"/>
  <c r="U101" i="5"/>
  <c r="V101" i="5"/>
  <c r="U102" i="5"/>
  <c r="V102" i="5"/>
  <c r="U103" i="5"/>
  <c r="V103" i="5"/>
  <c r="U104" i="5"/>
  <c r="V104" i="5"/>
  <c r="U105" i="5"/>
  <c r="V105" i="5"/>
  <c r="U106" i="5"/>
  <c r="V106" i="5"/>
  <c r="U107" i="5"/>
  <c r="V107" i="5"/>
  <c r="U108" i="5"/>
  <c r="V108" i="5"/>
  <c r="U109" i="5"/>
  <c r="V109" i="5"/>
  <c r="U110" i="5"/>
  <c r="V110" i="5"/>
  <c r="U111" i="5"/>
  <c r="V111" i="5"/>
  <c r="U112" i="5"/>
  <c r="V112" i="5"/>
  <c r="U113" i="5"/>
  <c r="V113" i="5"/>
  <c r="U115" i="5"/>
  <c r="V115" i="5"/>
  <c r="U116" i="5"/>
  <c r="V116" i="5"/>
  <c r="U117" i="5"/>
  <c r="V117" i="5"/>
  <c r="U118" i="5"/>
  <c r="V118" i="5"/>
  <c r="U119" i="5"/>
  <c r="V119" i="5"/>
  <c r="U120" i="5"/>
  <c r="V120" i="5"/>
  <c r="U121" i="5"/>
  <c r="V121" i="5"/>
  <c r="U122" i="5"/>
  <c r="V122" i="5"/>
  <c r="U123" i="5"/>
  <c r="V123" i="5"/>
  <c r="U124" i="5"/>
  <c r="V124" i="5"/>
  <c r="U125" i="5"/>
  <c r="V125" i="5"/>
  <c r="U126" i="5"/>
  <c r="V126" i="5"/>
  <c r="U127" i="5"/>
  <c r="V127" i="5"/>
  <c r="U128" i="5"/>
  <c r="V128" i="5"/>
  <c r="U129" i="5"/>
  <c r="V129" i="5"/>
  <c r="U130" i="5"/>
  <c r="V130" i="5"/>
  <c r="U131" i="5"/>
  <c r="V131" i="5"/>
  <c r="U132" i="5"/>
  <c r="V132" i="5"/>
  <c r="U133" i="5"/>
  <c r="V133" i="5"/>
  <c r="U134" i="5"/>
  <c r="V134" i="5"/>
  <c r="U135" i="5"/>
  <c r="V135" i="5"/>
  <c r="U136" i="5"/>
  <c r="V136" i="5"/>
  <c r="U137" i="5"/>
  <c r="V137" i="5"/>
  <c r="U138" i="5"/>
  <c r="V138" i="5"/>
  <c r="U139" i="5"/>
  <c r="V139" i="5"/>
  <c r="U140" i="5"/>
  <c r="V140" i="5"/>
  <c r="U141" i="5"/>
  <c r="V141" i="5"/>
  <c r="U142" i="5"/>
  <c r="V142" i="5"/>
  <c r="U143" i="5"/>
  <c r="V143" i="5"/>
  <c r="U144" i="5"/>
  <c r="V144" i="5"/>
  <c r="U145" i="5"/>
  <c r="V145" i="5"/>
  <c r="U146" i="5"/>
  <c r="V146" i="5"/>
  <c r="U147" i="5"/>
  <c r="V147" i="5"/>
  <c r="U148" i="5"/>
  <c r="V148" i="5"/>
  <c r="U149" i="5"/>
  <c r="V149" i="5"/>
  <c r="U150" i="5"/>
  <c r="V150" i="5"/>
  <c r="U151" i="5"/>
  <c r="V151" i="5"/>
  <c r="U152" i="5"/>
  <c r="V152" i="5"/>
  <c r="U153" i="5"/>
  <c r="V153" i="5"/>
  <c r="U154" i="5"/>
  <c r="V154" i="5"/>
  <c r="U155" i="5"/>
  <c r="V155" i="5"/>
  <c r="U156" i="5"/>
  <c r="V156" i="5"/>
  <c r="U157" i="5"/>
  <c r="V157" i="5"/>
  <c r="U158" i="5"/>
  <c r="V158" i="5"/>
  <c r="U159" i="5"/>
  <c r="V159" i="5"/>
  <c r="U160" i="5"/>
  <c r="V160" i="5"/>
  <c r="U161" i="5"/>
  <c r="V161" i="5"/>
  <c r="U162" i="5"/>
  <c r="V162" i="5"/>
  <c r="U163" i="5"/>
  <c r="V163" i="5"/>
  <c r="U164" i="5"/>
  <c r="V164" i="5"/>
  <c r="U165" i="5"/>
  <c r="V165" i="5"/>
  <c r="U166" i="5"/>
  <c r="V166" i="5"/>
  <c r="U167" i="5"/>
  <c r="V167" i="5"/>
  <c r="U168" i="5"/>
  <c r="V168" i="5"/>
  <c r="U169" i="5"/>
  <c r="V169" i="5"/>
  <c r="U170" i="5"/>
  <c r="V170" i="5"/>
  <c r="U171" i="5"/>
  <c r="V171" i="5"/>
  <c r="U172" i="5"/>
  <c r="V172" i="5"/>
  <c r="U173" i="5"/>
  <c r="V173" i="5"/>
  <c r="U174" i="5"/>
  <c r="V174" i="5"/>
  <c r="U175" i="5"/>
  <c r="V175" i="5"/>
  <c r="U176" i="5"/>
  <c r="V176" i="5"/>
  <c r="U177" i="5"/>
  <c r="V177" i="5"/>
  <c r="U178" i="5"/>
  <c r="V178" i="5"/>
  <c r="U179" i="5"/>
  <c r="V179" i="5"/>
  <c r="U180" i="5"/>
  <c r="V180" i="5"/>
  <c r="U181" i="5"/>
  <c r="V181" i="5"/>
  <c r="U182" i="5"/>
  <c r="V182" i="5"/>
  <c r="U183" i="5"/>
  <c r="V183" i="5"/>
  <c r="U184" i="5"/>
  <c r="V184" i="5"/>
  <c r="U185" i="5"/>
  <c r="V185" i="5"/>
  <c r="U186" i="5"/>
  <c r="V186" i="5"/>
  <c r="U187" i="5"/>
  <c r="V187" i="5"/>
  <c r="U188" i="5"/>
  <c r="V188" i="5"/>
  <c r="U189" i="5"/>
  <c r="V189" i="5"/>
  <c r="U190" i="5"/>
  <c r="V190" i="5"/>
  <c r="U191" i="5"/>
  <c r="V191" i="5"/>
  <c r="U192" i="5"/>
  <c r="V192" i="5"/>
  <c r="U193" i="5"/>
  <c r="V193" i="5"/>
  <c r="U194" i="5"/>
  <c r="V194" i="5"/>
  <c r="U195" i="5"/>
  <c r="V195" i="5"/>
  <c r="U196" i="5"/>
  <c r="V196" i="5"/>
  <c r="U197" i="5"/>
  <c r="V197" i="5"/>
  <c r="U198" i="5"/>
  <c r="V198" i="5"/>
  <c r="U199" i="5"/>
  <c r="V199" i="5"/>
  <c r="U200" i="5"/>
  <c r="V200" i="5"/>
  <c r="U201" i="5"/>
  <c r="V201" i="5"/>
  <c r="U202" i="5"/>
  <c r="V202" i="5"/>
  <c r="U203" i="5"/>
  <c r="V203" i="5"/>
  <c r="U204" i="5"/>
  <c r="V204" i="5"/>
  <c r="U205" i="5"/>
  <c r="V205" i="5"/>
  <c r="U206" i="5"/>
  <c r="V206" i="5"/>
  <c r="U207" i="5"/>
  <c r="V207" i="5"/>
  <c r="U208" i="5"/>
  <c r="V208" i="5"/>
  <c r="U209" i="5"/>
  <c r="V209" i="5"/>
  <c r="U210" i="5"/>
  <c r="V210" i="5"/>
  <c r="U211" i="5"/>
  <c r="V211" i="5"/>
  <c r="U212" i="5"/>
  <c r="V212" i="5"/>
  <c r="U213" i="5"/>
  <c r="V213" i="5"/>
  <c r="U214" i="5"/>
  <c r="V214" i="5"/>
  <c r="U215" i="5"/>
  <c r="V215" i="5"/>
  <c r="U216" i="5"/>
  <c r="V216" i="5"/>
  <c r="U217" i="5"/>
  <c r="V217" i="5"/>
  <c r="U218" i="5"/>
  <c r="V218" i="5"/>
  <c r="U219" i="5"/>
  <c r="V219" i="5"/>
  <c r="U220" i="5"/>
  <c r="V220" i="5"/>
  <c r="U221" i="5"/>
  <c r="V221" i="5"/>
  <c r="U222" i="5"/>
  <c r="V222" i="5"/>
  <c r="U223" i="5"/>
  <c r="V223" i="5"/>
  <c r="U224" i="5"/>
  <c r="V224" i="5"/>
  <c r="U225" i="5"/>
  <c r="V225" i="5"/>
  <c r="U226" i="5"/>
  <c r="V226" i="5"/>
  <c r="U227" i="5"/>
  <c r="V227" i="5"/>
  <c r="U228" i="5"/>
  <c r="V228" i="5"/>
  <c r="U229" i="5"/>
  <c r="V229" i="5"/>
  <c r="U230" i="5"/>
  <c r="V230" i="5"/>
  <c r="U231" i="5"/>
  <c r="V231" i="5"/>
  <c r="U232" i="5"/>
  <c r="V232" i="5"/>
  <c r="U233" i="5"/>
  <c r="V233" i="5"/>
  <c r="U234" i="5"/>
  <c r="V234" i="5"/>
  <c r="U235" i="5"/>
  <c r="V235" i="5"/>
  <c r="U236" i="5"/>
  <c r="V236" i="5"/>
  <c r="U237" i="5"/>
  <c r="V237" i="5"/>
  <c r="U238" i="5"/>
  <c r="V238" i="5"/>
  <c r="U239" i="5"/>
  <c r="V239" i="5"/>
  <c r="U240" i="5"/>
  <c r="V240" i="5"/>
  <c r="U241" i="5"/>
  <c r="V241" i="5"/>
  <c r="U242" i="5"/>
  <c r="V242" i="5"/>
  <c r="U243" i="5"/>
  <c r="V243" i="5"/>
  <c r="U244" i="5"/>
  <c r="V244" i="5"/>
  <c r="U245" i="5"/>
  <c r="V245" i="5"/>
  <c r="U246" i="5"/>
  <c r="V246" i="5"/>
  <c r="U247" i="5"/>
  <c r="V247" i="5"/>
  <c r="U248" i="5"/>
  <c r="V248" i="5"/>
  <c r="U249" i="5"/>
  <c r="V249" i="5"/>
  <c r="U250" i="5"/>
  <c r="V250" i="5"/>
  <c r="U252" i="5"/>
  <c r="V252" i="5"/>
  <c r="U253" i="5"/>
  <c r="V253" i="5"/>
  <c r="U255" i="5"/>
  <c r="V255" i="5"/>
  <c r="U256" i="5"/>
  <c r="V256" i="5"/>
  <c r="U257" i="5"/>
  <c r="V257" i="5"/>
  <c r="U258" i="5"/>
  <c r="V258" i="5"/>
  <c r="U259" i="5"/>
  <c r="V259" i="5"/>
  <c r="U260" i="5"/>
  <c r="V260" i="5"/>
  <c r="U261" i="5"/>
  <c r="V261" i="5"/>
  <c r="U262" i="5"/>
  <c r="V262" i="5"/>
  <c r="U263" i="5"/>
  <c r="V263" i="5"/>
  <c r="U264" i="5"/>
  <c r="V264" i="5"/>
  <c r="U265" i="5"/>
  <c r="V265" i="5"/>
  <c r="U266" i="5"/>
  <c r="V266" i="5"/>
  <c r="U267" i="5"/>
  <c r="V267" i="5"/>
  <c r="U268" i="5"/>
  <c r="V268" i="5"/>
  <c r="U269" i="5"/>
  <c r="V269" i="5"/>
  <c r="U270" i="5"/>
  <c r="V270" i="5"/>
  <c r="U271" i="5"/>
  <c r="V271" i="5"/>
  <c r="U272" i="5"/>
  <c r="V272" i="5"/>
  <c r="U273" i="5"/>
  <c r="V273" i="5"/>
  <c r="U274" i="5"/>
  <c r="V274" i="5"/>
  <c r="U275" i="5"/>
  <c r="V275" i="5"/>
  <c r="U276" i="5"/>
  <c r="V276" i="5"/>
  <c r="U277" i="5"/>
  <c r="V277" i="5"/>
  <c r="U278" i="5"/>
  <c r="V278" i="5"/>
  <c r="U279" i="5"/>
  <c r="V279" i="5"/>
  <c r="U280" i="5"/>
  <c r="V280" i="5"/>
  <c r="U281" i="5"/>
  <c r="V281" i="5"/>
  <c r="U282" i="5"/>
  <c r="V282" i="5"/>
  <c r="U283" i="5"/>
  <c r="V283" i="5"/>
  <c r="U284" i="5"/>
  <c r="V284" i="5"/>
  <c r="U285" i="5"/>
  <c r="V285" i="5"/>
  <c r="U286" i="5"/>
  <c r="V286" i="5"/>
  <c r="U287" i="5"/>
  <c r="V287" i="5"/>
  <c r="U288" i="5"/>
  <c r="V288" i="5"/>
  <c r="U289" i="5"/>
  <c r="V289" i="5"/>
  <c r="U290" i="5"/>
  <c r="V290" i="5"/>
  <c r="U291" i="5"/>
  <c r="V291" i="5"/>
  <c r="U292" i="5"/>
  <c r="V292" i="5"/>
  <c r="U293" i="5"/>
  <c r="V293" i="5"/>
  <c r="U294" i="5"/>
  <c r="V294" i="5"/>
  <c r="U295" i="5"/>
  <c r="V295" i="5"/>
  <c r="U296" i="5"/>
  <c r="V296" i="5"/>
  <c r="U297" i="5"/>
  <c r="V297" i="5"/>
  <c r="U298" i="5"/>
  <c r="V298" i="5"/>
  <c r="U299" i="5"/>
  <c r="V299" i="5"/>
  <c r="U300" i="5"/>
  <c r="V300" i="5"/>
  <c r="U301" i="5"/>
  <c r="V301" i="5"/>
  <c r="U302" i="5"/>
  <c r="V302" i="5"/>
  <c r="U303" i="5"/>
  <c r="V303" i="5"/>
  <c r="U304" i="5"/>
  <c r="V304" i="5"/>
  <c r="U305" i="5"/>
  <c r="V305" i="5"/>
  <c r="U306" i="5"/>
  <c r="V306" i="5"/>
  <c r="U307" i="5"/>
  <c r="V307" i="5"/>
  <c r="U308" i="5"/>
  <c r="V308" i="5"/>
  <c r="U309" i="5"/>
  <c r="V309" i="5"/>
  <c r="U310" i="5"/>
  <c r="V310" i="5"/>
  <c r="U311" i="5"/>
  <c r="V311" i="5"/>
  <c r="U312" i="5"/>
  <c r="V312" i="5"/>
  <c r="U313" i="5"/>
  <c r="V313" i="5"/>
  <c r="U314" i="5"/>
  <c r="V314" i="5"/>
  <c r="U315" i="5"/>
  <c r="V315" i="5"/>
  <c r="U316" i="5"/>
  <c r="V316" i="5"/>
  <c r="U317" i="5"/>
  <c r="V317" i="5"/>
  <c r="U318" i="5"/>
  <c r="V318" i="5"/>
  <c r="U319" i="5"/>
  <c r="V319" i="5"/>
  <c r="U320" i="5"/>
  <c r="V320" i="5"/>
  <c r="U321" i="5"/>
  <c r="V321" i="5"/>
  <c r="U322" i="5"/>
  <c r="V322" i="5"/>
  <c r="U323" i="5"/>
  <c r="V323" i="5"/>
  <c r="U324" i="5"/>
  <c r="V324" i="5"/>
  <c r="U325" i="5"/>
  <c r="V325" i="5"/>
  <c r="U326" i="5"/>
  <c r="V326" i="5"/>
  <c r="U327" i="5"/>
  <c r="V327" i="5"/>
  <c r="U328" i="5"/>
  <c r="V328" i="5"/>
  <c r="U329" i="5"/>
  <c r="V329" i="5"/>
  <c r="U330" i="5"/>
  <c r="V330" i="5"/>
  <c r="U331" i="5"/>
  <c r="V331" i="5"/>
  <c r="U332" i="5"/>
  <c r="V332" i="5"/>
  <c r="U333" i="5"/>
  <c r="V333" i="5"/>
  <c r="U334" i="5"/>
  <c r="V334" i="5"/>
  <c r="U335" i="5"/>
  <c r="V335" i="5"/>
  <c r="U336" i="5"/>
  <c r="V336" i="5"/>
  <c r="U337" i="5"/>
  <c r="V337" i="5"/>
  <c r="U338" i="5"/>
  <c r="V338" i="5"/>
  <c r="U339" i="5"/>
  <c r="V339" i="5"/>
  <c r="U340" i="5"/>
  <c r="V340" i="5"/>
  <c r="U341" i="5"/>
  <c r="V341" i="5"/>
  <c r="U342" i="5"/>
  <c r="V342" i="5"/>
  <c r="U343" i="5"/>
  <c r="V343" i="5"/>
  <c r="U344" i="5"/>
  <c r="V344" i="5"/>
  <c r="U345" i="5"/>
  <c r="V345" i="5"/>
  <c r="U346" i="5"/>
  <c r="V346" i="5"/>
  <c r="U347" i="5"/>
  <c r="V347" i="5"/>
  <c r="U348" i="5"/>
  <c r="V348" i="5"/>
  <c r="U349" i="5"/>
  <c r="V349" i="5"/>
  <c r="V8" i="5"/>
  <c r="N9" i="5"/>
  <c r="O9" i="5"/>
  <c r="P9" i="5"/>
  <c r="Q9" i="5"/>
  <c r="N10" i="5"/>
  <c r="O10" i="5"/>
  <c r="P10" i="5"/>
  <c r="Q10" i="5"/>
  <c r="N11" i="5"/>
  <c r="O11" i="5"/>
  <c r="P11" i="5"/>
  <c r="Q11" i="5"/>
  <c r="N12" i="5"/>
  <c r="O12" i="5"/>
  <c r="P12" i="5"/>
  <c r="Q12" i="5"/>
  <c r="N13" i="5"/>
  <c r="O13" i="5"/>
  <c r="P13" i="5"/>
  <c r="Q13" i="5"/>
  <c r="N14" i="5"/>
  <c r="P14" i="5"/>
  <c r="Q14" i="5"/>
  <c r="N15" i="5"/>
  <c r="O15" i="5"/>
  <c r="P15" i="5"/>
  <c r="Q15" i="5"/>
  <c r="N16" i="5"/>
  <c r="O16" i="5"/>
  <c r="P16" i="5"/>
  <c r="Q16" i="5"/>
  <c r="N17" i="5"/>
  <c r="O17" i="5"/>
  <c r="P17" i="5"/>
  <c r="Q17" i="5"/>
  <c r="N18" i="5"/>
  <c r="O18" i="5"/>
  <c r="P18" i="5"/>
  <c r="Q18" i="5"/>
  <c r="N19" i="5"/>
  <c r="O19" i="5"/>
  <c r="P19" i="5"/>
  <c r="Q19" i="5"/>
  <c r="N20" i="5"/>
  <c r="O20" i="5"/>
  <c r="P20" i="5"/>
  <c r="Q20" i="5"/>
  <c r="N21" i="5"/>
  <c r="O21" i="5"/>
  <c r="P21" i="5"/>
  <c r="Q21" i="5"/>
  <c r="N22" i="5"/>
  <c r="O22" i="5"/>
  <c r="P22" i="5"/>
  <c r="Q22" i="5"/>
  <c r="N23" i="5"/>
  <c r="O23" i="5"/>
  <c r="P23" i="5"/>
  <c r="Q23" i="5"/>
  <c r="N24" i="5"/>
  <c r="O24" i="5"/>
  <c r="P24" i="5"/>
  <c r="Q24" i="5"/>
  <c r="N25" i="5"/>
  <c r="O25" i="5"/>
  <c r="P25" i="5"/>
  <c r="Q25" i="5"/>
  <c r="N26" i="5"/>
  <c r="O26" i="5"/>
  <c r="P26" i="5"/>
  <c r="Q26" i="5"/>
  <c r="N27" i="5"/>
  <c r="O27" i="5"/>
  <c r="P27" i="5"/>
  <c r="Q27" i="5"/>
  <c r="N28" i="5"/>
  <c r="O28" i="5"/>
  <c r="P28" i="5"/>
  <c r="Q28" i="5"/>
  <c r="N29" i="5"/>
  <c r="O29" i="5"/>
  <c r="P29" i="5"/>
  <c r="Q29" i="5"/>
  <c r="N30" i="5"/>
  <c r="O30" i="5"/>
  <c r="P30" i="5"/>
  <c r="Q30" i="5"/>
  <c r="N31" i="5"/>
  <c r="O31" i="5"/>
  <c r="P31" i="5"/>
  <c r="Q31" i="5"/>
  <c r="N32" i="5"/>
  <c r="O32" i="5"/>
  <c r="P32" i="5"/>
  <c r="Q32" i="5"/>
  <c r="N33" i="5"/>
  <c r="O33" i="5"/>
  <c r="P33" i="5"/>
  <c r="Q33" i="5"/>
  <c r="N34" i="5"/>
  <c r="O34" i="5"/>
  <c r="P34" i="5"/>
  <c r="Q34" i="5"/>
  <c r="N35" i="5"/>
  <c r="O35" i="5"/>
  <c r="P35" i="5"/>
  <c r="Q35" i="5"/>
  <c r="N36" i="5"/>
  <c r="O36" i="5"/>
  <c r="P36" i="5"/>
  <c r="Q36" i="5"/>
  <c r="N37" i="5"/>
  <c r="O37" i="5"/>
  <c r="P37" i="5"/>
  <c r="Q37" i="5"/>
  <c r="N38" i="5"/>
  <c r="O38" i="5"/>
  <c r="P38" i="5"/>
  <c r="Q38" i="5"/>
  <c r="N39" i="5"/>
  <c r="O39" i="5"/>
  <c r="P39" i="5"/>
  <c r="Q39" i="5"/>
  <c r="N40" i="5"/>
  <c r="O40" i="5"/>
  <c r="P40" i="5"/>
  <c r="Q40" i="5"/>
  <c r="N41" i="5"/>
  <c r="O41" i="5"/>
  <c r="P41" i="5"/>
  <c r="Q41" i="5"/>
  <c r="N42" i="5"/>
  <c r="O42" i="5"/>
  <c r="P42" i="5"/>
  <c r="Q42" i="5"/>
  <c r="N43" i="5"/>
  <c r="O43" i="5"/>
  <c r="P43" i="5"/>
  <c r="Q43" i="5"/>
  <c r="N44" i="5"/>
  <c r="O44" i="5"/>
  <c r="P44" i="5"/>
  <c r="Q44" i="5"/>
  <c r="N45" i="5"/>
  <c r="O45" i="5"/>
  <c r="P45" i="5"/>
  <c r="Q45" i="5"/>
  <c r="N46" i="5"/>
  <c r="O46" i="5"/>
  <c r="P46" i="5"/>
  <c r="Q46" i="5"/>
  <c r="N47" i="5"/>
  <c r="O47" i="5"/>
  <c r="P47" i="5"/>
  <c r="Q47" i="5"/>
  <c r="N48" i="5"/>
  <c r="O48" i="5"/>
  <c r="P48" i="5"/>
  <c r="Q48" i="5"/>
  <c r="N49" i="5"/>
  <c r="O49" i="5"/>
  <c r="P49" i="5"/>
  <c r="Q49" i="5"/>
  <c r="N50" i="5"/>
  <c r="O50" i="5"/>
  <c r="P50" i="5"/>
  <c r="Q50" i="5"/>
  <c r="N51" i="5"/>
  <c r="O51" i="5"/>
  <c r="P51" i="5"/>
  <c r="Q51" i="5"/>
  <c r="N52" i="5"/>
  <c r="O52" i="5"/>
  <c r="P52" i="5"/>
  <c r="Q52" i="5"/>
  <c r="N53" i="5"/>
  <c r="O53" i="5"/>
  <c r="P53" i="5"/>
  <c r="Q53" i="5"/>
  <c r="N54" i="5"/>
  <c r="O54" i="5"/>
  <c r="P54" i="5"/>
  <c r="Q54" i="5"/>
  <c r="N55" i="5"/>
  <c r="O55" i="5"/>
  <c r="P55" i="5"/>
  <c r="Q55" i="5"/>
  <c r="N56" i="5"/>
  <c r="O56" i="5"/>
  <c r="P56" i="5"/>
  <c r="Q56" i="5"/>
  <c r="N57" i="5"/>
  <c r="O57" i="5"/>
  <c r="P57" i="5"/>
  <c r="Q57" i="5"/>
  <c r="N58" i="5"/>
  <c r="O58" i="5"/>
  <c r="P58" i="5"/>
  <c r="Q58" i="5"/>
  <c r="N61" i="5"/>
  <c r="O61" i="5"/>
  <c r="P61" i="5"/>
  <c r="Q61" i="5"/>
  <c r="N62" i="5"/>
  <c r="O62" i="5"/>
  <c r="P62" i="5"/>
  <c r="Q62" i="5"/>
  <c r="N63" i="5"/>
  <c r="O63" i="5"/>
  <c r="P63" i="5"/>
  <c r="Q63" i="5"/>
  <c r="N64" i="5"/>
  <c r="O64" i="5"/>
  <c r="P64" i="5"/>
  <c r="Q64" i="5"/>
  <c r="N65" i="5"/>
  <c r="O65" i="5"/>
  <c r="P65" i="5"/>
  <c r="Q65" i="5"/>
  <c r="N66" i="5"/>
  <c r="O66" i="5"/>
  <c r="P66" i="5"/>
  <c r="Q66" i="5"/>
  <c r="N67" i="5"/>
  <c r="O67" i="5"/>
  <c r="P67" i="5"/>
  <c r="Q67" i="5"/>
  <c r="N68" i="5"/>
  <c r="O68" i="5"/>
  <c r="P68" i="5"/>
  <c r="Q68" i="5"/>
  <c r="N69" i="5"/>
  <c r="O69" i="5"/>
  <c r="P69" i="5"/>
  <c r="Q69" i="5"/>
  <c r="N70" i="5"/>
  <c r="O70" i="5"/>
  <c r="P70" i="5"/>
  <c r="Q70" i="5"/>
  <c r="N71" i="5"/>
  <c r="O71" i="5"/>
  <c r="P71" i="5"/>
  <c r="Q71" i="5"/>
  <c r="N72" i="5"/>
  <c r="O72" i="5"/>
  <c r="P72" i="5"/>
  <c r="Q72" i="5"/>
  <c r="N73" i="5"/>
  <c r="O73" i="5"/>
  <c r="P73" i="5"/>
  <c r="Q73" i="5"/>
  <c r="N74" i="5"/>
  <c r="O74" i="5"/>
  <c r="P74" i="5"/>
  <c r="Q74" i="5"/>
  <c r="N75" i="5"/>
  <c r="O75" i="5"/>
  <c r="P75" i="5"/>
  <c r="Q75" i="5"/>
  <c r="N76" i="5"/>
  <c r="O76" i="5"/>
  <c r="P76" i="5"/>
  <c r="Q76" i="5"/>
  <c r="N77" i="5"/>
  <c r="O77" i="5"/>
  <c r="P77" i="5"/>
  <c r="Q77" i="5"/>
  <c r="N78" i="5"/>
  <c r="O78" i="5"/>
  <c r="P78" i="5"/>
  <c r="Q78" i="5"/>
  <c r="N79" i="5"/>
  <c r="O79" i="5"/>
  <c r="P79" i="5"/>
  <c r="Q79" i="5"/>
  <c r="N80" i="5"/>
  <c r="O80" i="5"/>
  <c r="P80" i="5"/>
  <c r="Q80" i="5"/>
  <c r="N81" i="5"/>
  <c r="O81" i="5"/>
  <c r="P81" i="5"/>
  <c r="Q81" i="5"/>
  <c r="N82" i="5"/>
  <c r="O82" i="5"/>
  <c r="P82" i="5"/>
  <c r="Q82" i="5"/>
  <c r="N83" i="5"/>
  <c r="O83" i="5"/>
  <c r="P83" i="5"/>
  <c r="Q83" i="5"/>
  <c r="N84" i="5"/>
  <c r="O84" i="5"/>
  <c r="P84" i="5"/>
  <c r="Q84" i="5"/>
  <c r="N85" i="5"/>
  <c r="O85" i="5"/>
  <c r="P85" i="5"/>
  <c r="Q85" i="5"/>
  <c r="N86" i="5"/>
  <c r="O86" i="5"/>
  <c r="P86" i="5"/>
  <c r="Q86" i="5"/>
  <c r="N87" i="5"/>
  <c r="O87" i="5"/>
  <c r="P87" i="5"/>
  <c r="Q87" i="5"/>
  <c r="N88" i="5"/>
  <c r="O88" i="5"/>
  <c r="P88" i="5"/>
  <c r="Q88" i="5"/>
  <c r="N89" i="5"/>
  <c r="O89" i="5"/>
  <c r="P89" i="5"/>
  <c r="Q89" i="5"/>
  <c r="N91" i="5"/>
  <c r="O91" i="5"/>
  <c r="P91" i="5"/>
  <c r="Q91" i="5"/>
  <c r="N92" i="5"/>
  <c r="O92" i="5"/>
  <c r="P92" i="5"/>
  <c r="Q92" i="5"/>
  <c r="N93" i="5"/>
  <c r="O93" i="5"/>
  <c r="P93" i="5"/>
  <c r="Q93" i="5"/>
  <c r="N94" i="5"/>
  <c r="O94" i="5"/>
  <c r="P94" i="5"/>
  <c r="Q94" i="5"/>
  <c r="N95" i="5"/>
  <c r="O95" i="5"/>
  <c r="P95" i="5"/>
  <c r="Q95" i="5"/>
  <c r="N96" i="5"/>
  <c r="O96" i="5"/>
  <c r="P96" i="5"/>
  <c r="Q96" i="5"/>
  <c r="N97" i="5"/>
  <c r="O97" i="5"/>
  <c r="P97" i="5"/>
  <c r="Q97" i="5"/>
  <c r="N98" i="5"/>
  <c r="O98" i="5"/>
  <c r="P98" i="5"/>
  <c r="Q98" i="5"/>
  <c r="N99" i="5"/>
  <c r="O99" i="5"/>
  <c r="P99" i="5"/>
  <c r="Q99" i="5"/>
  <c r="N100" i="5"/>
  <c r="O100" i="5"/>
  <c r="P100" i="5"/>
  <c r="Q100" i="5"/>
  <c r="N101" i="5"/>
  <c r="O101" i="5"/>
  <c r="P101" i="5"/>
  <c r="Q101" i="5"/>
  <c r="N102" i="5"/>
  <c r="O102" i="5"/>
  <c r="P102" i="5"/>
  <c r="Q102" i="5"/>
  <c r="N103" i="5"/>
  <c r="O103" i="5"/>
  <c r="P103" i="5"/>
  <c r="Q103" i="5"/>
  <c r="N104" i="5"/>
  <c r="O104" i="5"/>
  <c r="P104" i="5"/>
  <c r="Q104" i="5"/>
  <c r="N105" i="5"/>
  <c r="O105" i="5"/>
  <c r="P105" i="5"/>
  <c r="Q105" i="5"/>
  <c r="N106" i="5"/>
  <c r="O106" i="5"/>
  <c r="P106" i="5"/>
  <c r="Q106" i="5"/>
  <c r="N107" i="5"/>
  <c r="O107" i="5"/>
  <c r="P107" i="5"/>
  <c r="Q107" i="5"/>
  <c r="N108" i="5"/>
  <c r="O108" i="5"/>
  <c r="P108" i="5"/>
  <c r="Q108" i="5"/>
  <c r="N109" i="5"/>
  <c r="O109" i="5"/>
  <c r="P109" i="5"/>
  <c r="Q109" i="5"/>
  <c r="N110" i="5"/>
  <c r="O110" i="5"/>
  <c r="P110" i="5"/>
  <c r="Q110" i="5"/>
  <c r="N111" i="5"/>
  <c r="O111" i="5"/>
  <c r="P111" i="5"/>
  <c r="Q111" i="5"/>
  <c r="N112" i="5"/>
  <c r="O112" i="5"/>
  <c r="P112" i="5"/>
  <c r="Q112" i="5"/>
  <c r="N113" i="5"/>
  <c r="O113" i="5"/>
  <c r="P113" i="5"/>
  <c r="Q113" i="5"/>
  <c r="N115" i="5"/>
  <c r="O115" i="5"/>
  <c r="P115" i="5"/>
  <c r="Q115" i="5"/>
  <c r="N116" i="5"/>
  <c r="O116" i="5"/>
  <c r="P116" i="5"/>
  <c r="Q116" i="5"/>
  <c r="N117" i="5"/>
  <c r="O117" i="5"/>
  <c r="P117" i="5"/>
  <c r="Q117" i="5"/>
  <c r="N118" i="5"/>
  <c r="O118" i="5"/>
  <c r="P118" i="5"/>
  <c r="Q118" i="5"/>
  <c r="N119" i="5"/>
  <c r="O119" i="5"/>
  <c r="P119" i="5"/>
  <c r="Q119" i="5"/>
  <c r="N120" i="5"/>
  <c r="O120" i="5"/>
  <c r="P120" i="5"/>
  <c r="Q120" i="5"/>
  <c r="N121" i="5"/>
  <c r="O121" i="5"/>
  <c r="P121" i="5"/>
  <c r="Q121" i="5"/>
  <c r="N122" i="5"/>
  <c r="O122" i="5"/>
  <c r="P122" i="5"/>
  <c r="Q122" i="5"/>
  <c r="N123" i="5"/>
  <c r="O123" i="5"/>
  <c r="P123" i="5"/>
  <c r="Q123" i="5"/>
  <c r="N124" i="5"/>
  <c r="O124" i="5"/>
  <c r="P124" i="5"/>
  <c r="Q124" i="5"/>
  <c r="N125" i="5"/>
  <c r="O125" i="5"/>
  <c r="P125" i="5"/>
  <c r="Q125" i="5"/>
  <c r="N126" i="5"/>
  <c r="O126" i="5"/>
  <c r="P126" i="5"/>
  <c r="Q126" i="5"/>
  <c r="N127" i="5"/>
  <c r="O127" i="5"/>
  <c r="P127" i="5"/>
  <c r="Q127" i="5"/>
  <c r="N128" i="5"/>
  <c r="O128" i="5"/>
  <c r="P128" i="5"/>
  <c r="Q128" i="5"/>
  <c r="N129" i="5"/>
  <c r="O129" i="5"/>
  <c r="P129" i="5"/>
  <c r="Q129" i="5"/>
  <c r="N130" i="5"/>
  <c r="O130" i="5"/>
  <c r="P130" i="5"/>
  <c r="Q130" i="5"/>
  <c r="N131" i="5"/>
  <c r="O131" i="5"/>
  <c r="P131" i="5"/>
  <c r="Q131" i="5"/>
  <c r="N132" i="5"/>
  <c r="O132" i="5"/>
  <c r="P132" i="5"/>
  <c r="Q132" i="5"/>
  <c r="N133" i="5"/>
  <c r="O133" i="5"/>
  <c r="P133" i="5"/>
  <c r="Q133" i="5"/>
  <c r="N134" i="5"/>
  <c r="O134" i="5"/>
  <c r="P134" i="5"/>
  <c r="Q134" i="5"/>
  <c r="N135" i="5"/>
  <c r="O135" i="5"/>
  <c r="P135" i="5"/>
  <c r="Q135" i="5"/>
  <c r="N136" i="5"/>
  <c r="O136" i="5"/>
  <c r="P136" i="5"/>
  <c r="Q136" i="5"/>
  <c r="N137" i="5"/>
  <c r="O137" i="5"/>
  <c r="P137" i="5"/>
  <c r="Q137" i="5"/>
  <c r="N138" i="5"/>
  <c r="O138" i="5"/>
  <c r="P138" i="5"/>
  <c r="Q138" i="5"/>
  <c r="N139" i="5"/>
  <c r="O139" i="5"/>
  <c r="P139" i="5"/>
  <c r="Q139" i="5"/>
  <c r="N140" i="5"/>
  <c r="O140" i="5"/>
  <c r="P140" i="5"/>
  <c r="Q140" i="5"/>
  <c r="N141" i="5"/>
  <c r="O141" i="5"/>
  <c r="P141" i="5"/>
  <c r="Q141" i="5"/>
  <c r="N142" i="5"/>
  <c r="O142" i="5"/>
  <c r="P142" i="5"/>
  <c r="Q142" i="5"/>
  <c r="N143" i="5"/>
  <c r="O143" i="5"/>
  <c r="P143" i="5"/>
  <c r="Q143" i="5"/>
  <c r="N144" i="5"/>
  <c r="O144" i="5"/>
  <c r="P144" i="5"/>
  <c r="Q144" i="5"/>
  <c r="N145" i="5"/>
  <c r="O145" i="5"/>
  <c r="P145" i="5"/>
  <c r="Q145" i="5"/>
  <c r="N146" i="5"/>
  <c r="O146" i="5"/>
  <c r="P146" i="5"/>
  <c r="Q146" i="5"/>
  <c r="N147" i="5"/>
  <c r="O147" i="5"/>
  <c r="P147" i="5"/>
  <c r="Q147" i="5"/>
  <c r="N148" i="5"/>
  <c r="O148" i="5"/>
  <c r="P148" i="5"/>
  <c r="Q148" i="5"/>
  <c r="N149" i="5"/>
  <c r="O149" i="5"/>
  <c r="P149" i="5"/>
  <c r="Q149" i="5"/>
  <c r="N150" i="5"/>
  <c r="O150" i="5"/>
  <c r="P150" i="5"/>
  <c r="Q150" i="5"/>
  <c r="N151" i="5"/>
  <c r="O151" i="5"/>
  <c r="P151" i="5"/>
  <c r="Q151" i="5"/>
  <c r="N152" i="5"/>
  <c r="O152" i="5"/>
  <c r="P152" i="5"/>
  <c r="Q152" i="5"/>
  <c r="N153" i="5"/>
  <c r="O153" i="5"/>
  <c r="P153" i="5"/>
  <c r="Q153" i="5"/>
  <c r="N154" i="5"/>
  <c r="O154" i="5"/>
  <c r="P154" i="5"/>
  <c r="Q154" i="5"/>
  <c r="N155" i="5"/>
  <c r="O155" i="5"/>
  <c r="P155" i="5"/>
  <c r="Q155" i="5"/>
  <c r="N156" i="5"/>
  <c r="O156" i="5"/>
  <c r="P156" i="5"/>
  <c r="Q156" i="5"/>
  <c r="N157" i="5"/>
  <c r="O157" i="5"/>
  <c r="P157" i="5"/>
  <c r="Q157" i="5"/>
  <c r="N158" i="5"/>
  <c r="O158" i="5"/>
  <c r="P158" i="5"/>
  <c r="Q158" i="5"/>
  <c r="N159" i="5"/>
  <c r="O159" i="5"/>
  <c r="P159" i="5"/>
  <c r="Q159" i="5"/>
  <c r="N160" i="5"/>
  <c r="O160" i="5"/>
  <c r="P160" i="5"/>
  <c r="Q160" i="5"/>
  <c r="N161" i="5"/>
  <c r="O161" i="5"/>
  <c r="P161" i="5"/>
  <c r="Q161" i="5"/>
  <c r="N162" i="5"/>
  <c r="O162" i="5"/>
  <c r="P162" i="5"/>
  <c r="Q162" i="5"/>
  <c r="N163" i="5"/>
  <c r="O163" i="5"/>
  <c r="P163" i="5"/>
  <c r="Q163" i="5"/>
  <c r="N164" i="5"/>
  <c r="O164" i="5"/>
  <c r="P164" i="5"/>
  <c r="Q164" i="5"/>
  <c r="N165" i="5"/>
  <c r="O165" i="5"/>
  <c r="P165" i="5"/>
  <c r="Q165" i="5"/>
  <c r="N166" i="5"/>
  <c r="O166" i="5"/>
  <c r="P166" i="5"/>
  <c r="Q166" i="5"/>
  <c r="N167" i="5"/>
  <c r="O167" i="5"/>
  <c r="P167" i="5"/>
  <c r="Q167" i="5"/>
  <c r="N168" i="5"/>
  <c r="O168" i="5"/>
  <c r="P168" i="5"/>
  <c r="Q168" i="5"/>
  <c r="N169" i="5"/>
  <c r="O169" i="5"/>
  <c r="P169" i="5"/>
  <c r="Q169" i="5"/>
  <c r="N170" i="5"/>
  <c r="O170" i="5"/>
  <c r="P170" i="5"/>
  <c r="Q170" i="5"/>
  <c r="N171" i="5"/>
  <c r="O171" i="5"/>
  <c r="P171" i="5"/>
  <c r="Q171" i="5"/>
  <c r="N172" i="5"/>
  <c r="O172" i="5"/>
  <c r="P172" i="5"/>
  <c r="Q172" i="5"/>
  <c r="N173" i="5"/>
  <c r="O173" i="5"/>
  <c r="P173" i="5"/>
  <c r="Q173" i="5"/>
  <c r="N174" i="5"/>
  <c r="O174" i="5"/>
  <c r="P174" i="5"/>
  <c r="Q174" i="5"/>
  <c r="N175" i="5"/>
  <c r="O175" i="5"/>
  <c r="P175" i="5"/>
  <c r="Q175" i="5"/>
  <c r="N176" i="5"/>
  <c r="O176" i="5"/>
  <c r="P176" i="5"/>
  <c r="Q176" i="5"/>
  <c r="N177" i="5"/>
  <c r="O177" i="5"/>
  <c r="P177" i="5"/>
  <c r="Q177" i="5"/>
  <c r="N178" i="5"/>
  <c r="O178" i="5"/>
  <c r="P178" i="5"/>
  <c r="Q178" i="5"/>
  <c r="N179" i="5"/>
  <c r="O179" i="5"/>
  <c r="P179" i="5"/>
  <c r="Q179" i="5"/>
  <c r="N180" i="5"/>
  <c r="O180" i="5"/>
  <c r="P180" i="5"/>
  <c r="Q180" i="5"/>
  <c r="N181" i="5"/>
  <c r="O181" i="5"/>
  <c r="P181" i="5"/>
  <c r="Q181" i="5"/>
  <c r="N182" i="5"/>
  <c r="O182" i="5"/>
  <c r="P182" i="5"/>
  <c r="Q182" i="5"/>
  <c r="N183" i="5"/>
  <c r="O183" i="5"/>
  <c r="P183" i="5"/>
  <c r="Q183" i="5"/>
  <c r="N184" i="5"/>
  <c r="O184" i="5"/>
  <c r="P184" i="5"/>
  <c r="Q184" i="5"/>
  <c r="N185" i="5"/>
  <c r="O185" i="5"/>
  <c r="P185" i="5"/>
  <c r="Q185" i="5"/>
  <c r="N186" i="5"/>
  <c r="O186" i="5"/>
  <c r="P186" i="5"/>
  <c r="Q186" i="5"/>
  <c r="N187" i="5"/>
  <c r="O187" i="5"/>
  <c r="P187" i="5"/>
  <c r="Q187" i="5"/>
  <c r="N188" i="5"/>
  <c r="O188" i="5"/>
  <c r="P188" i="5"/>
  <c r="Q188" i="5"/>
  <c r="N189" i="5"/>
  <c r="O189" i="5"/>
  <c r="P189" i="5"/>
  <c r="Q189" i="5"/>
  <c r="N190" i="5"/>
  <c r="O190" i="5"/>
  <c r="P190" i="5"/>
  <c r="Q190" i="5"/>
  <c r="N191" i="5"/>
  <c r="O191" i="5"/>
  <c r="P191" i="5"/>
  <c r="Q191" i="5"/>
  <c r="N192" i="5"/>
  <c r="O192" i="5"/>
  <c r="P192" i="5"/>
  <c r="Q192" i="5"/>
  <c r="N193" i="5"/>
  <c r="O193" i="5"/>
  <c r="P193" i="5"/>
  <c r="Q193" i="5"/>
  <c r="N194" i="5"/>
  <c r="O194" i="5"/>
  <c r="P194" i="5"/>
  <c r="Q194" i="5"/>
  <c r="N195" i="5"/>
  <c r="O195" i="5"/>
  <c r="P195" i="5"/>
  <c r="Q195" i="5"/>
  <c r="N196" i="5"/>
  <c r="O196" i="5"/>
  <c r="P196" i="5"/>
  <c r="Q196" i="5"/>
  <c r="N197" i="5"/>
  <c r="O197" i="5"/>
  <c r="P197" i="5"/>
  <c r="Q197" i="5"/>
  <c r="N198" i="5"/>
  <c r="O198" i="5"/>
  <c r="P198" i="5"/>
  <c r="Q198" i="5"/>
  <c r="N199" i="5"/>
  <c r="O199" i="5"/>
  <c r="P199" i="5"/>
  <c r="Q199" i="5"/>
  <c r="N200" i="5"/>
  <c r="O200" i="5"/>
  <c r="P200" i="5"/>
  <c r="Q200" i="5"/>
  <c r="N201" i="5"/>
  <c r="O201" i="5"/>
  <c r="P201" i="5"/>
  <c r="Q201" i="5"/>
  <c r="N202" i="5"/>
  <c r="O202" i="5"/>
  <c r="P202" i="5"/>
  <c r="Q202" i="5"/>
  <c r="N203" i="5"/>
  <c r="O203" i="5"/>
  <c r="P203" i="5"/>
  <c r="Q203" i="5"/>
  <c r="N204" i="5"/>
  <c r="O204" i="5"/>
  <c r="P204" i="5"/>
  <c r="Q204" i="5"/>
  <c r="N205" i="5"/>
  <c r="O205" i="5"/>
  <c r="P205" i="5"/>
  <c r="Q205" i="5"/>
  <c r="N206" i="5"/>
  <c r="O206" i="5"/>
  <c r="P206" i="5"/>
  <c r="Q206" i="5"/>
  <c r="N207" i="5"/>
  <c r="O207" i="5"/>
  <c r="P207" i="5"/>
  <c r="Q207" i="5"/>
  <c r="N208" i="5"/>
  <c r="O208" i="5"/>
  <c r="P208" i="5"/>
  <c r="Q208" i="5"/>
  <c r="N209" i="5"/>
  <c r="O209" i="5"/>
  <c r="P209" i="5"/>
  <c r="Q209" i="5"/>
  <c r="N210" i="5"/>
  <c r="O210" i="5"/>
  <c r="P210" i="5"/>
  <c r="Q210" i="5"/>
  <c r="N211" i="5"/>
  <c r="O211" i="5"/>
  <c r="P211" i="5"/>
  <c r="Q211" i="5"/>
  <c r="N212" i="5"/>
  <c r="O212" i="5"/>
  <c r="P212" i="5"/>
  <c r="Q212" i="5"/>
  <c r="N213" i="5"/>
  <c r="O213" i="5"/>
  <c r="P213" i="5"/>
  <c r="Q213" i="5"/>
  <c r="N214" i="5"/>
  <c r="O214" i="5"/>
  <c r="P214" i="5"/>
  <c r="Q214" i="5"/>
  <c r="N215" i="5"/>
  <c r="O215" i="5"/>
  <c r="P215" i="5"/>
  <c r="Q215" i="5"/>
  <c r="N216" i="5"/>
  <c r="O216" i="5"/>
  <c r="P216" i="5"/>
  <c r="Q216" i="5"/>
  <c r="N217" i="5"/>
  <c r="O217" i="5"/>
  <c r="P217" i="5"/>
  <c r="Q217" i="5"/>
  <c r="N218" i="5"/>
  <c r="O218" i="5"/>
  <c r="P218" i="5"/>
  <c r="Q218" i="5"/>
  <c r="N219" i="5"/>
  <c r="O219" i="5"/>
  <c r="P219" i="5"/>
  <c r="Q219" i="5"/>
  <c r="N220" i="5"/>
  <c r="O220" i="5"/>
  <c r="P220" i="5"/>
  <c r="Q220" i="5"/>
  <c r="N221" i="5"/>
  <c r="O221" i="5"/>
  <c r="P221" i="5"/>
  <c r="Q221" i="5"/>
  <c r="N222" i="5"/>
  <c r="O222" i="5"/>
  <c r="P222" i="5"/>
  <c r="Q222" i="5"/>
  <c r="N223" i="5"/>
  <c r="O223" i="5"/>
  <c r="P223" i="5"/>
  <c r="Q223" i="5"/>
  <c r="N224" i="5"/>
  <c r="O224" i="5"/>
  <c r="P224" i="5"/>
  <c r="Q224" i="5"/>
  <c r="N225" i="5"/>
  <c r="O225" i="5"/>
  <c r="P225" i="5"/>
  <c r="Q225" i="5"/>
  <c r="N226" i="5"/>
  <c r="O226" i="5"/>
  <c r="P226" i="5"/>
  <c r="Q226" i="5"/>
  <c r="N227" i="5"/>
  <c r="O227" i="5"/>
  <c r="P227" i="5"/>
  <c r="Q227" i="5"/>
  <c r="N228" i="5"/>
  <c r="O228" i="5"/>
  <c r="P228" i="5"/>
  <c r="Q228" i="5"/>
  <c r="N229" i="5"/>
  <c r="O229" i="5"/>
  <c r="P229" i="5"/>
  <c r="Q229" i="5"/>
  <c r="N230" i="5"/>
  <c r="O230" i="5"/>
  <c r="P230" i="5"/>
  <c r="Q230" i="5"/>
  <c r="N231" i="5"/>
  <c r="O231" i="5"/>
  <c r="P231" i="5"/>
  <c r="Q231" i="5"/>
  <c r="N232" i="5"/>
  <c r="O232" i="5"/>
  <c r="P232" i="5"/>
  <c r="Q232" i="5"/>
  <c r="N233" i="5"/>
  <c r="O233" i="5"/>
  <c r="P233" i="5"/>
  <c r="Q233" i="5"/>
  <c r="N234" i="5"/>
  <c r="O234" i="5"/>
  <c r="P234" i="5"/>
  <c r="Q234" i="5"/>
  <c r="N235" i="5"/>
  <c r="O235" i="5"/>
  <c r="P235" i="5"/>
  <c r="Q235" i="5"/>
  <c r="N236" i="5"/>
  <c r="O236" i="5"/>
  <c r="P236" i="5"/>
  <c r="Q236" i="5"/>
  <c r="N237" i="5"/>
  <c r="O237" i="5"/>
  <c r="P237" i="5"/>
  <c r="Q237" i="5"/>
  <c r="N238" i="5"/>
  <c r="O238" i="5"/>
  <c r="P238" i="5"/>
  <c r="Q238" i="5"/>
  <c r="N239" i="5"/>
  <c r="O239" i="5"/>
  <c r="P239" i="5"/>
  <c r="Q239" i="5"/>
  <c r="N240" i="5"/>
  <c r="O240" i="5"/>
  <c r="P240" i="5"/>
  <c r="Q240" i="5"/>
  <c r="N241" i="5"/>
  <c r="O241" i="5"/>
  <c r="P241" i="5"/>
  <c r="Q241" i="5"/>
  <c r="N242" i="5"/>
  <c r="O242" i="5"/>
  <c r="P242" i="5"/>
  <c r="Q242" i="5"/>
  <c r="N243" i="5"/>
  <c r="O243" i="5"/>
  <c r="P243" i="5"/>
  <c r="Q243" i="5"/>
  <c r="N244" i="5"/>
  <c r="O244" i="5"/>
  <c r="P244" i="5"/>
  <c r="Q244" i="5"/>
  <c r="N245" i="5"/>
  <c r="O245" i="5"/>
  <c r="P245" i="5"/>
  <c r="Q245" i="5"/>
  <c r="N246" i="5"/>
  <c r="O246" i="5"/>
  <c r="P246" i="5"/>
  <c r="Q246" i="5"/>
  <c r="N247" i="5"/>
  <c r="O247" i="5"/>
  <c r="P247" i="5"/>
  <c r="Q247" i="5"/>
  <c r="N248" i="5"/>
  <c r="O248" i="5"/>
  <c r="P248" i="5"/>
  <c r="Q248" i="5"/>
  <c r="N249" i="5"/>
  <c r="O249" i="5"/>
  <c r="P249" i="5"/>
  <c r="Q249" i="5"/>
  <c r="N250" i="5"/>
  <c r="O250" i="5"/>
  <c r="P250" i="5"/>
  <c r="Q250" i="5"/>
  <c r="N252" i="5"/>
  <c r="O252" i="5"/>
  <c r="P252" i="5"/>
  <c r="Q252" i="5"/>
  <c r="N253" i="5"/>
  <c r="O253" i="5"/>
  <c r="P253" i="5"/>
  <c r="Q253" i="5"/>
  <c r="N255" i="5"/>
  <c r="O255" i="5"/>
  <c r="P255" i="5"/>
  <c r="Q255" i="5"/>
  <c r="N256" i="5"/>
  <c r="O256" i="5"/>
  <c r="P256" i="5"/>
  <c r="Q256" i="5"/>
  <c r="N257" i="5"/>
  <c r="O257" i="5"/>
  <c r="P257" i="5"/>
  <c r="Q257" i="5"/>
  <c r="N258" i="5"/>
  <c r="O258" i="5"/>
  <c r="P258" i="5"/>
  <c r="Q258" i="5"/>
  <c r="N259" i="5"/>
  <c r="O259" i="5"/>
  <c r="P259" i="5"/>
  <c r="Q259" i="5"/>
  <c r="N260" i="5"/>
  <c r="O260" i="5"/>
  <c r="P260" i="5"/>
  <c r="Q260" i="5"/>
  <c r="N261" i="5"/>
  <c r="O261" i="5"/>
  <c r="P261" i="5"/>
  <c r="Q261" i="5"/>
  <c r="N262" i="5"/>
  <c r="O262" i="5"/>
  <c r="P262" i="5"/>
  <c r="Q262" i="5"/>
  <c r="N263" i="5"/>
  <c r="O263" i="5"/>
  <c r="P263" i="5"/>
  <c r="Q263" i="5"/>
  <c r="N264" i="5"/>
  <c r="O264" i="5"/>
  <c r="P264" i="5"/>
  <c r="Q264" i="5"/>
  <c r="N265" i="5"/>
  <c r="O265" i="5"/>
  <c r="P265" i="5"/>
  <c r="Q265" i="5"/>
  <c r="N266" i="5"/>
  <c r="O266" i="5"/>
  <c r="P266" i="5"/>
  <c r="Q266" i="5"/>
  <c r="N267" i="5"/>
  <c r="O267" i="5"/>
  <c r="P267" i="5"/>
  <c r="Q267" i="5"/>
  <c r="N268" i="5"/>
  <c r="O268" i="5"/>
  <c r="P268" i="5"/>
  <c r="Q268" i="5"/>
  <c r="N269" i="5"/>
  <c r="O269" i="5"/>
  <c r="P269" i="5"/>
  <c r="Q269" i="5"/>
  <c r="N270" i="5"/>
  <c r="O270" i="5"/>
  <c r="P270" i="5"/>
  <c r="Q270" i="5"/>
  <c r="N271" i="5"/>
  <c r="O271" i="5"/>
  <c r="P271" i="5"/>
  <c r="Q271" i="5"/>
  <c r="N272" i="5"/>
  <c r="O272" i="5"/>
  <c r="P272" i="5"/>
  <c r="Q272" i="5"/>
  <c r="N273" i="5"/>
  <c r="O273" i="5"/>
  <c r="P273" i="5"/>
  <c r="Q273" i="5"/>
  <c r="N274" i="5"/>
  <c r="O274" i="5"/>
  <c r="P274" i="5"/>
  <c r="Q274" i="5"/>
  <c r="N275" i="5"/>
  <c r="O275" i="5"/>
  <c r="P275" i="5"/>
  <c r="Q275" i="5"/>
  <c r="N276" i="5"/>
  <c r="O276" i="5"/>
  <c r="P276" i="5"/>
  <c r="Q276" i="5"/>
  <c r="N277" i="5"/>
  <c r="O277" i="5"/>
  <c r="P277" i="5"/>
  <c r="Q277" i="5"/>
  <c r="N278" i="5"/>
  <c r="O278" i="5"/>
  <c r="P278" i="5"/>
  <c r="Q278" i="5"/>
  <c r="N279" i="5"/>
  <c r="O279" i="5"/>
  <c r="P279" i="5"/>
  <c r="Q279" i="5"/>
  <c r="N280" i="5"/>
  <c r="O280" i="5"/>
  <c r="P280" i="5"/>
  <c r="Q280" i="5"/>
  <c r="N281" i="5"/>
  <c r="O281" i="5"/>
  <c r="P281" i="5"/>
  <c r="Q281" i="5"/>
  <c r="N282" i="5"/>
  <c r="O282" i="5"/>
  <c r="P282" i="5"/>
  <c r="Q282" i="5"/>
  <c r="N283" i="5"/>
  <c r="O283" i="5"/>
  <c r="P283" i="5"/>
  <c r="Q283" i="5"/>
  <c r="N284" i="5"/>
  <c r="O284" i="5"/>
  <c r="P284" i="5"/>
  <c r="Q284" i="5"/>
  <c r="N285" i="5"/>
  <c r="O285" i="5"/>
  <c r="P285" i="5"/>
  <c r="Q285" i="5"/>
  <c r="N286" i="5"/>
  <c r="O286" i="5"/>
  <c r="P286" i="5"/>
  <c r="Q286" i="5"/>
  <c r="N287" i="5"/>
  <c r="O287" i="5"/>
  <c r="P287" i="5"/>
  <c r="Q287" i="5"/>
  <c r="N288" i="5"/>
  <c r="O288" i="5"/>
  <c r="P288" i="5"/>
  <c r="Q288" i="5"/>
  <c r="N289" i="5"/>
  <c r="O289" i="5"/>
  <c r="P289" i="5"/>
  <c r="Q289" i="5"/>
  <c r="N290" i="5"/>
  <c r="O290" i="5"/>
  <c r="P290" i="5"/>
  <c r="Q290" i="5"/>
  <c r="N291" i="5"/>
  <c r="O291" i="5"/>
  <c r="P291" i="5"/>
  <c r="Q291" i="5"/>
  <c r="N292" i="5"/>
  <c r="O292" i="5"/>
  <c r="P292" i="5"/>
  <c r="Q292" i="5"/>
  <c r="N293" i="5"/>
  <c r="O293" i="5"/>
  <c r="P293" i="5"/>
  <c r="Q293" i="5"/>
  <c r="N294" i="5"/>
  <c r="O294" i="5"/>
  <c r="P294" i="5"/>
  <c r="Q294" i="5"/>
  <c r="N295" i="5"/>
  <c r="O295" i="5"/>
  <c r="P295" i="5"/>
  <c r="Q295" i="5"/>
  <c r="N296" i="5"/>
  <c r="O296" i="5"/>
  <c r="P296" i="5"/>
  <c r="Q296" i="5"/>
  <c r="N297" i="5"/>
  <c r="O297" i="5"/>
  <c r="P297" i="5"/>
  <c r="Q297" i="5"/>
  <c r="N298" i="5"/>
  <c r="O298" i="5"/>
  <c r="P298" i="5"/>
  <c r="Q298" i="5"/>
  <c r="N299" i="5"/>
  <c r="O299" i="5"/>
  <c r="P299" i="5"/>
  <c r="Q299" i="5"/>
  <c r="N300" i="5"/>
  <c r="O300" i="5"/>
  <c r="P300" i="5"/>
  <c r="Q300" i="5"/>
  <c r="N301" i="5"/>
  <c r="O301" i="5"/>
  <c r="P301" i="5"/>
  <c r="Q301" i="5"/>
  <c r="N302" i="5"/>
  <c r="O302" i="5"/>
  <c r="P302" i="5"/>
  <c r="Q302" i="5"/>
  <c r="N303" i="5"/>
  <c r="O303" i="5"/>
  <c r="P303" i="5"/>
  <c r="Q303" i="5"/>
  <c r="N304" i="5"/>
  <c r="O304" i="5"/>
  <c r="P304" i="5"/>
  <c r="Q304" i="5"/>
  <c r="N305" i="5"/>
  <c r="O305" i="5"/>
  <c r="P305" i="5"/>
  <c r="Q305" i="5"/>
  <c r="N306" i="5"/>
  <c r="O306" i="5"/>
  <c r="P306" i="5"/>
  <c r="Q306" i="5"/>
  <c r="N307" i="5"/>
  <c r="O307" i="5"/>
  <c r="P307" i="5"/>
  <c r="Q307" i="5"/>
  <c r="N308" i="5"/>
  <c r="O308" i="5"/>
  <c r="P308" i="5"/>
  <c r="Q308" i="5"/>
  <c r="N309" i="5"/>
  <c r="O309" i="5"/>
  <c r="P309" i="5"/>
  <c r="Q309" i="5"/>
  <c r="N310" i="5"/>
  <c r="O310" i="5"/>
  <c r="P310" i="5"/>
  <c r="Q310" i="5"/>
  <c r="N311" i="5"/>
  <c r="O311" i="5"/>
  <c r="P311" i="5"/>
  <c r="Q311" i="5"/>
  <c r="N312" i="5"/>
  <c r="O312" i="5"/>
  <c r="P312" i="5"/>
  <c r="Q312" i="5"/>
  <c r="N313" i="5"/>
  <c r="O313" i="5"/>
  <c r="P313" i="5"/>
  <c r="Q313" i="5"/>
  <c r="N314" i="5"/>
  <c r="O314" i="5"/>
  <c r="P314" i="5"/>
  <c r="Q314" i="5"/>
  <c r="N315" i="5"/>
  <c r="O315" i="5"/>
  <c r="P315" i="5"/>
  <c r="Q315" i="5"/>
  <c r="N316" i="5"/>
  <c r="O316" i="5"/>
  <c r="P316" i="5"/>
  <c r="Q316" i="5"/>
  <c r="N317" i="5"/>
  <c r="O317" i="5"/>
  <c r="P317" i="5"/>
  <c r="Q317" i="5"/>
  <c r="N318" i="5"/>
  <c r="O318" i="5"/>
  <c r="P318" i="5"/>
  <c r="Q318" i="5"/>
  <c r="N319" i="5"/>
  <c r="O319" i="5"/>
  <c r="P319" i="5"/>
  <c r="Q319" i="5"/>
  <c r="N320" i="5"/>
  <c r="O320" i="5"/>
  <c r="P320" i="5"/>
  <c r="Q320" i="5"/>
  <c r="N321" i="5"/>
  <c r="O321" i="5"/>
  <c r="P321" i="5"/>
  <c r="Q321" i="5"/>
  <c r="N322" i="5"/>
  <c r="O322" i="5"/>
  <c r="P322" i="5"/>
  <c r="Q322" i="5"/>
  <c r="N323" i="5"/>
  <c r="O323" i="5"/>
  <c r="P323" i="5"/>
  <c r="Q323" i="5"/>
  <c r="N324" i="5"/>
  <c r="O324" i="5"/>
  <c r="P324" i="5"/>
  <c r="Q324" i="5"/>
  <c r="N325" i="5"/>
  <c r="O325" i="5"/>
  <c r="P325" i="5"/>
  <c r="Q325" i="5"/>
  <c r="N326" i="5"/>
  <c r="O326" i="5"/>
  <c r="P326" i="5"/>
  <c r="Q326" i="5"/>
  <c r="N327" i="5"/>
  <c r="O327" i="5"/>
  <c r="P327" i="5"/>
  <c r="Q327" i="5"/>
  <c r="N328" i="5"/>
  <c r="O328" i="5"/>
  <c r="P328" i="5"/>
  <c r="Q328" i="5"/>
  <c r="N329" i="5"/>
  <c r="O329" i="5"/>
  <c r="P329" i="5"/>
  <c r="Q329" i="5"/>
  <c r="N330" i="5"/>
  <c r="O330" i="5"/>
  <c r="P330" i="5"/>
  <c r="Q330" i="5"/>
  <c r="N331" i="5"/>
  <c r="O331" i="5"/>
  <c r="P331" i="5"/>
  <c r="Q331" i="5"/>
  <c r="N332" i="5"/>
  <c r="O332" i="5"/>
  <c r="P332" i="5"/>
  <c r="Q332" i="5"/>
  <c r="N333" i="5"/>
  <c r="O333" i="5"/>
  <c r="P333" i="5"/>
  <c r="Q333" i="5"/>
  <c r="N334" i="5"/>
  <c r="O334" i="5"/>
  <c r="P334" i="5"/>
  <c r="Q334" i="5"/>
  <c r="N335" i="5"/>
  <c r="O335" i="5"/>
  <c r="P335" i="5"/>
  <c r="Q335" i="5"/>
  <c r="N336" i="5"/>
  <c r="O336" i="5"/>
  <c r="P336" i="5"/>
  <c r="Q336" i="5"/>
  <c r="N337" i="5"/>
  <c r="O337" i="5"/>
  <c r="P337" i="5"/>
  <c r="Q337" i="5"/>
  <c r="N338" i="5"/>
  <c r="O338" i="5"/>
  <c r="P338" i="5"/>
  <c r="Q338" i="5"/>
  <c r="N339" i="5"/>
  <c r="O339" i="5"/>
  <c r="P339" i="5"/>
  <c r="Q339" i="5"/>
  <c r="N340" i="5"/>
  <c r="O340" i="5"/>
  <c r="P340" i="5"/>
  <c r="Q340" i="5"/>
  <c r="N341" i="5"/>
  <c r="O341" i="5"/>
  <c r="P341" i="5"/>
  <c r="Q341" i="5"/>
  <c r="N342" i="5"/>
  <c r="O342" i="5"/>
  <c r="P342" i="5"/>
  <c r="Q342" i="5"/>
  <c r="N343" i="5"/>
  <c r="O343" i="5"/>
  <c r="P343" i="5"/>
  <c r="Q343" i="5"/>
  <c r="N344" i="5"/>
  <c r="O344" i="5"/>
  <c r="P344" i="5"/>
  <c r="Q344" i="5"/>
  <c r="N345" i="5"/>
  <c r="O345" i="5"/>
  <c r="P345" i="5"/>
  <c r="Q345" i="5"/>
  <c r="N346" i="5"/>
  <c r="O346" i="5"/>
  <c r="P346" i="5"/>
  <c r="Q346" i="5"/>
  <c r="N347" i="5"/>
  <c r="O347" i="5"/>
  <c r="P347" i="5"/>
  <c r="Q347" i="5"/>
  <c r="N348" i="5"/>
  <c r="O348" i="5"/>
  <c r="P348" i="5"/>
  <c r="Q348" i="5"/>
  <c r="N349" i="5"/>
  <c r="O349" i="5"/>
  <c r="P349" i="5"/>
  <c r="Q349" i="5"/>
  <c r="O8" i="5"/>
  <c r="P8" i="5"/>
  <c r="Q8" i="5"/>
  <c r="R9" i="5"/>
  <c r="S9" i="5"/>
  <c r="R10" i="5"/>
  <c r="S10" i="5"/>
  <c r="R11" i="5"/>
  <c r="R12" i="5"/>
  <c r="S12" i="5"/>
  <c r="R13" i="5"/>
  <c r="S13" i="5"/>
  <c r="R14" i="5"/>
  <c r="S14" i="5"/>
  <c r="R15" i="5"/>
  <c r="S15" i="5"/>
  <c r="R16" i="5"/>
  <c r="S16" i="5"/>
  <c r="R17" i="5"/>
  <c r="S17" i="5"/>
  <c r="R18" i="5"/>
  <c r="S18" i="5"/>
  <c r="R19" i="5"/>
  <c r="S19" i="5"/>
  <c r="R20" i="5"/>
  <c r="S20" i="5"/>
  <c r="R21" i="5"/>
  <c r="S21" i="5"/>
  <c r="R22" i="5"/>
  <c r="S22" i="5"/>
  <c r="R23" i="5"/>
  <c r="S23" i="5"/>
  <c r="R24" i="5"/>
  <c r="S24" i="5"/>
  <c r="R25" i="5"/>
  <c r="S25" i="5"/>
  <c r="R26" i="5"/>
  <c r="S26" i="5"/>
  <c r="R27" i="5"/>
  <c r="R28" i="5"/>
  <c r="S28" i="5"/>
  <c r="R29" i="5"/>
  <c r="S29" i="5"/>
  <c r="R30" i="5"/>
  <c r="S30" i="5"/>
  <c r="R31" i="5"/>
  <c r="S31" i="5"/>
  <c r="R32" i="5"/>
  <c r="S32" i="5"/>
  <c r="R33" i="5"/>
  <c r="S33" i="5"/>
  <c r="R34" i="5"/>
  <c r="S34" i="5"/>
  <c r="R35" i="5"/>
  <c r="S35" i="5"/>
  <c r="R36" i="5"/>
  <c r="S36" i="5"/>
  <c r="R37" i="5"/>
  <c r="S37" i="5"/>
  <c r="R38" i="5"/>
  <c r="S38" i="5"/>
  <c r="R39" i="5"/>
  <c r="S39" i="5"/>
  <c r="R40" i="5"/>
  <c r="S40" i="5"/>
  <c r="R41" i="5"/>
  <c r="S41" i="5"/>
  <c r="R42" i="5"/>
  <c r="S42" i="5"/>
  <c r="R43" i="5"/>
  <c r="S43" i="5"/>
  <c r="R44" i="5"/>
  <c r="S44" i="5"/>
  <c r="R45" i="5"/>
  <c r="S45" i="5"/>
  <c r="R46" i="5"/>
  <c r="S46" i="5"/>
  <c r="R47" i="5"/>
  <c r="S47" i="5"/>
  <c r="R48" i="5"/>
  <c r="S48" i="5"/>
  <c r="R49" i="5"/>
  <c r="S49" i="5"/>
  <c r="R50" i="5"/>
  <c r="S50" i="5"/>
  <c r="R51" i="5"/>
  <c r="S51" i="5"/>
  <c r="R52" i="5"/>
  <c r="S52" i="5"/>
  <c r="R53" i="5"/>
  <c r="S53" i="5"/>
  <c r="R54" i="5"/>
  <c r="S54" i="5"/>
  <c r="R55" i="5"/>
  <c r="S55" i="5"/>
  <c r="R56" i="5"/>
  <c r="S56" i="5"/>
  <c r="R57" i="5"/>
  <c r="S57" i="5"/>
  <c r="R58" i="5"/>
  <c r="S58" i="5"/>
  <c r="R61" i="5"/>
  <c r="S61" i="5"/>
  <c r="R62" i="5"/>
  <c r="S62" i="5"/>
  <c r="R63" i="5"/>
  <c r="S63" i="5"/>
  <c r="R64" i="5"/>
  <c r="S64" i="5"/>
  <c r="R65" i="5"/>
  <c r="S65" i="5"/>
  <c r="R66" i="5"/>
  <c r="S66" i="5"/>
  <c r="R67" i="5"/>
  <c r="S67" i="5"/>
  <c r="R68" i="5"/>
  <c r="S68" i="5"/>
  <c r="R69" i="5"/>
  <c r="S69" i="5"/>
  <c r="R70" i="5"/>
  <c r="S70" i="5"/>
  <c r="R71" i="5"/>
  <c r="S71" i="5"/>
  <c r="R72" i="5"/>
  <c r="S72" i="5"/>
  <c r="R73" i="5"/>
  <c r="S73" i="5"/>
  <c r="R74" i="5"/>
  <c r="S74" i="5"/>
  <c r="R75" i="5"/>
  <c r="S75" i="5"/>
  <c r="R76" i="5"/>
  <c r="S76" i="5"/>
  <c r="R77" i="5"/>
  <c r="S77" i="5"/>
  <c r="R78" i="5"/>
  <c r="S78" i="5"/>
  <c r="R79" i="5"/>
  <c r="S79" i="5"/>
  <c r="R80" i="5"/>
  <c r="S80" i="5"/>
  <c r="R81" i="5"/>
  <c r="S81" i="5"/>
  <c r="R82" i="5"/>
  <c r="S82" i="5"/>
  <c r="R83" i="5"/>
  <c r="S83" i="5"/>
  <c r="R84" i="5"/>
  <c r="S84" i="5"/>
  <c r="R85" i="5"/>
  <c r="S85" i="5"/>
  <c r="R86" i="5"/>
  <c r="S86" i="5"/>
  <c r="R87" i="5"/>
  <c r="S87" i="5"/>
  <c r="R88" i="5"/>
  <c r="S88" i="5"/>
  <c r="R89" i="5"/>
  <c r="S89" i="5"/>
  <c r="R91" i="5"/>
  <c r="S91" i="5"/>
  <c r="R92" i="5"/>
  <c r="S92" i="5"/>
  <c r="R93" i="5"/>
  <c r="S93" i="5"/>
  <c r="R94" i="5"/>
  <c r="S94" i="5"/>
  <c r="R95" i="5"/>
  <c r="S95" i="5"/>
  <c r="R96" i="5"/>
  <c r="S96" i="5"/>
  <c r="R97" i="5"/>
  <c r="S97" i="5"/>
  <c r="R98" i="5"/>
  <c r="S98" i="5"/>
  <c r="R99" i="5"/>
  <c r="S99" i="5"/>
  <c r="R100" i="5"/>
  <c r="S100" i="5"/>
  <c r="R101" i="5"/>
  <c r="S101" i="5"/>
  <c r="R102" i="5"/>
  <c r="S102" i="5"/>
  <c r="R103" i="5"/>
  <c r="S103" i="5"/>
  <c r="R104" i="5"/>
  <c r="S104" i="5"/>
  <c r="R105" i="5"/>
  <c r="S105" i="5"/>
  <c r="R106" i="5"/>
  <c r="S106" i="5"/>
  <c r="R107" i="5"/>
  <c r="S107" i="5"/>
  <c r="R108" i="5"/>
  <c r="S108" i="5"/>
  <c r="R109" i="5"/>
  <c r="S109" i="5"/>
  <c r="R110" i="5"/>
  <c r="S110" i="5"/>
  <c r="R111" i="5"/>
  <c r="S111" i="5"/>
  <c r="R112" i="5"/>
  <c r="S112" i="5"/>
  <c r="R113" i="5"/>
  <c r="S113" i="5"/>
  <c r="R115" i="5"/>
  <c r="S115" i="5"/>
  <c r="R116" i="5"/>
  <c r="S116" i="5"/>
  <c r="R117" i="5"/>
  <c r="S117" i="5"/>
  <c r="R118" i="5"/>
  <c r="S118" i="5"/>
  <c r="R119" i="5"/>
  <c r="S119" i="5"/>
  <c r="R120" i="5"/>
  <c r="S120" i="5"/>
  <c r="R121" i="5"/>
  <c r="S121" i="5"/>
  <c r="R122" i="5"/>
  <c r="S122" i="5"/>
  <c r="R123" i="5"/>
  <c r="S123" i="5"/>
  <c r="R124" i="5"/>
  <c r="S124" i="5"/>
  <c r="R125" i="5"/>
  <c r="S125" i="5"/>
  <c r="R126" i="5"/>
  <c r="S126" i="5"/>
  <c r="R127" i="5"/>
  <c r="S127" i="5"/>
  <c r="R128" i="5"/>
  <c r="S128" i="5"/>
  <c r="R129" i="5"/>
  <c r="S129" i="5"/>
  <c r="R130" i="5"/>
  <c r="S130" i="5"/>
  <c r="R131" i="5"/>
  <c r="S131" i="5"/>
  <c r="R132" i="5"/>
  <c r="S132" i="5"/>
  <c r="R133" i="5"/>
  <c r="S133" i="5"/>
  <c r="R134" i="5"/>
  <c r="S134" i="5"/>
  <c r="R135" i="5"/>
  <c r="S135" i="5"/>
  <c r="R136" i="5"/>
  <c r="S136" i="5"/>
  <c r="R137" i="5"/>
  <c r="S137" i="5"/>
  <c r="R138" i="5"/>
  <c r="S138" i="5"/>
  <c r="R139" i="5"/>
  <c r="S139" i="5"/>
  <c r="R140" i="5"/>
  <c r="S140" i="5"/>
  <c r="R141" i="5"/>
  <c r="S141" i="5"/>
  <c r="R142" i="5"/>
  <c r="S142" i="5"/>
  <c r="R143" i="5"/>
  <c r="S143" i="5"/>
  <c r="R144" i="5"/>
  <c r="S144" i="5"/>
  <c r="R145" i="5"/>
  <c r="S145" i="5"/>
  <c r="R146" i="5"/>
  <c r="S146" i="5"/>
  <c r="R147" i="5"/>
  <c r="S147" i="5"/>
  <c r="R148" i="5"/>
  <c r="S148" i="5"/>
  <c r="R149" i="5"/>
  <c r="S149" i="5"/>
  <c r="R150" i="5"/>
  <c r="S150" i="5"/>
  <c r="R151" i="5"/>
  <c r="S151" i="5"/>
  <c r="R152" i="5"/>
  <c r="S152" i="5"/>
  <c r="R153" i="5"/>
  <c r="S153" i="5"/>
  <c r="R154" i="5"/>
  <c r="S154" i="5"/>
  <c r="R155" i="5"/>
  <c r="S155" i="5"/>
  <c r="R156" i="5"/>
  <c r="S156" i="5"/>
  <c r="R157" i="5"/>
  <c r="S157" i="5"/>
  <c r="R158" i="5"/>
  <c r="S158" i="5"/>
  <c r="R159" i="5"/>
  <c r="S159" i="5"/>
  <c r="R160" i="5"/>
  <c r="S160" i="5"/>
  <c r="R161" i="5"/>
  <c r="S161" i="5"/>
  <c r="R162" i="5"/>
  <c r="S162" i="5"/>
  <c r="R163" i="5"/>
  <c r="S163" i="5"/>
  <c r="R164" i="5"/>
  <c r="S164" i="5"/>
  <c r="R165" i="5"/>
  <c r="S165" i="5"/>
  <c r="R166" i="5"/>
  <c r="S166" i="5"/>
  <c r="R167" i="5"/>
  <c r="S167" i="5"/>
  <c r="R168" i="5"/>
  <c r="S168" i="5"/>
  <c r="R169" i="5"/>
  <c r="S169" i="5"/>
  <c r="R170" i="5"/>
  <c r="S170" i="5"/>
  <c r="R171" i="5"/>
  <c r="S171" i="5"/>
  <c r="R172" i="5"/>
  <c r="S172" i="5"/>
  <c r="R173" i="5"/>
  <c r="S173" i="5"/>
  <c r="R174" i="5"/>
  <c r="S174" i="5"/>
  <c r="R175" i="5"/>
  <c r="S175" i="5"/>
  <c r="R176" i="5"/>
  <c r="S176" i="5"/>
  <c r="R177" i="5"/>
  <c r="S177" i="5"/>
  <c r="R178" i="5"/>
  <c r="S178" i="5"/>
  <c r="R179" i="5"/>
  <c r="S179" i="5"/>
  <c r="R180" i="5"/>
  <c r="S180" i="5"/>
  <c r="R181" i="5"/>
  <c r="S181" i="5"/>
  <c r="R182" i="5"/>
  <c r="S182" i="5"/>
  <c r="R183" i="5"/>
  <c r="S183" i="5"/>
  <c r="R184" i="5"/>
  <c r="S184" i="5"/>
  <c r="R185" i="5"/>
  <c r="S185" i="5"/>
  <c r="R186" i="5"/>
  <c r="S186" i="5"/>
  <c r="R187" i="5"/>
  <c r="S187" i="5"/>
  <c r="R188" i="5"/>
  <c r="S188" i="5"/>
  <c r="R189" i="5"/>
  <c r="S189" i="5"/>
  <c r="R190" i="5"/>
  <c r="S190" i="5"/>
  <c r="R191" i="5"/>
  <c r="S191" i="5"/>
  <c r="R192" i="5"/>
  <c r="S192" i="5"/>
  <c r="R193" i="5"/>
  <c r="S193" i="5"/>
  <c r="R194" i="5"/>
  <c r="S194" i="5"/>
  <c r="R195" i="5"/>
  <c r="S195" i="5"/>
  <c r="R196" i="5"/>
  <c r="S196" i="5"/>
  <c r="R197" i="5"/>
  <c r="S197" i="5"/>
  <c r="R198" i="5"/>
  <c r="S198" i="5"/>
  <c r="R199" i="5"/>
  <c r="S199" i="5"/>
  <c r="R200" i="5"/>
  <c r="S200" i="5"/>
  <c r="R201" i="5"/>
  <c r="S201" i="5"/>
  <c r="R202" i="5"/>
  <c r="S202" i="5"/>
  <c r="R203" i="5"/>
  <c r="S203" i="5"/>
  <c r="R204" i="5"/>
  <c r="S204" i="5"/>
  <c r="R205" i="5"/>
  <c r="S205" i="5"/>
  <c r="R206" i="5"/>
  <c r="S206" i="5"/>
  <c r="R207" i="5"/>
  <c r="S207" i="5"/>
  <c r="R208" i="5"/>
  <c r="S208" i="5"/>
  <c r="R209" i="5"/>
  <c r="S209" i="5"/>
  <c r="R210" i="5"/>
  <c r="S210" i="5"/>
  <c r="R211" i="5"/>
  <c r="S211" i="5"/>
  <c r="R212" i="5"/>
  <c r="S212" i="5"/>
  <c r="R213" i="5"/>
  <c r="S213" i="5"/>
  <c r="R214" i="5"/>
  <c r="S214" i="5"/>
  <c r="R215" i="5"/>
  <c r="S215" i="5"/>
  <c r="R216" i="5"/>
  <c r="S216" i="5"/>
  <c r="R217" i="5"/>
  <c r="S217" i="5"/>
  <c r="R218" i="5"/>
  <c r="S218" i="5"/>
  <c r="R219" i="5"/>
  <c r="S219" i="5"/>
  <c r="R220" i="5"/>
  <c r="S220" i="5"/>
  <c r="R221" i="5"/>
  <c r="S221" i="5"/>
  <c r="R222" i="5"/>
  <c r="S222" i="5"/>
  <c r="R223" i="5"/>
  <c r="S223" i="5"/>
  <c r="R224" i="5"/>
  <c r="S224" i="5"/>
  <c r="R225" i="5"/>
  <c r="S225" i="5"/>
  <c r="R226" i="5"/>
  <c r="S226" i="5"/>
  <c r="R227" i="5"/>
  <c r="S227" i="5"/>
  <c r="R228" i="5"/>
  <c r="S228" i="5"/>
  <c r="R229" i="5"/>
  <c r="S229" i="5"/>
  <c r="R230" i="5"/>
  <c r="S230" i="5"/>
  <c r="R231" i="5"/>
  <c r="S231" i="5"/>
  <c r="R232" i="5"/>
  <c r="S232" i="5"/>
  <c r="R233" i="5"/>
  <c r="S233" i="5"/>
  <c r="R234" i="5"/>
  <c r="S234" i="5"/>
  <c r="R235" i="5"/>
  <c r="S235" i="5"/>
  <c r="R236" i="5"/>
  <c r="S236" i="5"/>
  <c r="R237" i="5"/>
  <c r="S237" i="5"/>
  <c r="R238" i="5"/>
  <c r="S238" i="5"/>
  <c r="R239" i="5"/>
  <c r="S239" i="5"/>
  <c r="R240" i="5"/>
  <c r="S240" i="5"/>
  <c r="R241" i="5"/>
  <c r="S241" i="5"/>
  <c r="R242" i="5"/>
  <c r="S242" i="5"/>
  <c r="R243" i="5"/>
  <c r="S243" i="5"/>
  <c r="R244" i="5"/>
  <c r="S244" i="5"/>
  <c r="R245" i="5"/>
  <c r="S245" i="5"/>
  <c r="R246" i="5"/>
  <c r="S246" i="5"/>
  <c r="R247" i="5"/>
  <c r="S247" i="5"/>
  <c r="R248" i="5"/>
  <c r="S248" i="5"/>
  <c r="R249" i="5"/>
  <c r="S249" i="5"/>
  <c r="R250" i="5"/>
  <c r="S250" i="5"/>
  <c r="R252" i="5"/>
  <c r="S252" i="5"/>
  <c r="R253" i="5"/>
  <c r="S253" i="5"/>
  <c r="R255" i="5"/>
  <c r="S255" i="5"/>
  <c r="R256" i="5"/>
  <c r="S256" i="5"/>
  <c r="R257" i="5"/>
  <c r="S257" i="5"/>
  <c r="R258" i="5"/>
  <c r="S258" i="5"/>
  <c r="R259" i="5"/>
  <c r="S259" i="5"/>
  <c r="R260" i="5"/>
  <c r="S260" i="5"/>
  <c r="R261" i="5"/>
  <c r="S261" i="5"/>
  <c r="R262" i="5"/>
  <c r="S262" i="5"/>
  <c r="R263" i="5"/>
  <c r="S263" i="5"/>
  <c r="R264" i="5"/>
  <c r="S264" i="5"/>
  <c r="R265" i="5"/>
  <c r="S265" i="5"/>
  <c r="R266" i="5"/>
  <c r="S266" i="5"/>
  <c r="R267" i="5"/>
  <c r="S267" i="5"/>
  <c r="R268" i="5"/>
  <c r="S268" i="5"/>
  <c r="R269" i="5"/>
  <c r="S269" i="5"/>
  <c r="R270" i="5"/>
  <c r="S270" i="5"/>
  <c r="R271" i="5"/>
  <c r="S271" i="5"/>
  <c r="R272" i="5"/>
  <c r="S272" i="5"/>
  <c r="R273" i="5"/>
  <c r="S273" i="5"/>
  <c r="R274" i="5"/>
  <c r="S274" i="5"/>
  <c r="R275" i="5"/>
  <c r="S275" i="5"/>
  <c r="R276" i="5"/>
  <c r="S276" i="5"/>
  <c r="R277" i="5"/>
  <c r="S277" i="5"/>
  <c r="R278" i="5"/>
  <c r="S278" i="5"/>
  <c r="R279" i="5"/>
  <c r="S279" i="5"/>
  <c r="R280" i="5"/>
  <c r="S280" i="5"/>
  <c r="R281" i="5"/>
  <c r="S281" i="5"/>
  <c r="R282" i="5"/>
  <c r="S282" i="5"/>
  <c r="R283" i="5"/>
  <c r="S283" i="5"/>
  <c r="R284" i="5"/>
  <c r="S284" i="5"/>
  <c r="R285" i="5"/>
  <c r="S285" i="5"/>
  <c r="R286" i="5"/>
  <c r="S286" i="5"/>
  <c r="R287" i="5"/>
  <c r="S287" i="5"/>
  <c r="R288" i="5"/>
  <c r="S288" i="5"/>
  <c r="R289" i="5"/>
  <c r="S289" i="5"/>
  <c r="R290" i="5"/>
  <c r="S290" i="5"/>
  <c r="R291" i="5"/>
  <c r="S291" i="5"/>
  <c r="R292" i="5"/>
  <c r="S292" i="5"/>
  <c r="R293" i="5"/>
  <c r="S293" i="5"/>
  <c r="R294" i="5"/>
  <c r="S294" i="5"/>
  <c r="R295" i="5"/>
  <c r="S295" i="5"/>
  <c r="R296" i="5"/>
  <c r="S296" i="5"/>
  <c r="R297" i="5"/>
  <c r="S297" i="5"/>
  <c r="R298" i="5"/>
  <c r="S298" i="5"/>
  <c r="R299" i="5"/>
  <c r="S299" i="5"/>
  <c r="R300" i="5"/>
  <c r="S300" i="5"/>
  <c r="R301" i="5"/>
  <c r="S301" i="5"/>
  <c r="R302" i="5"/>
  <c r="S302" i="5"/>
  <c r="R303" i="5"/>
  <c r="S303" i="5"/>
  <c r="R304" i="5"/>
  <c r="S304" i="5"/>
  <c r="R305" i="5"/>
  <c r="S305" i="5"/>
  <c r="R306" i="5"/>
  <c r="S306" i="5"/>
  <c r="R307" i="5"/>
  <c r="S307" i="5"/>
  <c r="R308" i="5"/>
  <c r="S308" i="5"/>
  <c r="R309" i="5"/>
  <c r="S309" i="5"/>
  <c r="R310" i="5"/>
  <c r="S310" i="5"/>
  <c r="R311" i="5"/>
  <c r="S311" i="5"/>
  <c r="R312" i="5"/>
  <c r="S312" i="5"/>
  <c r="R313" i="5"/>
  <c r="S313" i="5"/>
  <c r="R314" i="5"/>
  <c r="S314" i="5"/>
  <c r="R315" i="5"/>
  <c r="S315" i="5"/>
  <c r="R316" i="5"/>
  <c r="S316" i="5"/>
  <c r="R317" i="5"/>
  <c r="S317" i="5"/>
  <c r="R318" i="5"/>
  <c r="S318" i="5"/>
  <c r="R319" i="5"/>
  <c r="S319" i="5"/>
  <c r="R320" i="5"/>
  <c r="S320" i="5"/>
  <c r="R321" i="5"/>
  <c r="S321" i="5"/>
  <c r="R322" i="5"/>
  <c r="S322" i="5"/>
  <c r="R323" i="5"/>
  <c r="S323" i="5"/>
  <c r="R324" i="5"/>
  <c r="S324" i="5"/>
  <c r="R325" i="5"/>
  <c r="S325" i="5"/>
  <c r="R326" i="5"/>
  <c r="S326" i="5"/>
  <c r="R327" i="5"/>
  <c r="S327" i="5"/>
  <c r="R328" i="5"/>
  <c r="S328" i="5"/>
  <c r="R329" i="5"/>
  <c r="S329" i="5"/>
  <c r="R330" i="5"/>
  <c r="S330" i="5"/>
  <c r="R331" i="5"/>
  <c r="S331" i="5"/>
  <c r="R332" i="5"/>
  <c r="S332" i="5"/>
  <c r="R333" i="5"/>
  <c r="S333" i="5"/>
  <c r="R334" i="5"/>
  <c r="S334" i="5"/>
  <c r="R335" i="5"/>
  <c r="S335" i="5"/>
  <c r="R336" i="5"/>
  <c r="S336" i="5"/>
  <c r="R337" i="5"/>
  <c r="S337" i="5"/>
  <c r="R338" i="5"/>
  <c r="S338" i="5"/>
  <c r="R339" i="5"/>
  <c r="S339" i="5"/>
  <c r="R340" i="5"/>
  <c r="S340" i="5"/>
  <c r="R341" i="5"/>
  <c r="S341" i="5"/>
  <c r="R342" i="5"/>
  <c r="S342" i="5"/>
  <c r="R343" i="5"/>
  <c r="S343" i="5"/>
  <c r="R344" i="5"/>
  <c r="S344" i="5"/>
  <c r="R345" i="5"/>
  <c r="S345" i="5"/>
  <c r="R346" i="5"/>
  <c r="S346" i="5"/>
  <c r="R347" i="5"/>
  <c r="S347" i="5"/>
  <c r="R348" i="5"/>
  <c r="S348" i="5"/>
  <c r="R349" i="5"/>
  <c r="S349" i="5"/>
  <c r="Y9" i="5"/>
  <c r="Z9" i="5"/>
  <c r="AA9" i="5"/>
  <c r="AB9" i="5"/>
  <c r="AC9" i="5"/>
  <c r="AD9" i="5"/>
  <c r="AE9" i="5"/>
  <c r="AF9" i="5"/>
  <c r="Y10" i="5"/>
  <c r="Z10" i="5"/>
  <c r="AA10" i="5"/>
  <c r="AB10" i="5"/>
  <c r="AC10" i="5"/>
  <c r="AD10" i="5"/>
  <c r="AE10" i="5"/>
  <c r="AF10" i="5"/>
  <c r="Y11" i="5"/>
  <c r="Z11" i="5"/>
  <c r="AA11" i="5"/>
  <c r="AB11" i="5"/>
  <c r="AC11" i="5"/>
  <c r="AD11" i="5"/>
  <c r="AE11" i="5"/>
  <c r="AF11" i="5"/>
  <c r="Y12" i="5"/>
  <c r="Z12" i="5"/>
  <c r="AA12" i="5"/>
  <c r="AB12" i="5"/>
  <c r="AC12" i="5"/>
  <c r="AD12" i="5"/>
  <c r="AE12" i="5"/>
  <c r="AF12" i="5"/>
  <c r="Y13" i="5"/>
  <c r="Z13" i="5"/>
  <c r="AA13" i="5"/>
  <c r="AB13" i="5"/>
  <c r="AC13" i="5"/>
  <c r="AD13" i="5"/>
  <c r="AE13" i="5"/>
  <c r="AF13" i="5"/>
  <c r="Y14" i="5"/>
  <c r="Z14" i="5"/>
  <c r="AA14" i="5"/>
  <c r="AB14" i="5"/>
  <c r="AC14" i="5"/>
  <c r="AD14" i="5"/>
  <c r="AE14" i="5"/>
  <c r="AF14" i="5"/>
  <c r="Y15" i="5"/>
  <c r="Z15" i="5"/>
  <c r="AA15" i="5"/>
  <c r="AB15" i="5"/>
  <c r="AC15" i="5"/>
  <c r="AD15" i="5"/>
  <c r="AE15" i="5"/>
  <c r="AF15" i="5"/>
  <c r="Y16" i="5"/>
  <c r="Z16" i="5"/>
  <c r="AA16" i="5"/>
  <c r="AB16" i="5"/>
  <c r="AC16" i="5"/>
  <c r="AD16" i="5"/>
  <c r="AE16" i="5"/>
  <c r="AF16" i="5"/>
  <c r="Y17" i="5"/>
  <c r="Z17" i="5"/>
  <c r="AA17" i="5"/>
  <c r="AB17" i="5"/>
  <c r="AC17" i="5"/>
  <c r="AD17" i="5"/>
  <c r="AE17" i="5"/>
  <c r="AF17" i="5"/>
  <c r="Y18" i="5"/>
  <c r="Z18" i="5"/>
  <c r="AA18" i="5"/>
  <c r="AB18" i="5"/>
  <c r="AC18" i="5"/>
  <c r="AD18" i="5"/>
  <c r="AE18" i="5"/>
  <c r="AF18" i="5"/>
  <c r="Y19" i="5"/>
  <c r="Z19" i="5"/>
  <c r="AA19" i="5"/>
  <c r="AB19" i="5"/>
  <c r="AC19" i="5"/>
  <c r="AD19" i="5"/>
  <c r="AE19" i="5"/>
  <c r="AF19" i="5"/>
  <c r="Y20" i="5"/>
  <c r="Z20" i="5"/>
  <c r="AA20" i="5"/>
  <c r="AB20" i="5"/>
  <c r="AC20" i="5"/>
  <c r="AD20" i="5"/>
  <c r="AE20" i="5"/>
  <c r="AF20" i="5"/>
  <c r="Y21" i="5"/>
  <c r="Z21" i="5"/>
  <c r="AA21" i="5"/>
  <c r="AB21" i="5"/>
  <c r="AC21" i="5"/>
  <c r="AD21" i="5"/>
  <c r="AE21" i="5"/>
  <c r="AF21" i="5"/>
  <c r="Y22" i="5"/>
  <c r="Z22" i="5"/>
  <c r="AA22" i="5"/>
  <c r="AB22" i="5"/>
  <c r="AC22" i="5"/>
  <c r="AD22" i="5"/>
  <c r="AE22" i="5"/>
  <c r="AF22" i="5"/>
  <c r="Y23" i="5"/>
  <c r="Z23" i="5"/>
  <c r="AA23" i="5"/>
  <c r="AB23" i="5"/>
  <c r="AC23" i="5"/>
  <c r="AD23" i="5"/>
  <c r="AE23" i="5"/>
  <c r="AF23" i="5"/>
  <c r="Y24" i="5"/>
  <c r="Z24" i="5"/>
  <c r="AA24" i="5"/>
  <c r="AB24" i="5"/>
  <c r="AC24" i="5"/>
  <c r="AD24" i="5"/>
  <c r="AE24" i="5"/>
  <c r="AF24" i="5"/>
  <c r="Y25" i="5"/>
  <c r="Z25" i="5"/>
  <c r="AA25" i="5"/>
  <c r="AB25" i="5"/>
  <c r="AC25" i="5"/>
  <c r="AD25" i="5"/>
  <c r="AE25" i="5"/>
  <c r="AF25" i="5"/>
  <c r="Y26" i="5"/>
  <c r="Z26" i="5"/>
  <c r="AA26" i="5"/>
  <c r="AB26" i="5"/>
  <c r="AC26" i="5"/>
  <c r="AD26" i="5"/>
  <c r="AE26" i="5"/>
  <c r="AF26" i="5"/>
  <c r="Y27" i="5"/>
  <c r="Z27" i="5"/>
  <c r="AA27" i="5"/>
  <c r="AB27" i="5"/>
  <c r="AC27" i="5"/>
  <c r="AD27" i="5"/>
  <c r="AE27" i="5"/>
  <c r="AF27" i="5"/>
  <c r="Y28" i="5"/>
  <c r="Z28" i="5"/>
  <c r="AA28" i="5"/>
  <c r="AB28" i="5"/>
  <c r="AC28" i="5"/>
  <c r="AD28" i="5"/>
  <c r="AE28" i="5"/>
  <c r="AF28" i="5"/>
  <c r="Y29" i="5"/>
  <c r="Z29" i="5"/>
  <c r="AA29" i="5"/>
  <c r="AB29" i="5"/>
  <c r="AC29" i="5"/>
  <c r="AD29" i="5"/>
  <c r="AE29" i="5"/>
  <c r="AF29" i="5"/>
  <c r="Y30" i="5"/>
  <c r="Z30" i="5"/>
  <c r="AA30" i="5"/>
  <c r="AB30" i="5"/>
  <c r="AC30" i="5"/>
  <c r="AD30" i="5"/>
  <c r="AE30" i="5"/>
  <c r="AF30" i="5"/>
  <c r="Y31" i="5"/>
  <c r="Z31" i="5"/>
  <c r="AA31" i="5"/>
  <c r="AB31" i="5"/>
  <c r="AC31" i="5"/>
  <c r="AD31" i="5"/>
  <c r="AE31" i="5"/>
  <c r="AF31" i="5"/>
  <c r="Y32" i="5"/>
  <c r="Z32" i="5"/>
  <c r="AA32" i="5"/>
  <c r="AB32" i="5"/>
  <c r="AC32" i="5"/>
  <c r="AD32" i="5"/>
  <c r="AE32" i="5"/>
  <c r="AF32" i="5"/>
  <c r="Y33" i="5"/>
  <c r="Z33" i="5"/>
  <c r="AA33" i="5"/>
  <c r="AB33" i="5"/>
  <c r="AC33" i="5"/>
  <c r="AD33" i="5"/>
  <c r="AE33" i="5"/>
  <c r="AF33" i="5"/>
  <c r="Y34" i="5"/>
  <c r="Z34" i="5"/>
  <c r="AA34" i="5"/>
  <c r="AB34" i="5"/>
  <c r="AC34" i="5"/>
  <c r="AD34" i="5"/>
  <c r="AE34" i="5"/>
  <c r="AF34" i="5"/>
  <c r="Y35" i="5"/>
  <c r="Z35" i="5"/>
  <c r="AA35" i="5"/>
  <c r="AB35" i="5"/>
  <c r="AC35" i="5"/>
  <c r="AD35" i="5"/>
  <c r="AE35" i="5"/>
  <c r="AF35" i="5"/>
  <c r="Y36" i="5"/>
  <c r="Z36" i="5"/>
  <c r="AA36" i="5"/>
  <c r="AB36" i="5"/>
  <c r="AC36" i="5"/>
  <c r="AD36" i="5"/>
  <c r="AE36" i="5"/>
  <c r="AF36" i="5"/>
  <c r="Y37" i="5"/>
  <c r="Z37" i="5"/>
  <c r="AA37" i="5"/>
  <c r="AB37" i="5"/>
  <c r="AC37" i="5"/>
  <c r="AD37" i="5"/>
  <c r="AE37" i="5"/>
  <c r="AF37" i="5"/>
  <c r="Y38" i="5"/>
  <c r="Z38" i="5"/>
  <c r="AA38" i="5"/>
  <c r="AB38" i="5"/>
  <c r="AC38" i="5"/>
  <c r="AD38" i="5"/>
  <c r="AE38" i="5"/>
  <c r="AF38" i="5"/>
  <c r="Y39" i="5"/>
  <c r="Z39" i="5"/>
  <c r="AA39" i="5"/>
  <c r="AB39" i="5"/>
  <c r="AC39" i="5"/>
  <c r="AD39" i="5"/>
  <c r="AE39" i="5"/>
  <c r="AF39" i="5"/>
  <c r="Y40" i="5"/>
  <c r="Z40" i="5"/>
  <c r="AA40" i="5"/>
  <c r="AB40" i="5"/>
  <c r="AC40" i="5"/>
  <c r="AD40" i="5"/>
  <c r="AE40" i="5"/>
  <c r="AF40" i="5"/>
  <c r="Y41" i="5"/>
  <c r="Z41" i="5"/>
  <c r="AA41" i="5"/>
  <c r="AB41" i="5"/>
  <c r="AC41" i="5"/>
  <c r="AD41" i="5"/>
  <c r="AE41" i="5"/>
  <c r="AF41" i="5"/>
  <c r="Y42" i="5"/>
  <c r="Z42" i="5"/>
  <c r="AA42" i="5"/>
  <c r="AB42" i="5"/>
  <c r="AC42" i="5"/>
  <c r="AD42" i="5"/>
  <c r="AE42" i="5"/>
  <c r="AF42" i="5"/>
  <c r="Y43" i="5"/>
  <c r="Z43" i="5"/>
  <c r="AA43" i="5"/>
  <c r="AB43" i="5"/>
  <c r="AC43" i="5"/>
  <c r="AD43" i="5"/>
  <c r="AE43" i="5"/>
  <c r="AF43" i="5"/>
  <c r="Y44" i="5"/>
  <c r="Z44" i="5"/>
  <c r="AA44" i="5"/>
  <c r="AB44" i="5"/>
  <c r="AC44" i="5"/>
  <c r="AD44" i="5"/>
  <c r="AE44" i="5"/>
  <c r="AF44" i="5"/>
  <c r="Y45" i="5"/>
  <c r="Z45" i="5"/>
  <c r="AA45" i="5"/>
  <c r="AB45" i="5"/>
  <c r="AC45" i="5"/>
  <c r="AD45" i="5"/>
  <c r="AE45" i="5"/>
  <c r="AF45" i="5"/>
  <c r="Y46" i="5"/>
  <c r="Z46" i="5"/>
  <c r="AA46" i="5"/>
  <c r="AB46" i="5"/>
  <c r="AC46" i="5"/>
  <c r="AD46" i="5"/>
  <c r="AE46" i="5"/>
  <c r="AF46" i="5"/>
  <c r="Y47" i="5"/>
  <c r="Z47" i="5"/>
  <c r="AA47" i="5"/>
  <c r="AB47" i="5"/>
  <c r="AC47" i="5"/>
  <c r="AD47" i="5"/>
  <c r="AE47" i="5"/>
  <c r="AF47" i="5"/>
  <c r="Y48" i="5"/>
  <c r="Z48" i="5"/>
  <c r="AA48" i="5"/>
  <c r="AB48" i="5"/>
  <c r="AC48" i="5"/>
  <c r="AD48" i="5"/>
  <c r="AE48" i="5"/>
  <c r="AF48" i="5"/>
  <c r="Y49" i="5"/>
  <c r="Z49" i="5"/>
  <c r="AA49" i="5"/>
  <c r="AB49" i="5"/>
  <c r="AC49" i="5"/>
  <c r="AD49" i="5"/>
  <c r="AE49" i="5"/>
  <c r="AF49" i="5"/>
  <c r="Y50" i="5"/>
  <c r="Z50" i="5"/>
  <c r="AA50" i="5"/>
  <c r="AB50" i="5"/>
  <c r="AC50" i="5"/>
  <c r="AD50" i="5"/>
  <c r="AE50" i="5"/>
  <c r="AF50" i="5"/>
  <c r="Y51" i="5"/>
  <c r="Z51" i="5"/>
  <c r="AA51" i="5"/>
  <c r="AB51" i="5"/>
  <c r="AC51" i="5"/>
  <c r="AD51" i="5"/>
  <c r="AE51" i="5"/>
  <c r="AF51" i="5"/>
  <c r="Y52" i="5"/>
  <c r="Z52" i="5"/>
  <c r="AA52" i="5"/>
  <c r="AB52" i="5"/>
  <c r="AC52" i="5"/>
  <c r="AD52" i="5"/>
  <c r="AE52" i="5"/>
  <c r="AF52" i="5"/>
  <c r="Y53" i="5"/>
  <c r="Z53" i="5"/>
  <c r="AA53" i="5"/>
  <c r="AB53" i="5"/>
  <c r="AC53" i="5"/>
  <c r="AD53" i="5"/>
  <c r="AE53" i="5"/>
  <c r="AF53" i="5"/>
  <c r="Y54" i="5"/>
  <c r="Z54" i="5"/>
  <c r="AA54" i="5"/>
  <c r="AB54" i="5"/>
  <c r="AC54" i="5"/>
  <c r="AD54" i="5"/>
  <c r="AE54" i="5"/>
  <c r="AF54" i="5"/>
  <c r="Y55" i="5"/>
  <c r="Z55" i="5"/>
  <c r="AA55" i="5"/>
  <c r="AB55" i="5"/>
  <c r="AC55" i="5"/>
  <c r="AD55" i="5"/>
  <c r="AE55" i="5"/>
  <c r="AF55" i="5"/>
  <c r="Y56" i="5"/>
  <c r="Z56" i="5"/>
  <c r="AA56" i="5"/>
  <c r="AB56" i="5"/>
  <c r="AC56" i="5"/>
  <c r="AD56" i="5"/>
  <c r="AE56" i="5"/>
  <c r="AF56" i="5"/>
  <c r="Y57" i="5"/>
  <c r="Z57" i="5"/>
  <c r="AA57" i="5"/>
  <c r="AB57" i="5"/>
  <c r="AC57" i="5"/>
  <c r="AD57" i="5"/>
  <c r="AE57" i="5"/>
  <c r="AF57" i="5"/>
  <c r="Y58" i="5"/>
  <c r="Z58" i="5"/>
  <c r="AA58" i="5"/>
  <c r="AB58" i="5"/>
  <c r="AC58" i="5"/>
  <c r="AD58" i="5"/>
  <c r="AE58" i="5"/>
  <c r="AF58" i="5"/>
  <c r="Y61" i="5"/>
  <c r="Z61" i="5"/>
  <c r="AA61" i="5"/>
  <c r="AB61" i="5"/>
  <c r="AC61" i="5"/>
  <c r="AD61" i="5"/>
  <c r="AE61" i="5"/>
  <c r="AF61" i="5"/>
  <c r="Y62" i="5"/>
  <c r="Z62" i="5"/>
  <c r="AA62" i="5"/>
  <c r="AB62" i="5"/>
  <c r="AC62" i="5"/>
  <c r="AD62" i="5"/>
  <c r="AE62" i="5"/>
  <c r="AF62" i="5"/>
  <c r="Y63" i="5"/>
  <c r="Z63" i="5"/>
  <c r="AA63" i="5"/>
  <c r="AB63" i="5"/>
  <c r="AC63" i="5"/>
  <c r="AD63" i="5"/>
  <c r="AE63" i="5"/>
  <c r="AF63" i="5"/>
  <c r="Y64" i="5"/>
  <c r="Z64" i="5"/>
  <c r="AA64" i="5"/>
  <c r="AB64" i="5"/>
  <c r="AC64" i="5"/>
  <c r="AD64" i="5"/>
  <c r="AE64" i="5"/>
  <c r="AF64" i="5"/>
  <c r="Y65" i="5"/>
  <c r="Z65" i="5"/>
  <c r="AA65" i="5"/>
  <c r="AB65" i="5"/>
  <c r="AC65" i="5"/>
  <c r="AD65" i="5"/>
  <c r="AE65" i="5"/>
  <c r="AF65" i="5"/>
  <c r="Y66" i="5"/>
  <c r="Z66" i="5"/>
  <c r="AA66" i="5"/>
  <c r="AB66" i="5"/>
  <c r="AC66" i="5"/>
  <c r="AD66" i="5"/>
  <c r="AE66" i="5"/>
  <c r="AF66" i="5"/>
  <c r="Y67" i="5"/>
  <c r="Z67" i="5"/>
  <c r="AA67" i="5"/>
  <c r="AB67" i="5"/>
  <c r="AC67" i="5"/>
  <c r="AD67" i="5"/>
  <c r="AE67" i="5"/>
  <c r="AF67" i="5"/>
  <c r="Y68" i="5"/>
  <c r="Z68" i="5"/>
  <c r="AA68" i="5"/>
  <c r="AB68" i="5"/>
  <c r="AC68" i="5"/>
  <c r="AD68" i="5"/>
  <c r="AE68" i="5"/>
  <c r="AF68" i="5"/>
  <c r="Y69" i="5"/>
  <c r="Z69" i="5"/>
  <c r="AA69" i="5"/>
  <c r="AB69" i="5"/>
  <c r="AC69" i="5"/>
  <c r="AD69" i="5"/>
  <c r="AE69" i="5"/>
  <c r="AF69" i="5"/>
  <c r="Y70" i="5"/>
  <c r="Z70" i="5"/>
  <c r="AA70" i="5"/>
  <c r="AB70" i="5"/>
  <c r="AC70" i="5"/>
  <c r="AD70" i="5"/>
  <c r="AE70" i="5"/>
  <c r="AF70" i="5"/>
  <c r="Y71" i="5"/>
  <c r="Z71" i="5"/>
  <c r="AA71" i="5"/>
  <c r="AB71" i="5"/>
  <c r="AC71" i="5"/>
  <c r="AD71" i="5"/>
  <c r="AE71" i="5"/>
  <c r="AF71" i="5"/>
  <c r="Y72" i="5"/>
  <c r="Z72" i="5"/>
  <c r="AA72" i="5"/>
  <c r="AB72" i="5"/>
  <c r="AC72" i="5"/>
  <c r="AD72" i="5"/>
  <c r="AE72" i="5"/>
  <c r="AF72" i="5"/>
  <c r="Y73" i="5"/>
  <c r="Z73" i="5"/>
  <c r="AA73" i="5"/>
  <c r="AB73" i="5"/>
  <c r="AC73" i="5"/>
  <c r="AD73" i="5"/>
  <c r="AE73" i="5"/>
  <c r="AF73" i="5"/>
  <c r="Y74" i="5"/>
  <c r="Z74" i="5"/>
  <c r="AA74" i="5"/>
  <c r="AB74" i="5"/>
  <c r="AC74" i="5"/>
  <c r="AD74" i="5"/>
  <c r="AE74" i="5"/>
  <c r="AF74" i="5"/>
  <c r="Y75" i="5"/>
  <c r="Z75" i="5"/>
  <c r="AA75" i="5"/>
  <c r="AB75" i="5"/>
  <c r="AC75" i="5"/>
  <c r="AD75" i="5"/>
  <c r="AE75" i="5"/>
  <c r="AF75" i="5"/>
  <c r="Y76" i="5"/>
  <c r="Z76" i="5"/>
  <c r="AA76" i="5"/>
  <c r="AB76" i="5"/>
  <c r="AC76" i="5"/>
  <c r="AD76" i="5"/>
  <c r="AE76" i="5"/>
  <c r="AF76" i="5"/>
  <c r="Y77" i="5"/>
  <c r="Z77" i="5"/>
  <c r="AA77" i="5"/>
  <c r="AB77" i="5"/>
  <c r="AC77" i="5"/>
  <c r="AD77" i="5"/>
  <c r="AE77" i="5"/>
  <c r="AF77" i="5"/>
  <c r="Y78" i="5"/>
  <c r="Z78" i="5"/>
  <c r="AA78" i="5"/>
  <c r="AB78" i="5"/>
  <c r="AC78" i="5"/>
  <c r="AD78" i="5"/>
  <c r="AE78" i="5"/>
  <c r="AF78" i="5"/>
  <c r="Y79" i="5"/>
  <c r="Z79" i="5"/>
  <c r="AA79" i="5"/>
  <c r="AB79" i="5"/>
  <c r="AC79" i="5"/>
  <c r="AD79" i="5"/>
  <c r="AE79" i="5"/>
  <c r="AF79" i="5"/>
  <c r="Y80" i="5"/>
  <c r="Z80" i="5"/>
  <c r="AA80" i="5"/>
  <c r="AB80" i="5"/>
  <c r="AC80" i="5"/>
  <c r="AD80" i="5"/>
  <c r="AE80" i="5"/>
  <c r="AF80" i="5"/>
  <c r="Y81" i="5"/>
  <c r="Z81" i="5"/>
  <c r="AA81" i="5"/>
  <c r="AB81" i="5"/>
  <c r="AC81" i="5"/>
  <c r="AD81" i="5"/>
  <c r="AE81" i="5"/>
  <c r="AF81" i="5"/>
  <c r="Y82" i="5"/>
  <c r="Z82" i="5"/>
  <c r="AA82" i="5"/>
  <c r="AB82" i="5"/>
  <c r="AC82" i="5"/>
  <c r="AD82" i="5"/>
  <c r="AE82" i="5"/>
  <c r="AF82" i="5"/>
  <c r="Y83" i="5"/>
  <c r="Z83" i="5"/>
  <c r="AA83" i="5"/>
  <c r="AB83" i="5"/>
  <c r="AC83" i="5"/>
  <c r="AD83" i="5"/>
  <c r="AE83" i="5"/>
  <c r="AF83" i="5"/>
  <c r="Y84" i="5"/>
  <c r="Z84" i="5"/>
  <c r="AA84" i="5"/>
  <c r="AB84" i="5"/>
  <c r="AC84" i="5"/>
  <c r="AD84" i="5"/>
  <c r="AE84" i="5"/>
  <c r="AF84" i="5"/>
  <c r="Y85" i="5"/>
  <c r="Z85" i="5"/>
  <c r="AA85" i="5"/>
  <c r="AB85" i="5"/>
  <c r="AC85" i="5"/>
  <c r="AD85" i="5"/>
  <c r="AE85" i="5"/>
  <c r="AF85" i="5"/>
  <c r="Y86" i="5"/>
  <c r="Z86" i="5"/>
  <c r="AA86" i="5"/>
  <c r="AB86" i="5"/>
  <c r="AC86" i="5"/>
  <c r="AD86" i="5"/>
  <c r="AE86" i="5"/>
  <c r="AF86" i="5"/>
  <c r="Y87" i="5"/>
  <c r="Z87" i="5"/>
  <c r="AA87" i="5"/>
  <c r="AB87" i="5"/>
  <c r="AC87" i="5"/>
  <c r="AD87" i="5"/>
  <c r="AE87" i="5"/>
  <c r="AF87" i="5"/>
  <c r="Y88" i="5"/>
  <c r="Z88" i="5"/>
  <c r="AA88" i="5"/>
  <c r="AB88" i="5"/>
  <c r="AC88" i="5"/>
  <c r="AD88" i="5"/>
  <c r="AE88" i="5"/>
  <c r="AF88" i="5"/>
  <c r="Y89" i="5"/>
  <c r="Z89" i="5"/>
  <c r="AA89" i="5"/>
  <c r="AB89" i="5"/>
  <c r="AC89" i="5"/>
  <c r="AD89" i="5"/>
  <c r="AE89" i="5"/>
  <c r="AF89" i="5"/>
  <c r="Y91" i="5"/>
  <c r="Z91" i="5"/>
  <c r="AA91" i="5"/>
  <c r="AB91" i="5"/>
  <c r="AC91" i="5"/>
  <c r="AD91" i="5"/>
  <c r="AE91" i="5"/>
  <c r="AF91" i="5"/>
  <c r="Y92" i="5"/>
  <c r="Z92" i="5"/>
  <c r="AA92" i="5"/>
  <c r="AB92" i="5"/>
  <c r="AC92" i="5"/>
  <c r="AD92" i="5"/>
  <c r="AE92" i="5"/>
  <c r="AF92" i="5"/>
  <c r="Y93" i="5"/>
  <c r="Z93" i="5"/>
  <c r="AA93" i="5"/>
  <c r="AB93" i="5"/>
  <c r="AC93" i="5"/>
  <c r="AD93" i="5"/>
  <c r="AE93" i="5"/>
  <c r="AF93" i="5"/>
  <c r="Y94" i="5"/>
  <c r="Z94" i="5"/>
  <c r="AA94" i="5"/>
  <c r="AB94" i="5"/>
  <c r="AC94" i="5"/>
  <c r="AD94" i="5"/>
  <c r="AE94" i="5"/>
  <c r="AF94" i="5"/>
  <c r="Y95" i="5"/>
  <c r="Z95" i="5"/>
  <c r="AA95" i="5"/>
  <c r="AB95" i="5"/>
  <c r="AC95" i="5"/>
  <c r="AD95" i="5"/>
  <c r="AE95" i="5"/>
  <c r="AF95" i="5"/>
  <c r="Y96" i="5"/>
  <c r="Z96" i="5"/>
  <c r="AA96" i="5"/>
  <c r="AB96" i="5"/>
  <c r="AC96" i="5"/>
  <c r="AD96" i="5"/>
  <c r="AE96" i="5"/>
  <c r="AF96" i="5"/>
  <c r="Y97" i="5"/>
  <c r="Z97" i="5"/>
  <c r="AA97" i="5"/>
  <c r="AB97" i="5"/>
  <c r="AC97" i="5"/>
  <c r="AD97" i="5"/>
  <c r="AE97" i="5"/>
  <c r="AF97" i="5"/>
  <c r="Y98" i="5"/>
  <c r="Z98" i="5"/>
  <c r="AA98" i="5"/>
  <c r="AB98" i="5"/>
  <c r="AC98" i="5"/>
  <c r="AD98" i="5"/>
  <c r="AE98" i="5"/>
  <c r="AF98" i="5"/>
  <c r="Y99" i="5"/>
  <c r="Z99" i="5"/>
  <c r="AA99" i="5"/>
  <c r="AB99" i="5"/>
  <c r="AC99" i="5"/>
  <c r="AD99" i="5"/>
  <c r="AE99" i="5"/>
  <c r="AF99" i="5"/>
  <c r="Y100" i="5"/>
  <c r="Z100" i="5"/>
  <c r="AA100" i="5"/>
  <c r="AB100" i="5"/>
  <c r="AC100" i="5"/>
  <c r="AD100" i="5"/>
  <c r="AE100" i="5"/>
  <c r="AF100" i="5"/>
  <c r="Y101" i="5"/>
  <c r="Z101" i="5"/>
  <c r="AA101" i="5"/>
  <c r="AB101" i="5"/>
  <c r="AC101" i="5"/>
  <c r="AD101" i="5"/>
  <c r="AE101" i="5"/>
  <c r="AF101" i="5"/>
  <c r="Y102" i="5"/>
  <c r="Z102" i="5"/>
  <c r="AA102" i="5"/>
  <c r="AB102" i="5"/>
  <c r="AC102" i="5"/>
  <c r="AD102" i="5"/>
  <c r="AE102" i="5"/>
  <c r="AF102" i="5"/>
  <c r="Y103" i="5"/>
  <c r="Z103" i="5"/>
  <c r="AA103" i="5"/>
  <c r="AB103" i="5"/>
  <c r="AC103" i="5"/>
  <c r="AD103" i="5"/>
  <c r="AE103" i="5"/>
  <c r="AF103" i="5"/>
  <c r="Y104" i="5"/>
  <c r="Z104" i="5"/>
  <c r="AA104" i="5"/>
  <c r="AB104" i="5"/>
  <c r="AC104" i="5"/>
  <c r="AD104" i="5"/>
  <c r="AE104" i="5"/>
  <c r="AF104" i="5"/>
  <c r="Y105" i="5"/>
  <c r="Z105" i="5"/>
  <c r="AA105" i="5"/>
  <c r="AB105" i="5"/>
  <c r="AC105" i="5"/>
  <c r="AD105" i="5"/>
  <c r="AE105" i="5"/>
  <c r="AF105" i="5"/>
  <c r="Y106" i="5"/>
  <c r="Z106" i="5"/>
  <c r="AA106" i="5"/>
  <c r="AB106" i="5"/>
  <c r="AC106" i="5"/>
  <c r="AD106" i="5"/>
  <c r="AE106" i="5"/>
  <c r="AF106" i="5"/>
  <c r="Y107" i="5"/>
  <c r="Z107" i="5"/>
  <c r="AA107" i="5"/>
  <c r="AB107" i="5"/>
  <c r="AC107" i="5"/>
  <c r="AD107" i="5"/>
  <c r="AE107" i="5"/>
  <c r="AF107" i="5"/>
  <c r="Y108" i="5"/>
  <c r="Z108" i="5"/>
  <c r="AA108" i="5"/>
  <c r="AB108" i="5"/>
  <c r="AC108" i="5"/>
  <c r="AD108" i="5"/>
  <c r="AE108" i="5"/>
  <c r="AF108" i="5"/>
  <c r="Y109" i="5"/>
  <c r="Z109" i="5"/>
  <c r="AA109" i="5"/>
  <c r="AB109" i="5"/>
  <c r="AC109" i="5"/>
  <c r="AD109" i="5"/>
  <c r="AE109" i="5"/>
  <c r="AF109" i="5"/>
  <c r="Y110" i="5"/>
  <c r="Z110" i="5"/>
  <c r="AA110" i="5"/>
  <c r="AB110" i="5"/>
  <c r="AC110" i="5"/>
  <c r="AD110" i="5"/>
  <c r="AE110" i="5"/>
  <c r="AF110" i="5"/>
  <c r="Y111" i="5"/>
  <c r="Z111" i="5"/>
  <c r="AA111" i="5"/>
  <c r="AB111" i="5"/>
  <c r="AC111" i="5"/>
  <c r="AD111" i="5"/>
  <c r="AE111" i="5"/>
  <c r="AF111" i="5"/>
  <c r="Y112" i="5"/>
  <c r="Z112" i="5"/>
  <c r="AA112" i="5"/>
  <c r="AB112" i="5"/>
  <c r="AC112" i="5"/>
  <c r="AD112" i="5"/>
  <c r="AE112" i="5"/>
  <c r="AF112" i="5"/>
  <c r="Y113" i="5"/>
  <c r="Z113" i="5"/>
  <c r="AA113" i="5"/>
  <c r="AB113" i="5"/>
  <c r="AC113" i="5"/>
  <c r="AD113" i="5"/>
  <c r="AE113" i="5"/>
  <c r="AF113" i="5"/>
  <c r="Y115" i="5"/>
  <c r="Z115" i="5"/>
  <c r="AA115" i="5"/>
  <c r="AB115" i="5"/>
  <c r="AC115" i="5"/>
  <c r="AD115" i="5"/>
  <c r="AE115" i="5"/>
  <c r="AF115" i="5"/>
  <c r="Y116" i="5"/>
  <c r="Z116" i="5"/>
  <c r="AA116" i="5"/>
  <c r="AB116" i="5"/>
  <c r="AC116" i="5"/>
  <c r="AD116" i="5"/>
  <c r="AE116" i="5"/>
  <c r="AF116" i="5"/>
  <c r="Y117" i="5"/>
  <c r="Z117" i="5"/>
  <c r="AA117" i="5"/>
  <c r="AB117" i="5"/>
  <c r="AC117" i="5"/>
  <c r="AD117" i="5"/>
  <c r="AE117" i="5"/>
  <c r="AF117" i="5"/>
  <c r="Y118" i="5"/>
  <c r="Z118" i="5"/>
  <c r="AA118" i="5"/>
  <c r="AB118" i="5"/>
  <c r="AC118" i="5"/>
  <c r="AD118" i="5"/>
  <c r="AE118" i="5"/>
  <c r="AF118" i="5"/>
  <c r="Y119" i="5"/>
  <c r="Z119" i="5"/>
  <c r="AA119" i="5"/>
  <c r="AB119" i="5"/>
  <c r="AC119" i="5"/>
  <c r="AD119" i="5"/>
  <c r="AE119" i="5"/>
  <c r="AF119" i="5"/>
  <c r="Y120" i="5"/>
  <c r="Z120" i="5"/>
  <c r="AA120" i="5"/>
  <c r="AB120" i="5"/>
  <c r="AC120" i="5"/>
  <c r="AD120" i="5"/>
  <c r="AE120" i="5"/>
  <c r="AF120" i="5"/>
  <c r="Y121" i="5"/>
  <c r="Z121" i="5"/>
  <c r="AA121" i="5"/>
  <c r="AB121" i="5"/>
  <c r="AC121" i="5"/>
  <c r="AD121" i="5"/>
  <c r="AE121" i="5"/>
  <c r="AF121" i="5"/>
  <c r="Y122" i="5"/>
  <c r="Z122" i="5"/>
  <c r="AA122" i="5"/>
  <c r="AB122" i="5"/>
  <c r="AC122" i="5"/>
  <c r="AD122" i="5"/>
  <c r="AE122" i="5"/>
  <c r="AF122" i="5"/>
  <c r="Y123" i="5"/>
  <c r="Z123" i="5"/>
  <c r="AA123" i="5"/>
  <c r="AB123" i="5"/>
  <c r="AC123" i="5"/>
  <c r="AD123" i="5"/>
  <c r="AE123" i="5"/>
  <c r="AF123" i="5"/>
  <c r="Y124" i="5"/>
  <c r="Z124" i="5"/>
  <c r="AA124" i="5"/>
  <c r="AB124" i="5"/>
  <c r="AC124" i="5"/>
  <c r="AD124" i="5"/>
  <c r="AE124" i="5"/>
  <c r="AF124" i="5"/>
  <c r="Y125" i="5"/>
  <c r="Z125" i="5"/>
  <c r="AA125" i="5"/>
  <c r="AB125" i="5"/>
  <c r="AC125" i="5"/>
  <c r="AD125" i="5"/>
  <c r="AE125" i="5"/>
  <c r="AF125" i="5"/>
  <c r="Y126" i="5"/>
  <c r="Z126" i="5"/>
  <c r="AA126" i="5"/>
  <c r="AB126" i="5"/>
  <c r="AC126" i="5"/>
  <c r="AD126" i="5"/>
  <c r="AE126" i="5"/>
  <c r="AF126" i="5"/>
  <c r="Y127" i="5"/>
  <c r="Z127" i="5"/>
  <c r="AA127" i="5"/>
  <c r="AB127" i="5"/>
  <c r="AC127" i="5"/>
  <c r="AD127" i="5"/>
  <c r="AE127" i="5"/>
  <c r="AF127" i="5"/>
  <c r="Y128" i="5"/>
  <c r="Z128" i="5"/>
  <c r="AA128" i="5"/>
  <c r="AB128" i="5"/>
  <c r="AC128" i="5"/>
  <c r="AD128" i="5"/>
  <c r="AE128" i="5"/>
  <c r="AF128" i="5"/>
  <c r="Y129" i="5"/>
  <c r="Z129" i="5"/>
  <c r="AA129" i="5"/>
  <c r="AB129" i="5"/>
  <c r="AC129" i="5"/>
  <c r="AD129" i="5"/>
  <c r="AE129" i="5"/>
  <c r="AF129" i="5"/>
  <c r="Y130" i="5"/>
  <c r="Z130" i="5"/>
  <c r="AA130" i="5"/>
  <c r="AB130" i="5"/>
  <c r="AC130" i="5"/>
  <c r="AD130" i="5"/>
  <c r="AE130" i="5"/>
  <c r="AF130" i="5"/>
  <c r="Y131" i="5"/>
  <c r="Z131" i="5"/>
  <c r="AA131" i="5"/>
  <c r="AB131" i="5"/>
  <c r="AC131" i="5"/>
  <c r="AD131" i="5"/>
  <c r="AE131" i="5"/>
  <c r="AF131" i="5"/>
  <c r="Y132" i="5"/>
  <c r="Z132" i="5"/>
  <c r="AA132" i="5"/>
  <c r="AB132" i="5"/>
  <c r="AC132" i="5"/>
  <c r="AD132" i="5"/>
  <c r="AE132" i="5"/>
  <c r="AF132" i="5"/>
  <c r="Y133" i="5"/>
  <c r="Z133" i="5"/>
  <c r="AA133" i="5"/>
  <c r="AB133" i="5"/>
  <c r="AC133" i="5"/>
  <c r="AD133" i="5"/>
  <c r="AE133" i="5"/>
  <c r="AF133" i="5"/>
  <c r="Y134" i="5"/>
  <c r="Z134" i="5"/>
  <c r="AA134" i="5"/>
  <c r="AB134" i="5"/>
  <c r="AC134" i="5"/>
  <c r="AD134" i="5"/>
  <c r="AE134" i="5"/>
  <c r="AF134" i="5"/>
  <c r="Y135" i="5"/>
  <c r="Z135" i="5"/>
  <c r="AA135" i="5"/>
  <c r="AB135" i="5"/>
  <c r="AC135" i="5"/>
  <c r="AD135" i="5"/>
  <c r="AE135" i="5"/>
  <c r="AF135" i="5"/>
  <c r="Y136" i="5"/>
  <c r="Z136" i="5"/>
  <c r="AA136" i="5"/>
  <c r="AB136" i="5"/>
  <c r="AC136" i="5"/>
  <c r="AD136" i="5"/>
  <c r="AE136" i="5"/>
  <c r="AF136" i="5"/>
  <c r="Y137" i="5"/>
  <c r="Z137" i="5"/>
  <c r="AA137" i="5"/>
  <c r="AB137" i="5"/>
  <c r="AC137" i="5"/>
  <c r="AD137" i="5"/>
  <c r="AE137" i="5"/>
  <c r="AF137" i="5"/>
  <c r="Y138" i="5"/>
  <c r="Z138" i="5"/>
  <c r="AA138" i="5"/>
  <c r="AB138" i="5"/>
  <c r="AC138" i="5"/>
  <c r="AD138" i="5"/>
  <c r="AE138" i="5"/>
  <c r="AF138" i="5"/>
  <c r="Y139" i="5"/>
  <c r="Z139" i="5"/>
  <c r="AA139" i="5"/>
  <c r="AB139" i="5"/>
  <c r="AC139" i="5"/>
  <c r="AD139" i="5"/>
  <c r="AE139" i="5"/>
  <c r="AF139" i="5"/>
  <c r="Y140" i="5"/>
  <c r="Z140" i="5"/>
  <c r="AA140" i="5"/>
  <c r="AB140" i="5"/>
  <c r="AC140" i="5"/>
  <c r="AD140" i="5"/>
  <c r="AE140" i="5"/>
  <c r="AF140" i="5"/>
  <c r="Y141" i="5"/>
  <c r="Z141" i="5"/>
  <c r="AA141" i="5"/>
  <c r="AB141" i="5"/>
  <c r="AC141" i="5"/>
  <c r="AD141" i="5"/>
  <c r="AE141" i="5"/>
  <c r="AF141" i="5"/>
  <c r="Y142" i="5"/>
  <c r="Z142" i="5"/>
  <c r="AA142" i="5"/>
  <c r="AB142" i="5"/>
  <c r="AC142" i="5"/>
  <c r="AD142" i="5"/>
  <c r="AE142" i="5"/>
  <c r="AF142" i="5"/>
  <c r="Y143" i="5"/>
  <c r="Z143" i="5"/>
  <c r="AA143" i="5"/>
  <c r="AB143" i="5"/>
  <c r="AC143" i="5"/>
  <c r="AD143" i="5"/>
  <c r="AE143" i="5"/>
  <c r="AF143" i="5"/>
  <c r="Y144" i="5"/>
  <c r="Z144" i="5"/>
  <c r="AA144" i="5"/>
  <c r="AB144" i="5"/>
  <c r="AC144" i="5"/>
  <c r="AD144" i="5"/>
  <c r="AE144" i="5"/>
  <c r="AF144" i="5"/>
  <c r="Y145" i="5"/>
  <c r="Z145" i="5"/>
  <c r="AA145" i="5"/>
  <c r="AB145" i="5"/>
  <c r="AC145" i="5"/>
  <c r="AD145" i="5"/>
  <c r="AE145" i="5"/>
  <c r="AF145" i="5"/>
  <c r="Y146" i="5"/>
  <c r="Z146" i="5"/>
  <c r="AA146" i="5"/>
  <c r="AB146" i="5"/>
  <c r="AC146" i="5"/>
  <c r="AD146" i="5"/>
  <c r="AE146" i="5"/>
  <c r="AF146" i="5"/>
  <c r="Y147" i="5"/>
  <c r="Z147" i="5"/>
  <c r="AA147" i="5"/>
  <c r="AB147" i="5"/>
  <c r="AC147" i="5"/>
  <c r="AD147" i="5"/>
  <c r="AE147" i="5"/>
  <c r="AF147" i="5"/>
  <c r="Y148" i="5"/>
  <c r="Z148" i="5"/>
  <c r="AA148" i="5"/>
  <c r="AB148" i="5"/>
  <c r="AC148" i="5"/>
  <c r="AD148" i="5"/>
  <c r="AE148" i="5"/>
  <c r="AF148" i="5"/>
  <c r="Y149" i="5"/>
  <c r="Z149" i="5"/>
  <c r="AA149" i="5"/>
  <c r="AB149" i="5"/>
  <c r="AC149" i="5"/>
  <c r="AD149" i="5"/>
  <c r="AE149" i="5"/>
  <c r="AF149" i="5"/>
  <c r="Y150" i="5"/>
  <c r="Z150" i="5"/>
  <c r="AA150" i="5"/>
  <c r="AB150" i="5"/>
  <c r="AC150" i="5"/>
  <c r="AD150" i="5"/>
  <c r="AE150" i="5"/>
  <c r="AF150" i="5"/>
  <c r="Y151" i="5"/>
  <c r="Z151" i="5"/>
  <c r="AA151" i="5"/>
  <c r="AB151" i="5"/>
  <c r="AC151" i="5"/>
  <c r="AD151" i="5"/>
  <c r="AE151" i="5"/>
  <c r="AF151" i="5"/>
  <c r="Y152" i="5"/>
  <c r="Z152" i="5"/>
  <c r="AA152" i="5"/>
  <c r="AB152" i="5"/>
  <c r="AC152" i="5"/>
  <c r="AD152" i="5"/>
  <c r="AE152" i="5"/>
  <c r="AF152" i="5"/>
  <c r="Y153" i="5"/>
  <c r="Z153" i="5"/>
  <c r="AA153" i="5"/>
  <c r="AB153" i="5"/>
  <c r="AC153" i="5"/>
  <c r="AD153" i="5"/>
  <c r="AE153" i="5"/>
  <c r="AF153" i="5"/>
  <c r="Y154" i="5"/>
  <c r="Z154" i="5"/>
  <c r="AA154" i="5"/>
  <c r="AB154" i="5"/>
  <c r="AC154" i="5"/>
  <c r="AD154" i="5"/>
  <c r="AE154" i="5"/>
  <c r="AF154" i="5"/>
  <c r="Y155" i="5"/>
  <c r="Z155" i="5"/>
  <c r="AA155" i="5"/>
  <c r="AB155" i="5"/>
  <c r="AC155" i="5"/>
  <c r="AD155" i="5"/>
  <c r="AE155" i="5"/>
  <c r="AF155" i="5"/>
  <c r="Y156" i="5"/>
  <c r="Z156" i="5"/>
  <c r="AA156" i="5"/>
  <c r="AB156" i="5"/>
  <c r="AC156" i="5"/>
  <c r="AD156" i="5"/>
  <c r="AE156" i="5"/>
  <c r="AF156" i="5"/>
  <c r="Y157" i="5"/>
  <c r="Z157" i="5"/>
  <c r="AA157" i="5"/>
  <c r="AB157" i="5"/>
  <c r="AC157" i="5"/>
  <c r="AD157" i="5"/>
  <c r="AE157" i="5"/>
  <c r="AF157" i="5"/>
  <c r="Y158" i="5"/>
  <c r="Z158" i="5"/>
  <c r="AA158" i="5"/>
  <c r="AB158" i="5"/>
  <c r="AC158" i="5"/>
  <c r="AD158" i="5"/>
  <c r="AE158" i="5"/>
  <c r="AF158" i="5"/>
  <c r="Y159" i="5"/>
  <c r="Z159" i="5"/>
  <c r="AA159" i="5"/>
  <c r="AB159" i="5"/>
  <c r="AC159" i="5"/>
  <c r="AD159" i="5"/>
  <c r="AE159" i="5"/>
  <c r="AF159" i="5"/>
  <c r="Y160" i="5"/>
  <c r="Z160" i="5"/>
  <c r="AA160" i="5"/>
  <c r="AB160" i="5"/>
  <c r="AC160" i="5"/>
  <c r="AD160" i="5"/>
  <c r="AE160" i="5"/>
  <c r="AF160" i="5"/>
  <c r="Y161" i="5"/>
  <c r="Z161" i="5"/>
  <c r="AA161" i="5"/>
  <c r="AB161" i="5"/>
  <c r="AC161" i="5"/>
  <c r="AD161" i="5"/>
  <c r="AE161" i="5"/>
  <c r="AF161" i="5"/>
  <c r="Y162" i="5"/>
  <c r="Z162" i="5"/>
  <c r="AA162" i="5"/>
  <c r="AB162" i="5"/>
  <c r="AC162" i="5"/>
  <c r="AD162" i="5"/>
  <c r="AE162" i="5"/>
  <c r="AF162" i="5"/>
  <c r="Y163" i="5"/>
  <c r="Z163" i="5"/>
  <c r="AA163" i="5"/>
  <c r="AB163" i="5"/>
  <c r="AC163" i="5"/>
  <c r="AD163" i="5"/>
  <c r="AE163" i="5"/>
  <c r="AF163" i="5"/>
  <c r="Y164" i="5"/>
  <c r="Z164" i="5"/>
  <c r="AA164" i="5"/>
  <c r="AB164" i="5"/>
  <c r="AC164" i="5"/>
  <c r="AD164" i="5"/>
  <c r="AE164" i="5"/>
  <c r="AF164" i="5"/>
  <c r="Y165" i="5"/>
  <c r="Z165" i="5"/>
  <c r="AA165" i="5"/>
  <c r="AB165" i="5"/>
  <c r="AC165" i="5"/>
  <c r="AD165" i="5"/>
  <c r="AE165" i="5"/>
  <c r="AF165" i="5"/>
  <c r="Y166" i="5"/>
  <c r="Z166" i="5"/>
  <c r="AA166" i="5"/>
  <c r="AB166" i="5"/>
  <c r="AC166" i="5"/>
  <c r="AD166" i="5"/>
  <c r="AE166" i="5"/>
  <c r="AF166" i="5"/>
  <c r="Y167" i="5"/>
  <c r="Z167" i="5"/>
  <c r="AA167" i="5"/>
  <c r="AB167" i="5"/>
  <c r="AC167" i="5"/>
  <c r="AD167" i="5"/>
  <c r="AE167" i="5"/>
  <c r="AF167" i="5"/>
  <c r="Y168" i="5"/>
  <c r="Z168" i="5"/>
  <c r="AA168" i="5"/>
  <c r="AB168" i="5"/>
  <c r="AC168" i="5"/>
  <c r="AD168" i="5"/>
  <c r="AE168" i="5"/>
  <c r="AF168" i="5"/>
  <c r="Y169" i="5"/>
  <c r="Z169" i="5"/>
  <c r="AA169" i="5"/>
  <c r="AB169" i="5"/>
  <c r="AC169" i="5"/>
  <c r="AD169" i="5"/>
  <c r="AE169" i="5"/>
  <c r="AF169" i="5"/>
  <c r="Y170" i="5"/>
  <c r="Z170" i="5"/>
  <c r="AA170" i="5"/>
  <c r="AB170" i="5"/>
  <c r="AC170" i="5"/>
  <c r="AD170" i="5"/>
  <c r="AE170" i="5"/>
  <c r="AF170" i="5"/>
  <c r="Y171" i="5"/>
  <c r="Z171" i="5"/>
  <c r="AA171" i="5"/>
  <c r="AB171" i="5"/>
  <c r="AC171" i="5"/>
  <c r="AD171" i="5"/>
  <c r="AE171" i="5"/>
  <c r="AF171" i="5"/>
  <c r="Y172" i="5"/>
  <c r="Z172" i="5"/>
  <c r="AA172" i="5"/>
  <c r="AB172" i="5"/>
  <c r="AC172" i="5"/>
  <c r="AD172" i="5"/>
  <c r="AE172" i="5"/>
  <c r="AF172" i="5"/>
  <c r="Y173" i="5"/>
  <c r="Z173" i="5"/>
  <c r="AA173" i="5"/>
  <c r="AB173" i="5"/>
  <c r="AC173" i="5"/>
  <c r="AD173" i="5"/>
  <c r="AE173" i="5"/>
  <c r="AF173" i="5"/>
  <c r="Y174" i="5"/>
  <c r="Z174" i="5"/>
  <c r="AA174" i="5"/>
  <c r="AB174" i="5"/>
  <c r="AC174" i="5"/>
  <c r="AD174" i="5"/>
  <c r="AE174" i="5"/>
  <c r="AF174" i="5"/>
  <c r="Y175" i="5"/>
  <c r="Z175" i="5"/>
  <c r="AA175" i="5"/>
  <c r="AB175" i="5"/>
  <c r="AC175" i="5"/>
  <c r="AD175" i="5"/>
  <c r="AE175" i="5"/>
  <c r="AF175" i="5"/>
  <c r="Y176" i="5"/>
  <c r="Z176" i="5"/>
  <c r="AA176" i="5"/>
  <c r="AB176" i="5"/>
  <c r="AC176" i="5"/>
  <c r="AD176" i="5"/>
  <c r="AE176" i="5"/>
  <c r="AF176" i="5"/>
  <c r="Y177" i="5"/>
  <c r="Z177" i="5"/>
  <c r="AA177" i="5"/>
  <c r="AB177" i="5"/>
  <c r="AC177" i="5"/>
  <c r="AD177" i="5"/>
  <c r="AE177" i="5"/>
  <c r="AF177" i="5"/>
  <c r="Y178" i="5"/>
  <c r="Z178" i="5"/>
  <c r="AA178" i="5"/>
  <c r="AB178" i="5"/>
  <c r="AC178" i="5"/>
  <c r="AD178" i="5"/>
  <c r="AE178" i="5"/>
  <c r="AF178" i="5"/>
  <c r="Y179" i="5"/>
  <c r="Z179" i="5"/>
  <c r="AA179" i="5"/>
  <c r="AB179" i="5"/>
  <c r="AC179" i="5"/>
  <c r="AD179" i="5"/>
  <c r="AE179" i="5"/>
  <c r="AF179" i="5"/>
  <c r="Y180" i="5"/>
  <c r="Z180" i="5"/>
  <c r="AA180" i="5"/>
  <c r="AB180" i="5"/>
  <c r="AC180" i="5"/>
  <c r="AD180" i="5"/>
  <c r="AE180" i="5"/>
  <c r="AF180" i="5"/>
  <c r="Y181" i="5"/>
  <c r="Z181" i="5"/>
  <c r="AA181" i="5"/>
  <c r="AB181" i="5"/>
  <c r="AC181" i="5"/>
  <c r="AD181" i="5"/>
  <c r="AE181" i="5"/>
  <c r="AF181" i="5"/>
  <c r="Y182" i="5"/>
  <c r="Z182" i="5"/>
  <c r="AA182" i="5"/>
  <c r="AB182" i="5"/>
  <c r="AC182" i="5"/>
  <c r="AD182" i="5"/>
  <c r="AE182" i="5"/>
  <c r="AF182" i="5"/>
  <c r="Y183" i="5"/>
  <c r="Z183" i="5"/>
  <c r="AA183" i="5"/>
  <c r="AB183" i="5"/>
  <c r="AC183" i="5"/>
  <c r="AD183" i="5"/>
  <c r="AE183" i="5"/>
  <c r="AF183" i="5"/>
  <c r="Y184" i="5"/>
  <c r="Z184" i="5"/>
  <c r="AA184" i="5"/>
  <c r="AB184" i="5"/>
  <c r="AC184" i="5"/>
  <c r="AD184" i="5"/>
  <c r="AE184" i="5"/>
  <c r="AF184" i="5"/>
  <c r="Y185" i="5"/>
  <c r="Z185" i="5"/>
  <c r="AA185" i="5"/>
  <c r="AB185" i="5"/>
  <c r="AC185" i="5"/>
  <c r="AD185" i="5"/>
  <c r="AE185" i="5"/>
  <c r="AF185" i="5"/>
  <c r="Y186" i="5"/>
  <c r="Z186" i="5"/>
  <c r="AA186" i="5"/>
  <c r="AB186" i="5"/>
  <c r="AC186" i="5"/>
  <c r="AD186" i="5"/>
  <c r="AE186" i="5"/>
  <c r="AF186" i="5"/>
  <c r="Y187" i="5"/>
  <c r="Z187" i="5"/>
  <c r="AA187" i="5"/>
  <c r="AB187" i="5"/>
  <c r="AC187" i="5"/>
  <c r="AD187" i="5"/>
  <c r="AE187" i="5"/>
  <c r="AF187" i="5"/>
  <c r="Y188" i="5"/>
  <c r="Z188" i="5"/>
  <c r="AA188" i="5"/>
  <c r="AB188" i="5"/>
  <c r="AC188" i="5"/>
  <c r="AD188" i="5"/>
  <c r="AE188" i="5"/>
  <c r="AF188" i="5"/>
  <c r="Y189" i="5"/>
  <c r="Z189" i="5"/>
  <c r="AA189" i="5"/>
  <c r="AB189" i="5"/>
  <c r="AC189" i="5"/>
  <c r="AD189" i="5"/>
  <c r="AE189" i="5"/>
  <c r="AF189" i="5"/>
  <c r="Y190" i="5"/>
  <c r="Z190" i="5"/>
  <c r="AA190" i="5"/>
  <c r="AB190" i="5"/>
  <c r="AC190" i="5"/>
  <c r="AD190" i="5"/>
  <c r="AE190" i="5"/>
  <c r="AF190" i="5"/>
  <c r="Y191" i="5"/>
  <c r="Z191" i="5"/>
  <c r="AA191" i="5"/>
  <c r="AB191" i="5"/>
  <c r="AC191" i="5"/>
  <c r="AD191" i="5"/>
  <c r="AE191" i="5"/>
  <c r="AF191" i="5"/>
  <c r="Y192" i="5"/>
  <c r="Z192" i="5"/>
  <c r="AA192" i="5"/>
  <c r="AB192" i="5"/>
  <c r="AC192" i="5"/>
  <c r="AD192" i="5"/>
  <c r="AE192" i="5"/>
  <c r="AF192" i="5"/>
  <c r="Y193" i="5"/>
  <c r="Z193" i="5"/>
  <c r="AA193" i="5"/>
  <c r="AB193" i="5"/>
  <c r="AC193" i="5"/>
  <c r="AD193" i="5"/>
  <c r="AE193" i="5"/>
  <c r="AF193" i="5"/>
  <c r="Y194" i="5"/>
  <c r="Z194" i="5"/>
  <c r="AA194" i="5"/>
  <c r="AB194" i="5"/>
  <c r="AC194" i="5"/>
  <c r="AD194" i="5"/>
  <c r="AE194" i="5"/>
  <c r="AF194" i="5"/>
  <c r="Y195" i="5"/>
  <c r="Z195" i="5"/>
  <c r="AA195" i="5"/>
  <c r="AB195" i="5"/>
  <c r="AC195" i="5"/>
  <c r="AD195" i="5"/>
  <c r="AE195" i="5"/>
  <c r="AF195" i="5"/>
  <c r="Y196" i="5"/>
  <c r="Z196" i="5"/>
  <c r="AA196" i="5"/>
  <c r="AB196" i="5"/>
  <c r="AC196" i="5"/>
  <c r="AD196" i="5"/>
  <c r="AE196" i="5"/>
  <c r="AF196" i="5"/>
  <c r="Y197" i="5"/>
  <c r="Z197" i="5"/>
  <c r="AA197" i="5"/>
  <c r="AB197" i="5"/>
  <c r="AC197" i="5"/>
  <c r="AD197" i="5"/>
  <c r="AE197" i="5"/>
  <c r="AF197" i="5"/>
  <c r="Y198" i="5"/>
  <c r="Z198" i="5"/>
  <c r="AA198" i="5"/>
  <c r="AB198" i="5"/>
  <c r="AC198" i="5"/>
  <c r="AD198" i="5"/>
  <c r="AE198" i="5"/>
  <c r="AF198" i="5"/>
  <c r="Y199" i="5"/>
  <c r="Z199" i="5"/>
  <c r="AA199" i="5"/>
  <c r="AB199" i="5"/>
  <c r="AC199" i="5"/>
  <c r="AD199" i="5"/>
  <c r="AE199" i="5"/>
  <c r="AF199" i="5"/>
  <c r="Y200" i="5"/>
  <c r="Z200" i="5"/>
  <c r="AA200" i="5"/>
  <c r="AB200" i="5"/>
  <c r="AC200" i="5"/>
  <c r="AD200" i="5"/>
  <c r="AE200" i="5"/>
  <c r="AF200" i="5"/>
  <c r="Y201" i="5"/>
  <c r="Z201" i="5"/>
  <c r="AA201" i="5"/>
  <c r="AB201" i="5"/>
  <c r="AC201" i="5"/>
  <c r="AD201" i="5"/>
  <c r="AE201" i="5"/>
  <c r="AF201" i="5"/>
  <c r="Y202" i="5"/>
  <c r="Z202" i="5"/>
  <c r="AA202" i="5"/>
  <c r="AB202" i="5"/>
  <c r="AC202" i="5"/>
  <c r="AD202" i="5"/>
  <c r="AE202" i="5"/>
  <c r="AF202" i="5"/>
  <c r="Y203" i="5"/>
  <c r="Z203" i="5"/>
  <c r="AA203" i="5"/>
  <c r="AB203" i="5"/>
  <c r="AC203" i="5"/>
  <c r="AD203" i="5"/>
  <c r="AE203" i="5"/>
  <c r="AF203" i="5"/>
  <c r="Y204" i="5"/>
  <c r="Z204" i="5"/>
  <c r="AA204" i="5"/>
  <c r="AB204" i="5"/>
  <c r="AC204" i="5"/>
  <c r="AD204" i="5"/>
  <c r="AE204" i="5"/>
  <c r="AF204" i="5"/>
  <c r="Y205" i="5"/>
  <c r="Z205" i="5"/>
  <c r="AA205" i="5"/>
  <c r="AB205" i="5"/>
  <c r="AC205" i="5"/>
  <c r="AD205" i="5"/>
  <c r="AE205" i="5"/>
  <c r="AF205" i="5"/>
  <c r="Y206" i="5"/>
  <c r="Z206" i="5"/>
  <c r="AA206" i="5"/>
  <c r="AB206" i="5"/>
  <c r="AC206" i="5"/>
  <c r="AD206" i="5"/>
  <c r="AE206" i="5"/>
  <c r="AF206" i="5"/>
  <c r="Y207" i="5"/>
  <c r="Z207" i="5"/>
  <c r="AA207" i="5"/>
  <c r="AB207" i="5"/>
  <c r="AC207" i="5"/>
  <c r="AD207" i="5"/>
  <c r="AE207" i="5"/>
  <c r="AF207" i="5"/>
  <c r="Y208" i="5"/>
  <c r="Z208" i="5"/>
  <c r="AA208" i="5"/>
  <c r="AB208" i="5"/>
  <c r="AC208" i="5"/>
  <c r="AD208" i="5"/>
  <c r="AE208" i="5"/>
  <c r="AF208" i="5"/>
  <c r="Y209" i="5"/>
  <c r="Z209" i="5"/>
  <c r="AA209" i="5"/>
  <c r="AB209" i="5"/>
  <c r="AC209" i="5"/>
  <c r="AD209" i="5"/>
  <c r="AE209" i="5"/>
  <c r="AF209" i="5"/>
  <c r="Y210" i="5"/>
  <c r="Z210" i="5"/>
  <c r="AA210" i="5"/>
  <c r="AB210" i="5"/>
  <c r="AC210" i="5"/>
  <c r="AD210" i="5"/>
  <c r="AE210" i="5"/>
  <c r="AF210" i="5"/>
  <c r="Y211" i="5"/>
  <c r="Z211" i="5"/>
  <c r="AA211" i="5"/>
  <c r="AB211" i="5"/>
  <c r="AC211" i="5"/>
  <c r="AD211" i="5"/>
  <c r="AE211" i="5"/>
  <c r="AF211" i="5"/>
  <c r="Y212" i="5"/>
  <c r="Z212" i="5"/>
  <c r="AA212" i="5"/>
  <c r="AB212" i="5"/>
  <c r="AC212" i="5"/>
  <c r="AD212" i="5"/>
  <c r="AE212" i="5"/>
  <c r="AF212" i="5"/>
  <c r="Y213" i="5"/>
  <c r="Z213" i="5"/>
  <c r="AA213" i="5"/>
  <c r="AB213" i="5"/>
  <c r="AC213" i="5"/>
  <c r="AD213" i="5"/>
  <c r="AE213" i="5"/>
  <c r="AF213" i="5"/>
  <c r="Y214" i="5"/>
  <c r="Z214" i="5"/>
  <c r="AA214" i="5"/>
  <c r="AB214" i="5"/>
  <c r="AC214" i="5"/>
  <c r="AD214" i="5"/>
  <c r="AE214" i="5"/>
  <c r="AF214" i="5"/>
  <c r="Y215" i="5"/>
  <c r="Z215" i="5"/>
  <c r="AA215" i="5"/>
  <c r="AB215" i="5"/>
  <c r="AC215" i="5"/>
  <c r="AD215" i="5"/>
  <c r="AE215" i="5"/>
  <c r="AF215" i="5"/>
  <c r="Y216" i="5"/>
  <c r="Z216" i="5"/>
  <c r="AA216" i="5"/>
  <c r="AB216" i="5"/>
  <c r="AC216" i="5"/>
  <c r="AD216" i="5"/>
  <c r="AE216" i="5"/>
  <c r="AF216" i="5"/>
  <c r="Y217" i="5"/>
  <c r="Z217" i="5"/>
  <c r="AA217" i="5"/>
  <c r="AB217" i="5"/>
  <c r="AC217" i="5"/>
  <c r="AD217" i="5"/>
  <c r="AE217" i="5"/>
  <c r="AF217" i="5"/>
  <c r="Y218" i="5"/>
  <c r="Z218" i="5"/>
  <c r="AA218" i="5"/>
  <c r="AB218" i="5"/>
  <c r="AC218" i="5"/>
  <c r="AD218" i="5"/>
  <c r="AE218" i="5"/>
  <c r="AF218" i="5"/>
  <c r="Y219" i="5"/>
  <c r="Z219" i="5"/>
  <c r="AA219" i="5"/>
  <c r="AB219" i="5"/>
  <c r="AC219" i="5"/>
  <c r="AD219" i="5"/>
  <c r="AE219" i="5"/>
  <c r="AF219" i="5"/>
  <c r="Y220" i="5"/>
  <c r="Z220" i="5"/>
  <c r="AA220" i="5"/>
  <c r="AB220" i="5"/>
  <c r="AC220" i="5"/>
  <c r="AD220" i="5"/>
  <c r="AE220" i="5"/>
  <c r="AF220" i="5"/>
  <c r="Y221" i="5"/>
  <c r="Z221" i="5"/>
  <c r="AA221" i="5"/>
  <c r="AB221" i="5"/>
  <c r="AC221" i="5"/>
  <c r="AD221" i="5"/>
  <c r="AE221" i="5"/>
  <c r="AF221" i="5"/>
  <c r="Y222" i="5"/>
  <c r="Z222" i="5"/>
  <c r="AA222" i="5"/>
  <c r="AB222" i="5"/>
  <c r="AC222" i="5"/>
  <c r="AD222" i="5"/>
  <c r="AE222" i="5"/>
  <c r="AF222" i="5"/>
  <c r="Y223" i="5"/>
  <c r="Z223" i="5"/>
  <c r="AA223" i="5"/>
  <c r="AB223" i="5"/>
  <c r="AC223" i="5"/>
  <c r="AD223" i="5"/>
  <c r="AE223" i="5"/>
  <c r="AF223" i="5"/>
  <c r="Y224" i="5"/>
  <c r="Z224" i="5"/>
  <c r="AA224" i="5"/>
  <c r="AB224" i="5"/>
  <c r="AC224" i="5"/>
  <c r="AD224" i="5"/>
  <c r="AE224" i="5"/>
  <c r="AF224" i="5"/>
  <c r="Y225" i="5"/>
  <c r="Z225" i="5"/>
  <c r="AA225" i="5"/>
  <c r="AB225" i="5"/>
  <c r="AC225" i="5"/>
  <c r="AD225" i="5"/>
  <c r="AE225" i="5"/>
  <c r="AF225" i="5"/>
  <c r="Y226" i="5"/>
  <c r="Z226" i="5"/>
  <c r="AA226" i="5"/>
  <c r="AB226" i="5"/>
  <c r="AC226" i="5"/>
  <c r="AD226" i="5"/>
  <c r="AE226" i="5"/>
  <c r="AF226" i="5"/>
  <c r="Y227" i="5"/>
  <c r="Z227" i="5"/>
  <c r="AA227" i="5"/>
  <c r="AB227" i="5"/>
  <c r="AC227" i="5"/>
  <c r="AD227" i="5"/>
  <c r="AE227" i="5"/>
  <c r="AF227" i="5"/>
  <c r="Y228" i="5"/>
  <c r="Z228" i="5"/>
  <c r="AA228" i="5"/>
  <c r="AB228" i="5"/>
  <c r="AC228" i="5"/>
  <c r="AD228" i="5"/>
  <c r="AE228" i="5"/>
  <c r="AF228" i="5"/>
  <c r="Y229" i="5"/>
  <c r="Z229" i="5"/>
  <c r="AA229" i="5"/>
  <c r="AB229" i="5"/>
  <c r="AC229" i="5"/>
  <c r="AD229" i="5"/>
  <c r="AE229" i="5"/>
  <c r="AF229" i="5"/>
  <c r="Y230" i="5"/>
  <c r="Z230" i="5"/>
  <c r="AA230" i="5"/>
  <c r="AB230" i="5"/>
  <c r="AC230" i="5"/>
  <c r="AD230" i="5"/>
  <c r="AE230" i="5"/>
  <c r="AF230" i="5"/>
  <c r="Y231" i="5"/>
  <c r="Z231" i="5"/>
  <c r="AA231" i="5"/>
  <c r="AB231" i="5"/>
  <c r="AC231" i="5"/>
  <c r="AD231" i="5"/>
  <c r="AE231" i="5"/>
  <c r="AF231" i="5"/>
  <c r="Y232" i="5"/>
  <c r="Z232" i="5"/>
  <c r="AA232" i="5"/>
  <c r="AB232" i="5"/>
  <c r="AC232" i="5"/>
  <c r="AD232" i="5"/>
  <c r="AE232" i="5"/>
  <c r="AF232" i="5"/>
  <c r="Y233" i="5"/>
  <c r="Z233" i="5"/>
  <c r="AA233" i="5"/>
  <c r="AB233" i="5"/>
  <c r="AC233" i="5"/>
  <c r="AD233" i="5"/>
  <c r="AE233" i="5"/>
  <c r="AF233" i="5"/>
  <c r="Y234" i="5"/>
  <c r="Z234" i="5"/>
  <c r="AA234" i="5"/>
  <c r="AB234" i="5"/>
  <c r="AC234" i="5"/>
  <c r="AD234" i="5"/>
  <c r="AE234" i="5"/>
  <c r="AF234" i="5"/>
  <c r="Y235" i="5"/>
  <c r="Z235" i="5"/>
  <c r="AA235" i="5"/>
  <c r="AB235" i="5"/>
  <c r="AC235" i="5"/>
  <c r="AD235" i="5"/>
  <c r="AE235" i="5"/>
  <c r="AF235" i="5"/>
  <c r="Y236" i="5"/>
  <c r="Z236" i="5"/>
  <c r="AA236" i="5"/>
  <c r="AB236" i="5"/>
  <c r="AC236" i="5"/>
  <c r="AD236" i="5"/>
  <c r="AE236" i="5"/>
  <c r="AF236" i="5"/>
  <c r="Y237" i="5"/>
  <c r="Z237" i="5"/>
  <c r="AA237" i="5"/>
  <c r="AB237" i="5"/>
  <c r="AC237" i="5"/>
  <c r="AD237" i="5"/>
  <c r="AE237" i="5"/>
  <c r="AF237" i="5"/>
  <c r="Y238" i="5"/>
  <c r="Z238" i="5"/>
  <c r="AA238" i="5"/>
  <c r="AB238" i="5"/>
  <c r="AC238" i="5"/>
  <c r="AD238" i="5"/>
  <c r="AE238" i="5"/>
  <c r="AF238" i="5"/>
  <c r="Y239" i="5"/>
  <c r="Z239" i="5"/>
  <c r="AA239" i="5"/>
  <c r="AB239" i="5"/>
  <c r="AC239" i="5"/>
  <c r="AD239" i="5"/>
  <c r="AE239" i="5"/>
  <c r="AF239" i="5"/>
  <c r="Y240" i="5"/>
  <c r="Z240" i="5"/>
  <c r="AA240" i="5"/>
  <c r="AB240" i="5"/>
  <c r="AC240" i="5"/>
  <c r="AD240" i="5"/>
  <c r="AE240" i="5"/>
  <c r="AF240" i="5"/>
  <c r="Y241" i="5"/>
  <c r="Z241" i="5"/>
  <c r="AA241" i="5"/>
  <c r="AB241" i="5"/>
  <c r="AC241" i="5"/>
  <c r="AD241" i="5"/>
  <c r="AE241" i="5"/>
  <c r="AF241" i="5"/>
  <c r="Y242" i="5"/>
  <c r="Z242" i="5"/>
  <c r="AA242" i="5"/>
  <c r="AB242" i="5"/>
  <c r="AC242" i="5"/>
  <c r="AD242" i="5"/>
  <c r="AE242" i="5"/>
  <c r="AF242" i="5"/>
  <c r="Y243" i="5"/>
  <c r="Z243" i="5"/>
  <c r="AA243" i="5"/>
  <c r="AB243" i="5"/>
  <c r="AC243" i="5"/>
  <c r="AD243" i="5"/>
  <c r="AE243" i="5"/>
  <c r="AF243" i="5"/>
  <c r="Y244" i="5"/>
  <c r="Z244" i="5"/>
  <c r="AA244" i="5"/>
  <c r="AB244" i="5"/>
  <c r="AC244" i="5"/>
  <c r="AD244" i="5"/>
  <c r="AE244" i="5"/>
  <c r="AF244" i="5"/>
  <c r="Y245" i="5"/>
  <c r="Z245" i="5"/>
  <c r="AA245" i="5"/>
  <c r="AB245" i="5"/>
  <c r="AC245" i="5"/>
  <c r="AD245" i="5"/>
  <c r="AE245" i="5"/>
  <c r="AF245" i="5"/>
  <c r="Y246" i="5"/>
  <c r="Z246" i="5"/>
  <c r="AA246" i="5"/>
  <c r="AB246" i="5"/>
  <c r="AC246" i="5"/>
  <c r="AD246" i="5"/>
  <c r="AE246" i="5"/>
  <c r="AF246" i="5"/>
  <c r="Y247" i="5"/>
  <c r="Z247" i="5"/>
  <c r="AA247" i="5"/>
  <c r="AB247" i="5"/>
  <c r="AC247" i="5"/>
  <c r="AD247" i="5"/>
  <c r="AE247" i="5"/>
  <c r="AF247" i="5"/>
  <c r="Y248" i="5"/>
  <c r="Z248" i="5"/>
  <c r="AA248" i="5"/>
  <c r="AB248" i="5"/>
  <c r="AC248" i="5"/>
  <c r="AD248" i="5"/>
  <c r="AE248" i="5"/>
  <c r="AF248" i="5"/>
  <c r="Y249" i="5"/>
  <c r="Z249" i="5"/>
  <c r="AA249" i="5"/>
  <c r="AB249" i="5"/>
  <c r="AC249" i="5"/>
  <c r="AD249" i="5"/>
  <c r="AE249" i="5"/>
  <c r="AF249" i="5"/>
  <c r="Y250" i="5"/>
  <c r="Z250" i="5"/>
  <c r="AA250" i="5"/>
  <c r="AB250" i="5"/>
  <c r="AC250" i="5"/>
  <c r="AD250" i="5"/>
  <c r="AE250" i="5"/>
  <c r="AF250" i="5"/>
  <c r="Y252" i="5"/>
  <c r="Z252" i="5"/>
  <c r="AA252" i="5"/>
  <c r="AB252" i="5"/>
  <c r="AC252" i="5"/>
  <c r="AD252" i="5"/>
  <c r="AE252" i="5"/>
  <c r="AF252" i="5"/>
  <c r="Y253" i="5"/>
  <c r="Z253" i="5"/>
  <c r="AA253" i="5"/>
  <c r="AB253" i="5"/>
  <c r="AC253" i="5"/>
  <c r="AD253" i="5"/>
  <c r="AE253" i="5"/>
  <c r="AF253" i="5"/>
  <c r="Y255" i="5"/>
  <c r="Z255" i="5"/>
  <c r="AA255" i="5"/>
  <c r="AB255" i="5"/>
  <c r="AC255" i="5"/>
  <c r="AD255" i="5"/>
  <c r="AE255" i="5"/>
  <c r="AF255" i="5"/>
  <c r="Y256" i="5"/>
  <c r="Z256" i="5"/>
  <c r="AA256" i="5"/>
  <c r="AB256" i="5"/>
  <c r="AC256" i="5"/>
  <c r="AD256" i="5"/>
  <c r="AE256" i="5"/>
  <c r="AF256" i="5"/>
  <c r="Y257" i="5"/>
  <c r="Z257" i="5"/>
  <c r="AA257" i="5"/>
  <c r="AB257" i="5"/>
  <c r="AC257" i="5"/>
  <c r="AD257" i="5"/>
  <c r="AE257" i="5"/>
  <c r="AF257" i="5"/>
  <c r="Y258" i="5"/>
  <c r="Z258" i="5"/>
  <c r="AA258" i="5"/>
  <c r="AB258" i="5"/>
  <c r="AC258" i="5"/>
  <c r="AD258" i="5"/>
  <c r="AE258" i="5"/>
  <c r="AF258" i="5"/>
  <c r="Y259" i="5"/>
  <c r="Z259" i="5"/>
  <c r="AA259" i="5"/>
  <c r="AB259" i="5"/>
  <c r="AC259" i="5"/>
  <c r="AD259" i="5"/>
  <c r="AE259" i="5"/>
  <c r="AF259" i="5"/>
  <c r="Y260" i="5"/>
  <c r="Z260" i="5"/>
  <c r="AA260" i="5"/>
  <c r="AB260" i="5"/>
  <c r="AC260" i="5"/>
  <c r="AD260" i="5"/>
  <c r="AE260" i="5"/>
  <c r="AF260" i="5"/>
  <c r="Y261" i="5"/>
  <c r="Z261" i="5"/>
  <c r="AA261" i="5"/>
  <c r="AB261" i="5"/>
  <c r="AC261" i="5"/>
  <c r="AD261" i="5"/>
  <c r="AE261" i="5"/>
  <c r="AF261" i="5"/>
  <c r="Y262" i="5"/>
  <c r="Z262" i="5"/>
  <c r="AA262" i="5"/>
  <c r="AB262" i="5"/>
  <c r="AC262" i="5"/>
  <c r="AD262" i="5"/>
  <c r="AE262" i="5"/>
  <c r="AF262" i="5"/>
  <c r="Y263" i="5"/>
  <c r="Z263" i="5"/>
  <c r="AA263" i="5"/>
  <c r="AB263" i="5"/>
  <c r="AC263" i="5"/>
  <c r="AD263" i="5"/>
  <c r="AE263" i="5"/>
  <c r="AF263" i="5"/>
  <c r="Y264" i="5"/>
  <c r="Z264" i="5"/>
  <c r="AA264" i="5"/>
  <c r="AB264" i="5"/>
  <c r="AC264" i="5"/>
  <c r="AD264" i="5"/>
  <c r="AE264" i="5"/>
  <c r="AF264" i="5"/>
  <c r="Y265" i="5"/>
  <c r="Z265" i="5"/>
  <c r="AA265" i="5"/>
  <c r="AB265" i="5"/>
  <c r="AC265" i="5"/>
  <c r="AD265" i="5"/>
  <c r="AE265" i="5"/>
  <c r="AF265" i="5"/>
  <c r="Y266" i="5"/>
  <c r="Z266" i="5"/>
  <c r="AA266" i="5"/>
  <c r="AB266" i="5"/>
  <c r="AC266" i="5"/>
  <c r="AD266" i="5"/>
  <c r="AE266" i="5"/>
  <c r="AF266" i="5"/>
  <c r="Y267" i="5"/>
  <c r="Z267" i="5"/>
  <c r="AA267" i="5"/>
  <c r="AB267" i="5"/>
  <c r="AC267" i="5"/>
  <c r="AD267" i="5"/>
  <c r="AE267" i="5"/>
  <c r="AF267" i="5"/>
  <c r="Y268" i="5"/>
  <c r="Z268" i="5"/>
  <c r="AA268" i="5"/>
  <c r="AB268" i="5"/>
  <c r="AC268" i="5"/>
  <c r="AD268" i="5"/>
  <c r="AE268" i="5"/>
  <c r="AF268" i="5"/>
  <c r="Y269" i="5"/>
  <c r="Z269" i="5"/>
  <c r="AA269" i="5"/>
  <c r="AB269" i="5"/>
  <c r="AC269" i="5"/>
  <c r="AD269" i="5"/>
  <c r="AE269" i="5"/>
  <c r="AF269" i="5"/>
  <c r="Y270" i="5"/>
  <c r="Z270" i="5"/>
  <c r="AA270" i="5"/>
  <c r="AB270" i="5"/>
  <c r="AC270" i="5"/>
  <c r="AD270" i="5"/>
  <c r="AE270" i="5"/>
  <c r="AF270" i="5"/>
  <c r="Y271" i="5"/>
  <c r="Z271" i="5"/>
  <c r="AA271" i="5"/>
  <c r="AB271" i="5"/>
  <c r="AC271" i="5"/>
  <c r="AD271" i="5"/>
  <c r="AE271" i="5"/>
  <c r="AF271" i="5"/>
  <c r="Y272" i="5"/>
  <c r="Z272" i="5"/>
  <c r="AA272" i="5"/>
  <c r="AB272" i="5"/>
  <c r="AC272" i="5"/>
  <c r="AD272" i="5"/>
  <c r="AE272" i="5"/>
  <c r="AF272" i="5"/>
  <c r="Y273" i="5"/>
  <c r="Z273" i="5"/>
  <c r="AA273" i="5"/>
  <c r="AB273" i="5"/>
  <c r="AC273" i="5"/>
  <c r="AD273" i="5"/>
  <c r="AE273" i="5"/>
  <c r="AF273" i="5"/>
  <c r="Y274" i="5"/>
  <c r="Z274" i="5"/>
  <c r="AA274" i="5"/>
  <c r="AB274" i="5"/>
  <c r="AC274" i="5"/>
  <c r="AD274" i="5"/>
  <c r="AE274" i="5"/>
  <c r="AF274" i="5"/>
  <c r="Y275" i="5"/>
  <c r="Z275" i="5"/>
  <c r="AA275" i="5"/>
  <c r="AB275" i="5"/>
  <c r="AC275" i="5"/>
  <c r="AD275" i="5"/>
  <c r="AE275" i="5"/>
  <c r="AF275" i="5"/>
  <c r="Y276" i="5"/>
  <c r="Z276" i="5"/>
  <c r="AA276" i="5"/>
  <c r="AB276" i="5"/>
  <c r="AC276" i="5"/>
  <c r="AD276" i="5"/>
  <c r="AE276" i="5"/>
  <c r="AF276" i="5"/>
  <c r="Y277" i="5"/>
  <c r="Z277" i="5"/>
  <c r="AA277" i="5"/>
  <c r="AB277" i="5"/>
  <c r="AC277" i="5"/>
  <c r="AD277" i="5"/>
  <c r="AE277" i="5"/>
  <c r="AF277" i="5"/>
  <c r="Y278" i="5"/>
  <c r="Z278" i="5"/>
  <c r="AA278" i="5"/>
  <c r="AB278" i="5"/>
  <c r="AC278" i="5"/>
  <c r="AD278" i="5"/>
  <c r="AE278" i="5"/>
  <c r="AF278" i="5"/>
  <c r="Y279" i="5"/>
  <c r="Z279" i="5"/>
  <c r="AA279" i="5"/>
  <c r="AB279" i="5"/>
  <c r="AC279" i="5"/>
  <c r="AD279" i="5"/>
  <c r="AE279" i="5"/>
  <c r="AF279" i="5"/>
  <c r="Y280" i="5"/>
  <c r="Z280" i="5"/>
  <c r="AA280" i="5"/>
  <c r="AB280" i="5"/>
  <c r="AC280" i="5"/>
  <c r="AD280" i="5"/>
  <c r="AE280" i="5"/>
  <c r="AF280" i="5"/>
  <c r="Y281" i="5"/>
  <c r="Z281" i="5"/>
  <c r="AA281" i="5"/>
  <c r="AB281" i="5"/>
  <c r="AC281" i="5"/>
  <c r="AD281" i="5"/>
  <c r="AE281" i="5"/>
  <c r="AF281" i="5"/>
  <c r="Y282" i="5"/>
  <c r="Z282" i="5"/>
  <c r="AA282" i="5"/>
  <c r="AB282" i="5"/>
  <c r="AC282" i="5"/>
  <c r="AD282" i="5"/>
  <c r="AE282" i="5"/>
  <c r="AF282" i="5"/>
  <c r="Y283" i="5"/>
  <c r="Z283" i="5"/>
  <c r="AA283" i="5"/>
  <c r="AB283" i="5"/>
  <c r="AC283" i="5"/>
  <c r="AD283" i="5"/>
  <c r="AE283" i="5"/>
  <c r="AF283" i="5"/>
  <c r="Y284" i="5"/>
  <c r="Z284" i="5"/>
  <c r="AA284" i="5"/>
  <c r="AB284" i="5"/>
  <c r="AC284" i="5"/>
  <c r="AD284" i="5"/>
  <c r="AE284" i="5"/>
  <c r="AF284" i="5"/>
  <c r="Y285" i="5"/>
  <c r="Z285" i="5"/>
  <c r="AA285" i="5"/>
  <c r="AB285" i="5"/>
  <c r="AC285" i="5"/>
  <c r="AD285" i="5"/>
  <c r="AE285" i="5"/>
  <c r="AF285" i="5"/>
  <c r="Y286" i="5"/>
  <c r="Z286" i="5"/>
  <c r="AA286" i="5"/>
  <c r="AB286" i="5"/>
  <c r="AC286" i="5"/>
  <c r="AD286" i="5"/>
  <c r="AE286" i="5"/>
  <c r="AF286" i="5"/>
  <c r="Y287" i="5"/>
  <c r="Z287" i="5"/>
  <c r="AA287" i="5"/>
  <c r="AB287" i="5"/>
  <c r="AC287" i="5"/>
  <c r="AD287" i="5"/>
  <c r="AE287" i="5"/>
  <c r="AF287" i="5"/>
  <c r="Y288" i="5"/>
  <c r="Z288" i="5"/>
  <c r="AA288" i="5"/>
  <c r="AB288" i="5"/>
  <c r="AC288" i="5"/>
  <c r="AD288" i="5"/>
  <c r="AE288" i="5"/>
  <c r="AF288" i="5"/>
  <c r="Y289" i="5"/>
  <c r="Z289" i="5"/>
  <c r="AA289" i="5"/>
  <c r="AB289" i="5"/>
  <c r="AC289" i="5"/>
  <c r="AD289" i="5"/>
  <c r="AE289" i="5"/>
  <c r="AF289" i="5"/>
  <c r="Y290" i="5"/>
  <c r="Z290" i="5"/>
  <c r="AA290" i="5"/>
  <c r="AB290" i="5"/>
  <c r="AC290" i="5"/>
  <c r="AD290" i="5"/>
  <c r="AE290" i="5"/>
  <c r="AF290" i="5"/>
  <c r="Y291" i="5"/>
  <c r="Z291" i="5"/>
  <c r="AA291" i="5"/>
  <c r="AB291" i="5"/>
  <c r="AC291" i="5"/>
  <c r="AD291" i="5"/>
  <c r="AE291" i="5"/>
  <c r="AF291" i="5"/>
  <c r="Y292" i="5"/>
  <c r="Z292" i="5"/>
  <c r="AA292" i="5"/>
  <c r="AB292" i="5"/>
  <c r="AC292" i="5"/>
  <c r="AD292" i="5"/>
  <c r="AE292" i="5"/>
  <c r="AF292" i="5"/>
  <c r="Y293" i="5"/>
  <c r="Z293" i="5"/>
  <c r="AA293" i="5"/>
  <c r="AB293" i="5"/>
  <c r="AC293" i="5"/>
  <c r="AD293" i="5"/>
  <c r="AE293" i="5"/>
  <c r="AF293" i="5"/>
  <c r="Y294" i="5"/>
  <c r="Z294" i="5"/>
  <c r="AA294" i="5"/>
  <c r="AB294" i="5"/>
  <c r="AC294" i="5"/>
  <c r="AD294" i="5"/>
  <c r="AE294" i="5"/>
  <c r="AF294" i="5"/>
  <c r="Y295" i="5"/>
  <c r="Z295" i="5"/>
  <c r="AA295" i="5"/>
  <c r="AB295" i="5"/>
  <c r="AC295" i="5"/>
  <c r="AD295" i="5"/>
  <c r="AE295" i="5"/>
  <c r="AF295" i="5"/>
  <c r="Y296" i="5"/>
  <c r="Z296" i="5"/>
  <c r="AA296" i="5"/>
  <c r="AB296" i="5"/>
  <c r="AC296" i="5"/>
  <c r="AD296" i="5"/>
  <c r="AE296" i="5"/>
  <c r="AF296" i="5"/>
  <c r="Y297" i="5"/>
  <c r="Z297" i="5"/>
  <c r="AA297" i="5"/>
  <c r="AB297" i="5"/>
  <c r="AC297" i="5"/>
  <c r="AD297" i="5"/>
  <c r="AE297" i="5"/>
  <c r="AF297" i="5"/>
  <c r="Y298" i="5"/>
  <c r="Z298" i="5"/>
  <c r="AA298" i="5"/>
  <c r="AB298" i="5"/>
  <c r="AC298" i="5"/>
  <c r="AD298" i="5"/>
  <c r="AE298" i="5"/>
  <c r="AF298" i="5"/>
  <c r="Y299" i="5"/>
  <c r="Z299" i="5"/>
  <c r="AA299" i="5"/>
  <c r="AB299" i="5"/>
  <c r="AC299" i="5"/>
  <c r="AD299" i="5"/>
  <c r="AE299" i="5"/>
  <c r="AF299" i="5"/>
  <c r="Y300" i="5"/>
  <c r="Z300" i="5"/>
  <c r="AA300" i="5"/>
  <c r="AB300" i="5"/>
  <c r="AC300" i="5"/>
  <c r="AD300" i="5"/>
  <c r="AE300" i="5"/>
  <c r="AF300" i="5"/>
  <c r="Y301" i="5"/>
  <c r="Z301" i="5"/>
  <c r="AA301" i="5"/>
  <c r="AB301" i="5"/>
  <c r="AC301" i="5"/>
  <c r="AD301" i="5"/>
  <c r="AE301" i="5"/>
  <c r="AF301" i="5"/>
  <c r="Y302" i="5"/>
  <c r="Z302" i="5"/>
  <c r="AA302" i="5"/>
  <c r="AB302" i="5"/>
  <c r="AC302" i="5"/>
  <c r="AD302" i="5"/>
  <c r="AE302" i="5"/>
  <c r="AF302" i="5"/>
  <c r="Y303" i="5"/>
  <c r="Z303" i="5"/>
  <c r="AA303" i="5"/>
  <c r="AB303" i="5"/>
  <c r="AC303" i="5"/>
  <c r="AD303" i="5"/>
  <c r="AE303" i="5"/>
  <c r="AF303" i="5"/>
  <c r="Y304" i="5"/>
  <c r="Z304" i="5"/>
  <c r="AA304" i="5"/>
  <c r="AB304" i="5"/>
  <c r="AC304" i="5"/>
  <c r="AD304" i="5"/>
  <c r="AE304" i="5"/>
  <c r="AF304" i="5"/>
  <c r="Y305" i="5"/>
  <c r="Z305" i="5"/>
  <c r="AA305" i="5"/>
  <c r="AB305" i="5"/>
  <c r="AC305" i="5"/>
  <c r="AD305" i="5"/>
  <c r="AE305" i="5"/>
  <c r="AF305" i="5"/>
  <c r="Y306" i="5"/>
  <c r="Z306" i="5"/>
  <c r="AA306" i="5"/>
  <c r="AB306" i="5"/>
  <c r="AC306" i="5"/>
  <c r="AD306" i="5"/>
  <c r="AE306" i="5"/>
  <c r="AF306" i="5"/>
  <c r="Y307" i="5"/>
  <c r="Z307" i="5"/>
  <c r="AA307" i="5"/>
  <c r="AB307" i="5"/>
  <c r="AC307" i="5"/>
  <c r="AD307" i="5"/>
  <c r="AE307" i="5"/>
  <c r="AF307" i="5"/>
  <c r="Y308" i="5"/>
  <c r="Z308" i="5"/>
  <c r="AA308" i="5"/>
  <c r="AB308" i="5"/>
  <c r="AC308" i="5"/>
  <c r="AD308" i="5"/>
  <c r="AE308" i="5"/>
  <c r="AF308" i="5"/>
  <c r="Y309" i="5"/>
  <c r="Z309" i="5"/>
  <c r="AA309" i="5"/>
  <c r="AB309" i="5"/>
  <c r="AC309" i="5"/>
  <c r="AD309" i="5"/>
  <c r="AE309" i="5"/>
  <c r="AF309" i="5"/>
  <c r="Y310" i="5"/>
  <c r="Z310" i="5"/>
  <c r="AA310" i="5"/>
  <c r="AB310" i="5"/>
  <c r="AC310" i="5"/>
  <c r="AD310" i="5"/>
  <c r="AE310" i="5"/>
  <c r="AF310" i="5"/>
  <c r="Y311" i="5"/>
  <c r="Z311" i="5"/>
  <c r="AA311" i="5"/>
  <c r="AB311" i="5"/>
  <c r="AC311" i="5"/>
  <c r="AD311" i="5"/>
  <c r="AE311" i="5"/>
  <c r="AF311" i="5"/>
  <c r="Y312" i="5"/>
  <c r="Z312" i="5"/>
  <c r="AA312" i="5"/>
  <c r="AB312" i="5"/>
  <c r="AC312" i="5"/>
  <c r="AD312" i="5"/>
  <c r="AE312" i="5"/>
  <c r="AF312" i="5"/>
  <c r="Y313" i="5"/>
  <c r="Z313" i="5"/>
  <c r="AA313" i="5"/>
  <c r="AB313" i="5"/>
  <c r="AC313" i="5"/>
  <c r="AD313" i="5"/>
  <c r="AE313" i="5"/>
  <c r="AF313" i="5"/>
  <c r="Y314" i="5"/>
  <c r="Z314" i="5"/>
  <c r="AA314" i="5"/>
  <c r="AB314" i="5"/>
  <c r="AC314" i="5"/>
  <c r="AD314" i="5"/>
  <c r="AE314" i="5"/>
  <c r="AF314" i="5"/>
  <c r="Y315" i="5"/>
  <c r="Z315" i="5"/>
  <c r="AA315" i="5"/>
  <c r="AB315" i="5"/>
  <c r="AC315" i="5"/>
  <c r="AD315" i="5"/>
  <c r="AE315" i="5"/>
  <c r="AF315" i="5"/>
  <c r="Y316" i="5"/>
  <c r="Z316" i="5"/>
  <c r="AA316" i="5"/>
  <c r="AB316" i="5"/>
  <c r="AC316" i="5"/>
  <c r="AD316" i="5"/>
  <c r="AE316" i="5"/>
  <c r="AF316" i="5"/>
  <c r="Y317" i="5"/>
  <c r="Z317" i="5"/>
  <c r="AA317" i="5"/>
  <c r="AB317" i="5"/>
  <c r="AC317" i="5"/>
  <c r="AD317" i="5"/>
  <c r="AE317" i="5"/>
  <c r="AF317" i="5"/>
  <c r="Y318" i="5"/>
  <c r="Z318" i="5"/>
  <c r="AA318" i="5"/>
  <c r="AB318" i="5"/>
  <c r="AC318" i="5"/>
  <c r="AD318" i="5"/>
  <c r="AE318" i="5"/>
  <c r="AF318" i="5"/>
  <c r="Y319" i="5"/>
  <c r="Z319" i="5"/>
  <c r="AA319" i="5"/>
  <c r="AB319" i="5"/>
  <c r="AC319" i="5"/>
  <c r="AD319" i="5"/>
  <c r="AE319" i="5"/>
  <c r="AF319" i="5"/>
  <c r="Y320" i="5"/>
  <c r="Z320" i="5"/>
  <c r="AA320" i="5"/>
  <c r="AB320" i="5"/>
  <c r="AC320" i="5"/>
  <c r="AD320" i="5"/>
  <c r="AE320" i="5"/>
  <c r="AF320" i="5"/>
  <c r="Y321" i="5"/>
  <c r="Z321" i="5"/>
  <c r="AA321" i="5"/>
  <c r="AB321" i="5"/>
  <c r="AC321" i="5"/>
  <c r="AD321" i="5"/>
  <c r="AE321" i="5"/>
  <c r="AF321" i="5"/>
  <c r="Y322" i="5"/>
  <c r="Z322" i="5"/>
  <c r="AA322" i="5"/>
  <c r="AB322" i="5"/>
  <c r="AC322" i="5"/>
  <c r="AD322" i="5"/>
  <c r="AE322" i="5"/>
  <c r="AF322" i="5"/>
  <c r="Y323" i="5"/>
  <c r="Z323" i="5"/>
  <c r="AA323" i="5"/>
  <c r="AB323" i="5"/>
  <c r="AC323" i="5"/>
  <c r="AD323" i="5"/>
  <c r="AE323" i="5"/>
  <c r="AF323" i="5"/>
  <c r="Y324" i="5"/>
  <c r="Z324" i="5"/>
  <c r="AA324" i="5"/>
  <c r="AB324" i="5"/>
  <c r="AC324" i="5"/>
  <c r="AD324" i="5"/>
  <c r="AE324" i="5"/>
  <c r="AF324" i="5"/>
  <c r="Y325" i="5"/>
  <c r="Z325" i="5"/>
  <c r="AA325" i="5"/>
  <c r="AB325" i="5"/>
  <c r="AC325" i="5"/>
  <c r="AD325" i="5"/>
  <c r="AE325" i="5"/>
  <c r="AF325" i="5"/>
  <c r="Y326" i="5"/>
  <c r="Z326" i="5"/>
  <c r="AA326" i="5"/>
  <c r="AB326" i="5"/>
  <c r="AC326" i="5"/>
  <c r="AD326" i="5"/>
  <c r="AE326" i="5"/>
  <c r="AF326" i="5"/>
  <c r="Y327" i="5"/>
  <c r="Z327" i="5"/>
  <c r="AA327" i="5"/>
  <c r="AB327" i="5"/>
  <c r="AC327" i="5"/>
  <c r="AD327" i="5"/>
  <c r="AE327" i="5"/>
  <c r="AF327" i="5"/>
  <c r="Y328" i="5"/>
  <c r="Z328" i="5"/>
  <c r="AA328" i="5"/>
  <c r="AB328" i="5"/>
  <c r="AC328" i="5"/>
  <c r="AD328" i="5"/>
  <c r="AE328" i="5"/>
  <c r="AF328" i="5"/>
  <c r="Y329" i="5"/>
  <c r="Z329" i="5"/>
  <c r="AA329" i="5"/>
  <c r="AB329" i="5"/>
  <c r="AC329" i="5"/>
  <c r="AD329" i="5"/>
  <c r="AE329" i="5"/>
  <c r="AF329" i="5"/>
  <c r="Y330" i="5"/>
  <c r="Z330" i="5"/>
  <c r="AA330" i="5"/>
  <c r="AB330" i="5"/>
  <c r="AC330" i="5"/>
  <c r="AD330" i="5"/>
  <c r="AE330" i="5"/>
  <c r="AF330" i="5"/>
  <c r="Y331" i="5"/>
  <c r="Z331" i="5"/>
  <c r="AA331" i="5"/>
  <c r="AB331" i="5"/>
  <c r="AC331" i="5"/>
  <c r="AD331" i="5"/>
  <c r="AE331" i="5"/>
  <c r="AF331" i="5"/>
  <c r="Y332" i="5"/>
  <c r="Z332" i="5"/>
  <c r="AA332" i="5"/>
  <c r="AB332" i="5"/>
  <c r="AC332" i="5"/>
  <c r="AD332" i="5"/>
  <c r="AE332" i="5"/>
  <c r="AF332" i="5"/>
  <c r="Y333" i="5"/>
  <c r="Z333" i="5"/>
  <c r="AA333" i="5"/>
  <c r="AB333" i="5"/>
  <c r="AC333" i="5"/>
  <c r="AD333" i="5"/>
  <c r="AE333" i="5"/>
  <c r="AF333" i="5"/>
  <c r="Y334" i="5"/>
  <c r="Z334" i="5"/>
  <c r="AA334" i="5"/>
  <c r="AB334" i="5"/>
  <c r="AC334" i="5"/>
  <c r="AD334" i="5"/>
  <c r="AE334" i="5"/>
  <c r="AF334" i="5"/>
  <c r="Y335" i="5"/>
  <c r="Z335" i="5"/>
  <c r="AA335" i="5"/>
  <c r="AB335" i="5"/>
  <c r="AC335" i="5"/>
  <c r="AD335" i="5"/>
  <c r="AE335" i="5"/>
  <c r="AF335" i="5"/>
  <c r="Y336" i="5"/>
  <c r="Z336" i="5"/>
  <c r="AA336" i="5"/>
  <c r="AB336" i="5"/>
  <c r="AC336" i="5"/>
  <c r="AD336" i="5"/>
  <c r="AE336" i="5"/>
  <c r="AF336" i="5"/>
  <c r="Y337" i="5"/>
  <c r="Z337" i="5"/>
  <c r="AA337" i="5"/>
  <c r="AB337" i="5"/>
  <c r="AC337" i="5"/>
  <c r="AD337" i="5"/>
  <c r="AE337" i="5"/>
  <c r="AF337" i="5"/>
  <c r="Y338" i="5"/>
  <c r="Z338" i="5"/>
  <c r="AA338" i="5"/>
  <c r="AB338" i="5"/>
  <c r="AC338" i="5"/>
  <c r="AD338" i="5"/>
  <c r="AE338" i="5"/>
  <c r="AF338" i="5"/>
  <c r="Y339" i="5"/>
  <c r="Z339" i="5"/>
  <c r="AA339" i="5"/>
  <c r="AB339" i="5"/>
  <c r="AC339" i="5"/>
  <c r="AD339" i="5"/>
  <c r="AE339" i="5"/>
  <c r="AF339" i="5"/>
  <c r="Y340" i="5"/>
  <c r="Z340" i="5"/>
  <c r="AA340" i="5"/>
  <c r="AB340" i="5"/>
  <c r="AC340" i="5"/>
  <c r="AD340" i="5"/>
  <c r="AE340" i="5"/>
  <c r="AF340" i="5"/>
  <c r="Y341" i="5"/>
  <c r="Z341" i="5"/>
  <c r="AA341" i="5"/>
  <c r="AB341" i="5"/>
  <c r="AC341" i="5"/>
  <c r="AD341" i="5"/>
  <c r="AE341" i="5"/>
  <c r="AF341" i="5"/>
  <c r="Y342" i="5"/>
  <c r="Z342" i="5"/>
  <c r="AA342" i="5"/>
  <c r="AB342" i="5"/>
  <c r="AC342" i="5"/>
  <c r="AD342" i="5"/>
  <c r="AE342" i="5"/>
  <c r="AF342" i="5"/>
  <c r="Y343" i="5"/>
  <c r="Z343" i="5"/>
  <c r="AA343" i="5"/>
  <c r="AB343" i="5"/>
  <c r="AC343" i="5"/>
  <c r="AD343" i="5"/>
  <c r="AE343" i="5"/>
  <c r="AF343" i="5"/>
  <c r="Y344" i="5"/>
  <c r="Z344" i="5"/>
  <c r="AA344" i="5"/>
  <c r="AB344" i="5"/>
  <c r="AC344" i="5"/>
  <c r="AD344" i="5"/>
  <c r="AE344" i="5"/>
  <c r="AF344" i="5"/>
  <c r="Y345" i="5"/>
  <c r="Z345" i="5"/>
  <c r="AA345" i="5"/>
  <c r="AB345" i="5"/>
  <c r="AC345" i="5"/>
  <c r="AD345" i="5"/>
  <c r="AE345" i="5"/>
  <c r="AF345" i="5"/>
  <c r="Y346" i="5"/>
  <c r="Z346" i="5"/>
  <c r="AA346" i="5"/>
  <c r="AB346" i="5"/>
  <c r="AC346" i="5"/>
  <c r="AD346" i="5"/>
  <c r="AE346" i="5"/>
  <c r="AF346" i="5"/>
  <c r="Y347" i="5"/>
  <c r="Z347" i="5"/>
  <c r="AA347" i="5"/>
  <c r="AB347" i="5"/>
  <c r="AC347" i="5"/>
  <c r="AD347" i="5"/>
  <c r="AE347" i="5"/>
  <c r="AF347" i="5"/>
  <c r="Y348" i="5"/>
  <c r="Z348" i="5"/>
  <c r="AA348" i="5"/>
  <c r="AB348" i="5"/>
  <c r="AC348" i="5"/>
  <c r="AD348" i="5"/>
  <c r="AE348" i="5"/>
  <c r="AF348" i="5"/>
  <c r="Y349" i="5"/>
  <c r="Z349" i="5"/>
  <c r="AA349" i="5"/>
  <c r="AB349" i="5"/>
  <c r="AC349" i="5"/>
  <c r="AD349" i="5"/>
  <c r="AE349" i="5"/>
  <c r="AF349" i="5"/>
  <c r="D9" i="5"/>
  <c r="E9" i="5"/>
  <c r="D10" i="5"/>
  <c r="E10" i="5"/>
  <c r="D11" i="5"/>
  <c r="E11" i="5"/>
  <c r="D12" i="5"/>
  <c r="E12" i="5"/>
  <c r="D13" i="5"/>
  <c r="E13" i="5"/>
  <c r="D14" i="5"/>
  <c r="E14" i="5"/>
  <c r="D15" i="5"/>
  <c r="E15" i="5"/>
  <c r="D16" i="5"/>
  <c r="E16" i="5"/>
  <c r="D17" i="5"/>
  <c r="E17" i="5"/>
  <c r="D18" i="5"/>
  <c r="E18" i="5"/>
  <c r="D19" i="5"/>
  <c r="E19" i="5"/>
  <c r="D20" i="5"/>
  <c r="E20" i="5"/>
  <c r="D21" i="5"/>
  <c r="E21" i="5"/>
  <c r="D22" i="5"/>
  <c r="E22" i="5"/>
  <c r="D23" i="5"/>
  <c r="E23" i="5"/>
  <c r="D24" i="5"/>
  <c r="E24" i="5"/>
  <c r="D25" i="5"/>
  <c r="E25" i="5"/>
  <c r="D26" i="5"/>
  <c r="E26" i="5"/>
  <c r="D27" i="5"/>
  <c r="E27" i="5"/>
  <c r="D28" i="5"/>
  <c r="E28" i="5"/>
  <c r="D29" i="5"/>
  <c r="E29" i="5"/>
  <c r="D30" i="5"/>
  <c r="E30" i="5"/>
  <c r="D31" i="5"/>
  <c r="E31" i="5"/>
  <c r="D32" i="5"/>
  <c r="E32" i="5"/>
  <c r="D33" i="5"/>
  <c r="E33" i="5"/>
  <c r="D34" i="5"/>
  <c r="E34" i="5"/>
  <c r="D35" i="5"/>
  <c r="E35" i="5"/>
  <c r="D36" i="5"/>
  <c r="E36" i="5"/>
  <c r="D37" i="5"/>
  <c r="E37" i="5"/>
  <c r="D38" i="5"/>
  <c r="E38" i="5"/>
  <c r="D39" i="5"/>
  <c r="E39" i="5"/>
  <c r="D40" i="5"/>
  <c r="E40" i="5"/>
  <c r="D41" i="5"/>
  <c r="E41" i="5"/>
  <c r="D42" i="5"/>
  <c r="E42" i="5"/>
  <c r="D43" i="5"/>
  <c r="E43" i="5"/>
  <c r="D44" i="5"/>
  <c r="E44" i="5"/>
  <c r="D45" i="5"/>
  <c r="E45" i="5"/>
  <c r="D46" i="5"/>
  <c r="E46" i="5"/>
  <c r="D47" i="5"/>
  <c r="E47" i="5"/>
  <c r="D48" i="5"/>
  <c r="E48" i="5"/>
  <c r="D49" i="5"/>
  <c r="E49" i="5"/>
  <c r="D50" i="5"/>
  <c r="E50" i="5"/>
  <c r="D51" i="5"/>
  <c r="E51" i="5"/>
  <c r="D52" i="5"/>
  <c r="E52" i="5"/>
  <c r="D53" i="5"/>
  <c r="E53" i="5"/>
  <c r="D54" i="5"/>
  <c r="E54" i="5"/>
  <c r="D55" i="5"/>
  <c r="E55" i="5"/>
  <c r="D56" i="5"/>
  <c r="E56" i="5"/>
  <c r="D57" i="5"/>
  <c r="E57" i="5"/>
  <c r="D58" i="5"/>
  <c r="E58" i="5"/>
  <c r="D61" i="5"/>
  <c r="E61" i="5"/>
  <c r="D62" i="5"/>
  <c r="E62" i="5"/>
  <c r="D63" i="5"/>
  <c r="E63" i="5"/>
  <c r="D64" i="5"/>
  <c r="E64" i="5"/>
  <c r="D65" i="5"/>
  <c r="E65" i="5"/>
  <c r="D66" i="5"/>
  <c r="E66" i="5"/>
  <c r="D67" i="5"/>
  <c r="E67" i="5"/>
  <c r="D68" i="5"/>
  <c r="E68" i="5"/>
  <c r="D69" i="5"/>
  <c r="E69" i="5"/>
  <c r="D70" i="5"/>
  <c r="E70" i="5"/>
  <c r="D71" i="5"/>
  <c r="E71" i="5"/>
  <c r="D72" i="5"/>
  <c r="E72" i="5"/>
  <c r="D73" i="5"/>
  <c r="E73" i="5"/>
  <c r="D74" i="5"/>
  <c r="E74" i="5"/>
  <c r="D75" i="5"/>
  <c r="E75" i="5"/>
  <c r="D76" i="5"/>
  <c r="E76" i="5"/>
  <c r="D77" i="5"/>
  <c r="E77" i="5"/>
  <c r="D78" i="5"/>
  <c r="E78" i="5"/>
  <c r="D79" i="5"/>
  <c r="E79" i="5"/>
  <c r="D80" i="5"/>
  <c r="E80" i="5"/>
  <c r="D81" i="5"/>
  <c r="E81" i="5"/>
  <c r="D82" i="5"/>
  <c r="E82" i="5"/>
  <c r="D83" i="5"/>
  <c r="E83" i="5"/>
  <c r="D84" i="5"/>
  <c r="E84" i="5"/>
  <c r="D85" i="5"/>
  <c r="E85" i="5"/>
  <c r="D86" i="5"/>
  <c r="E86" i="5"/>
  <c r="D87" i="5"/>
  <c r="E87" i="5"/>
  <c r="D88" i="5"/>
  <c r="E88" i="5"/>
  <c r="D91" i="5"/>
  <c r="E91" i="5"/>
  <c r="D92" i="5"/>
  <c r="E92" i="5"/>
  <c r="D93" i="5"/>
  <c r="E93" i="5"/>
  <c r="D94" i="5"/>
  <c r="E94" i="5"/>
  <c r="D95" i="5"/>
  <c r="E95" i="5"/>
  <c r="D96" i="5"/>
  <c r="E96" i="5"/>
  <c r="D97" i="5"/>
  <c r="E97" i="5"/>
  <c r="D98" i="5"/>
  <c r="E98" i="5"/>
  <c r="D99" i="5"/>
  <c r="E99" i="5"/>
  <c r="D100" i="5"/>
  <c r="E100" i="5"/>
  <c r="D101" i="5"/>
  <c r="E101" i="5"/>
  <c r="D102" i="5"/>
  <c r="E102" i="5"/>
  <c r="D103" i="5"/>
  <c r="E103" i="5"/>
  <c r="D104" i="5"/>
  <c r="E104" i="5"/>
  <c r="D105" i="5"/>
  <c r="E105" i="5"/>
  <c r="D106" i="5"/>
  <c r="E106" i="5"/>
  <c r="D107" i="5"/>
  <c r="E107" i="5"/>
  <c r="D108" i="5"/>
  <c r="E108" i="5"/>
  <c r="D109" i="5"/>
  <c r="E109" i="5"/>
  <c r="D110" i="5"/>
  <c r="E110" i="5"/>
  <c r="D111" i="5"/>
  <c r="E111" i="5"/>
  <c r="D112" i="5"/>
  <c r="E112" i="5"/>
  <c r="D113" i="5"/>
  <c r="E113" i="5"/>
  <c r="D115" i="5"/>
  <c r="E115" i="5"/>
  <c r="D116" i="5"/>
  <c r="E116" i="5"/>
  <c r="D117" i="5"/>
  <c r="E117" i="5"/>
  <c r="D118" i="5"/>
  <c r="E118" i="5"/>
  <c r="D119" i="5"/>
  <c r="E119" i="5"/>
  <c r="D120" i="5"/>
  <c r="E120" i="5"/>
  <c r="D121" i="5"/>
  <c r="E121" i="5"/>
  <c r="D122" i="5"/>
  <c r="E122" i="5"/>
  <c r="D123" i="5"/>
  <c r="E123" i="5"/>
  <c r="D124" i="5"/>
  <c r="E124" i="5"/>
  <c r="D125" i="5"/>
  <c r="E125" i="5"/>
  <c r="D126" i="5"/>
  <c r="E126" i="5"/>
  <c r="D127" i="5"/>
  <c r="E127" i="5"/>
  <c r="D128" i="5"/>
  <c r="E128" i="5"/>
  <c r="D129" i="5"/>
  <c r="E129" i="5"/>
  <c r="D130" i="5"/>
  <c r="E130" i="5"/>
  <c r="D131" i="5"/>
  <c r="E131" i="5"/>
  <c r="D132" i="5"/>
  <c r="E132" i="5"/>
  <c r="D133" i="5"/>
  <c r="E133" i="5"/>
  <c r="D134" i="5"/>
  <c r="E134" i="5"/>
  <c r="D135" i="5"/>
  <c r="E135" i="5"/>
  <c r="D136" i="5"/>
  <c r="E136" i="5"/>
  <c r="D137" i="5"/>
  <c r="E137" i="5"/>
  <c r="D138" i="5"/>
  <c r="E138" i="5"/>
  <c r="D139" i="5"/>
  <c r="E139" i="5"/>
  <c r="D140" i="5"/>
  <c r="E140" i="5"/>
  <c r="D141" i="5"/>
  <c r="E141" i="5"/>
  <c r="D142" i="5"/>
  <c r="E142" i="5"/>
  <c r="D143" i="5"/>
  <c r="E143" i="5"/>
  <c r="D144" i="5"/>
  <c r="E144" i="5"/>
  <c r="D145" i="5"/>
  <c r="E145" i="5"/>
  <c r="D146" i="5"/>
  <c r="E146" i="5"/>
  <c r="D147" i="5"/>
  <c r="E147" i="5"/>
  <c r="D148" i="5"/>
  <c r="E148" i="5"/>
  <c r="D149" i="5"/>
  <c r="E149" i="5"/>
  <c r="D150" i="5"/>
  <c r="E150" i="5"/>
  <c r="D151" i="5"/>
  <c r="E151" i="5"/>
  <c r="D152" i="5"/>
  <c r="E152" i="5"/>
  <c r="D153" i="5"/>
  <c r="E153" i="5"/>
  <c r="D154" i="5"/>
  <c r="E154" i="5"/>
  <c r="D155" i="5"/>
  <c r="E155" i="5"/>
  <c r="D156" i="5"/>
  <c r="E156" i="5"/>
  <c r="D157" i="5"/>
  <c r="E157" i="5"/>
  <c r="D158" i="5"/>
  <c r="E158" i="5"/>
  <c r="D159" i="5"/>
  <c r="E159" i="5"/>
  <c r="D160" i="5"/>
  <c r="E160" i="5"/>
  <c r="D161" i="5"/>
  <c r="E161" i="5"/>
  <c r="D162" i="5"/>
  <c r="E162" i="5"/>
  <c r="D163" i="5"/>
  <c r="E163" i="5"/>
  <c r="D164" i="5"/>
  <c r="E164" i="5"/>
  <c r="D165" i="5"/>
  <c r="E165" i="5"/>
  <c r="D166" i="5"/>
  <c r="E166" i="5"/>
  <c r="D167" i="5"/>
  <c r="E167" i="5"/>
  <c r="D168" i="5"/>
  <c r="E168" i="5"/>
  <c r="D169" i="5"/>
  <c r="E169" i="5"/>
  <c r="D170" i="5"/>
  <c r="E170" i="5"/>
  <c r="D171" i="5"/>
  <c r="E171" i="5"/>
  <c r="D172" i="5"/>
  <c r="E172" i="5"/>
  <c r="D173" i="5"/>
  <c r="E173" i="5"/>
  <c r="D174" i="5"/>
  <c r="E174" i="5"/>
  <c r="D175" i="5"/>
  <c r="E175" i="5"/>
  <c r="D176" i="5"/>
  <c r="E176" i="5"/>
  <c r="D177" i="5"/>
  <c r="E177" i="5"/>
  <c r="D178" i="5"/>
  <c r="E178" i="5"/>
  <c r="D179" i="5"/>
  <c r="E179" i="5"/>
  <c r="D180" i="5"/>
  <c r="E180" i="5"/>
  <c r="D181" i="5"/>
  <c r="E181" i="5"/>
  <c r="D182" i="5"/>
  <c r="E182" i="5"/>
  <c r="D183" i="5"/>
  <c r="E183" i="5"/>
  <c r="D184" i="5"/>
  <c r="E184" i="5"/>
  <c r="D185" i="5"/>
  <c r="E185" i="5"/>
  <c r="D186" i="5"/>
  <c r="E186" i="5"/>
  <c r="D187" i="5"/>
  <c r="E187" i="5"/>
  <c r="D188" i="5"/>
  <c r="E188" i="5"/>
  <c r="D189" i="5"/>
  <c r="E189" i="5"/>
  <c r="D190" i="5"/>
  <c r="E190" i="5"/>
  <c r="D191" i="5"/>
  <c r="E191" i="5"/>
  <c r="D192" i="5"/>
  <c r="E192" i="5"/>
  <c r="D193" i="5"/>
  <c r="E193" i="5"/>
  <c r="D194" i="5"/>
  <c r="E194" i="5"/>
  <c r="D195" i="5"/>
  <c r="E195" i="5"/>
  <c r="D196" i="5"/>
  <c r="E196" i="5"/>
  <c r="D197" i="5"/>
  <c r="E197" i="5"/>
  <c r="D198" i="5"/>
  <c r="E198" i="5"/>
  <c r="D199" i="5"/>
  <c r="E199" i="5"/>
  <c r="D200" i="5"/>
  <c r="E200" i="5"/>
  <c r="D201" i="5"/>
  <c r="E201" i="5"/>
  <c r="D202" i="5"/>
  <c r="E202" i="5"/>
  <c r="D203" i="5"/>
  <c r="E203" i="5"/>
  <c r="D204" i="5"/>
  <c r="E204" i="5"/>
  <c r="D205" i="5"/>
  <c r="E205" i="5"/>
  <c r="D206" i="5"/>
  <c r="E206" i="5"/>
  <c r="D207" i="5"/>
  <c r="E207" i="5"/>
  <c r="D208" i="5"/>
  <c r="E208" i="5"/>
  <c r="D209" i="5"/>
  <c r="E209" i="5"/>
  <c r="D210" i="5"/>
  <c r="E210" i="5"/>
  <c r="D211" i="5"/>
  <c r="E211" i="5"/>
  <c r="D212" i="5"/>
  <c r="E212" i="5"/>
  <c r="D213" i="5"/>
  <c r="E213" i="5"/>
  <c r="D214" i="5"/>
  <c r="E214" i="5"/>
  <c r="D215" i="5"/>
  <c r="E215" i="5"/>
  <c r="D216" i="5"/>
  <c r="E216" i="5"/>
  <c r="D217" i="5"/>
  <c r="E217" i="5"/>
  <c r="D218" i="5"/>
  <c r="E218" i="5"/>
  <c r="D219" i="5"/>
  <c r="E219" i="5"/>
  <c r="D220" i="5"/>
  <c r="E220" i="5"/>
  <c r="D221" i="5"/>
  <c r="E221" i="5"/>
  <c r="D222" i="5"/>
  <c r="E222" i="5"/>
  <c r="D223" i="5"/>
  <c r="E223" i="5"/>
  <c r="D224" i="5"/>
  <c r="E224" i="5"/>
  <c r="D225" i="5"/>
  <c r="E225" i="5"/>
  <c r="D226" i="5"/>
  <c r="E226" i="5"/>
  <c r="D227" i="5"/>
  <c r="E227" i="5"/>
  <c r="D228" i="5"/>
  <c r="E228" i="5"/>
  <c r="D229" i="5"/>
  <c r="E229" i="5"/>
  <c r="D230" i="5"/>
  <c r="E230" i="5"/>
  <c r="D231" i="5"/>
  <c r="E231" i="5"/>
  <c r="D232" i="5"/>
  <c r="E232" i="5"/>
  <c r="D233" i="5"/>
  <c r="E233" i="5"/>
  <c r="D234" i="5"/>
  <c r="E234" i="5"/>
  <c r="D235" i="5"/>
  <c r="E235" i="5"/>
  <c r="D236" i="5"/>
  <c r="E236" i="5"/>
  <c r="D237" i="5"/>
  <c r="E237" i="5"/>
  <c r="D238" i="5"/>
  <c r="E238" i="5"/>
  <c r="D239" i="5"/>
  <c r="E239" i="5"/>
  <c r="D240" i="5"/>
  <c r="E240" i="5"/>
  <c r="D241" i="5"/>
  <c r="E241" i="5"/>
  <c r="D242" i="5"/>
  <c r="E242" i="5"/>
  <c r="D243" i="5"/>
  <c r="E243" i="5"/>
  <c r="D244" i="5"/>
  <c r="E244" i="5"/>
  <c r="D245" i="5"/>
  <c r="E245" i="5"/>
  <c r="D246" i="5"/>
  <c r="E246" i="5"/>
  <c r="D247" i="5"/>
  <c r="E247" i="5"/>
  <c r="D248" i="5"/>
  <c r="E248" i="5"/>
  <c r="D249" i="5"/>
  <c r="E249" i="5"/>
  <c r="D250" i="5"/>
  <c r="E250" i="5"/>
  <c r="D252" i="5"/>
  <c r="E252" i="5"/>
  <c r="D253" i="5"/>
  <c r="E253" i="5"/>
  <c r="D255" i="5"/>
  <c r="E255" i="5"/>
  <c r="D256" i="5"/>
  <c r="E256" i="5"/>
  <c r="D257" i="5"/>
  <c r="E257" i="5"/>
  <c r="D258" i="5"/>
  <c r="E258" i="5"/>
  <c r="D259" i="5"/>
  <c r="E259" i="5"/>
  <c r="D260" i="5"/>
  <c r="E260" i="5"/>
  <c r="D261" i="5"/>
  <c r="E261" i="5"/>
  <c r="D262" i="5"/>
  <c r="E262" i="5"/>
  <c r="D263" i="5"/>
  <c r="E263" i="5"/>
  <c r="D264" i="5"/>
  <c r="E264" i="5"/>
  <c r="D265" i="5"/>
  <c r="E265" i="5"/>
  <c r="D266" i="5"/>
  <c r="E266" i="5"/>
  <c r="D267" i="5"/>
  <c r="E267" i="5"/>
  <c r="D268" i="5"/>
  <c r="E268" i="5"/>
  <c r="D269" i="5"/>
  <c r="E269" i="5"/>
  <c r="D270" i="5"/>
  <c r="E270" i="5"/>
  <c r="D271" i="5"/>
  <c r="E271" i="5"/>
  <c r="D272" i="5"/>
  <c r="E272" i="5"/>
  <c r="D273" i="5"/>
  <c r="E273" i="5"/>
  <c r="D274" i="5"/>
  <c r="E274" i="5"/>
  <c r="D275" i="5"/>
  <c r="E275" i="5"/>
  <c r="D276" i="5"/>
  <c r="E276" i="5"/>
  <c r="D277" i="5"/>
  <c r="E277" i="5"/>
  <c r="D278" i="5"/>
  <c r="E278" i="5"/>
  <c r="D279" i="5"/>
  <c r="E279" i="5"/>
  <c r="D280" i="5"/>
  <c r="E280" i="5"/>
  <c r="D281" i="5"/>
  <c r="E281" i="5"/>
  <c r="D282" i="5"/>
  <c r="E282" i="5"/>
  <c r="D283" i="5"/>
  <c r="E283" i="5"/>
  <c r="D284" i="5"/>
  <c r="E284" i="5"/>
  <c r="D285" i="5"/>
  <c r="E285" i="5"/>
  <c r="D286" i="5"/>
  <c r="E286" i="5"/>
  <c r="D287" i="5"/>
  <c r="E287" i="5"/>
  <c r="D288" i="5"/>
  <c r="E288" i="5"/>
  <c r="D289" i="5"/>
  <c r="E289" i="5"/>
  <c r="D290" i="5"/>
  <c r="E290" i="5"/>
  <c r="D291" i="5"/>
  <c r="E291" i="5"/>
  <c r="D292" i="5"/>
  <c r="E292" i="5"/>
  <c r="D293" i="5"/>
  <c r="E293" i="5"/>
  <c r="D294" i="5"/>
  <c r="E294" i="5"/>
  <c r="D295" i="5"/>
  <c r="E295" i="5"/>
  <c r="D296" i="5"/>
  <c r="E296" i="5"/>
  <c r="D297" i="5"/>
  <c r="E297" i="5"/>
  <c r="D298" i="5"/>
  <c r="E298" i="5"/>
  <c r="D299" i="5"/>
  <c r="E299" i="5"/>
  <c r="D300" i="5"/>
  <c r="E300" i="5"/>
  <c r="D301" i="5"/>
  <c r="E301" i="5"/>
  <c r="D302" i="5"/>
  <c r="E302" i="5"/>
  <c r="D303" i="5"/>
  <c r="E303" i="5"/>
  <c r="D304" i="5"/>
  <c r="E304" i="5"/>
  <c r="D305" i="5"/>
  <c r="E305" i="5"/>
  <c r="D306" i="5"/>
  <c r="E306" i="5"/>
  <c r="D307" i="5"/>
  <c r="E307" i="5"/>
  <c r="D308" i="5"/>
  <c r="E308" i="5"/>
  <c r="D309" i="5"/>
  <c r="E309" i="5"/>
  <c r="D310" i="5"/>
  <c r="E310" i="5"/>
  <c r="D311" i="5"/>
  <c r="E311" i="5"/>
  <c r="D312" i="5"/>
  <c r="E312" i="5"/>
  <c r="D313" i="5"/>
  <c r="E313" i="5"/>
  <c r="D314" i="5"/>
  <c r="E314" i="5"/>
  <c r="D315" i="5"/>
  <c r="E315" i="5"/>
  <c r="D316" i="5"/>
  <c r="E316" i="5"/>
  <c r="D317" i="5"/>
  <c r="E317" i="5"/>
  <c r="D318" i="5"/>
  <c r="E318" i="5"/>
  <c r="D319" i="5"/>
  <c r="E319" i="5"/>
  <c r="D320" i="5"/>
  <c r="E320" i="5"/>
  <c r="D321" i="5"/>
  <c r="E321" i="5"/>
  <c r="D322" i="5"/>
  <c r="E322" i="5"/>
  <c r="D323" i="5"/>
  <c r="E323" i="5"/>
  <c r="D324" i="5"/>
  <c r="E324" i="5"/>
  <c r="D325" i="5"/>
  <c r="E325" i="5"/>
  <c r="D326" i="5"/>
  <c r="E326" i="5"/>
  <c r="D327" i="5"/>
  <c r="E327" i="5"/>
  <c r="D328" i="5"/>
  <c r="E328" i="5"/>
  <c r="D329" i="5"/>
  <c r="E329" i="5"/>
  <c r="D330" i="5"/>
  <c r="E330" i="5"/>
  <c r="D331" i="5"/>
  <c r="E331" i="5"/>
  <c r="D332" i="5"/>
  <c r="E332" i="5"/>
  <c r="D333" i="5"/>
  <c r="E333" i="5"/>
  <c r="D334" i="5"/>
  <c r="E334" i="5"/>
  <c r="D335" i="5"/>
  <c r="E335" i="5"/>
  <c r="D336" i="5"/>
  <c r="E336" i="5"/>
  <c r="D337" i="5"/>
  <c r="E337" i="5"/>
  <c r="D338" i="5"/>
  <c r="E338" i="5"/>
  <c r="D339" i="5"/>
  <c r="E339" i="5"/>
  <c r="D340" i="5"/>
  <c r="E340" i="5"/>
  <c r="D341" i="5"/>
  <c r="E341" i="5"/>
  <c r="D342" i="5"/>
  <c r="E342" i="5"/>
  <c r="D343" i="5"/>
  <c r="E343" i="5"/>
  <c r="D344" i="5"/>
  <c r="E344" i="5"/>
  <c r="D345" i="5"/>
  <c r="E345" i="5"/>
  <c r="D346" i="5"/>
  <c r="E346" i="5"/>
  <c r="D347" i="5"/>
  <c r="E347" i="5"/>
  <c r="D348" i="5"/>
  <c r="E348" i="5"/>
  <c r="D349" i="5"/>
  <c r="E349" i="5"/>
  <c r="D8" i="5"/>
  <c r="E8" i="5"/>
  <c r="Y353" i="5"/>
  <c r="Z353" i="5"/>
  <c r="AA353" i="5"/>
  <c r="AB353" i="5"/>
  <c r="AC353" i="5"/>
  <c r="AD353" i="5"/>
  <c r="AE353" i="5"/>
  <c r="AF353" i="5"/>
  <c r="Y354" i="5"/>
  <c r="Z354" i="5"/>
  <c r="AA354" i="5"/>
  <c r="AB354" i="5"/>
  <c r="AC354" i="5"/>
  <c r="AD354" i="5"/>
  <c r="AE354" i="5"/>
  <c r="AF354" i="5"/>
  <c r="Y355" i="5"/>
  <c r="Z355" i="5"/>
  <c r="AA355" i="5"/>
  <c r="AB355" i="5"/>
  <c r="AC355" i="5"/>
  <c r="AD355" i="5"/>
  <c r="AE355" i="5"/>
  <c r="AF355" i="5"/>
  <c r="Y356" i="5"/>
  <c r="Z356" i="5"/>
  <c r="AA356" i="5"/>
  <c r="AB356" i="5"/>
  <c r="AC356" i="5"/>
  <c r="AD356" i="5"/>
  <c r="AE356" i="5"/>
  <c r="AF356" i="5"/>
  <c r="Y357" i="5"/>
  <c r="Z357" i="5"/>
  <c r="AA357" i="5"/>
  <c r="AB357" i="5"/>
  <c r="AC357" i="5"/>
  <c r="AD357" i="5"/>
  <c r="AE357" i="5"/>
  <c r="AF357" i="5"/>
  <c r="Y358" i="5"/>
  <c r="Z358" i="5"/>
  <c r="AA358" i="5"/>
  <c r="AB358" i="5"/>
  <c r="AC358" i="5"/>
  <c r="AD358" i="5"/>
  <c r="AE358" i="5"/>
  <c r="AF358" i="5"/>
  <c r="Y359" i="5"/>
  <c r="Z359" i="5"/>
  <c r="AA359" i="5"/>
  <c r="AB359" i="5"/>
  <c r="AC359" i="5"/>
  <c r="AD359" i="5"/>
  <c r="AE359" i="5"/>
  <c r="AF359" i="5"/>
  <c r="Y360" i="5"/>
  <c r="Z360" i="5"/>
  <c r="AA360" i="5"/>
  <c r="AB360" i="5"/>
  <c r="AC360" i="5"/>
  <c r="AD360" i="5"/>
  <c r="AE360" i="5"/>
  <c r="AF360" i="5"/>
  <c r="Y361" i="5"/>
  <c r="Z361" i="5"/>
  <c r="AA361" i="5"/>
  <c r="AB361" i="5"/>
  <c r="AC361" i="5"/>
  <c r="AD361" i="5"/>
  <c r="AE361" i="5"/>
  <c r="AF361" i="5"/>
  <c r="Y362" i="5"/>
  <c r="Z362" i="5"/>
  <c r="AA362" i="5"/>
  <c r="AB362" i="5"/>
  <c r="AC362" i="5"/>
  <c r="AD362" i="5"/>
  <c r="AE362" i="5"/>
  <c r="AF362" i="5"/>
  <c r="Y363" i="5"/>
  <c r="Z363" i="5"/>
  <c r="AA363" i="5"/>
  <c r="AB363" i="5"/>
  <c r="AC363" i="5"/>
  <c r="AD363" i="5"/>
  <c r="AE363" i="5"/>
  <c r="AF363" i="5"/>
  <c r="Y364" i="5"/>
  <c r="Z364" i="5"/>
  <c r="AA364" i="5"/>
  <c r="AB364" i="5"/>
  <c r="AC364" i="5"/>
  <c r="AD364" i="5"/>
  <c r="AE364" i="5"/>
  <c r="AF364" i="5"/>
  <c r="Y365" i="5"/>
  <c r="Z365" i="5"/>
  <c r="AA365" i="5"/>
  <c r="AB365" i="5"/>
  <c r="AC365" i="5"/>
  <c r="AD365" i="5"/>
  <c r="AE365" i="5"/>
  <c r="AF365" i="5"/>
  <c r="Y366" i="5"/>
  <c r="Z366" i="5"/>
  <c r="AA366" i="5"/>
  <c r="AB366" i="5"/>
  <c r="AC366" i="5"/>
  <c r="AD366" i="5"/>
  <c r="AE366" i="5"/>
  <c r="AF366" i="5"/>
  <c r="Y367" i="5"/>
  <c r="Z367" i="5"/>
  <c r="AA367" i="5"/>
  <c r="AB367" i="5"/>
  <c r="AC367" i="5"/>
  <c r="AD367" i="5"/>
  <c r="AE367" i="5"/>
  <c r="AF367" i="5"/>
  <c r="Y368" i="5"/>
  <c r="Z368" i="5"/>
  <c r="AA368" i="5"/>
  <c r="AB368" i="5"/>
  <c r="AC368" i="5"/>
  <c r="AD368" i="5"/>
  <c r="AE368" i="5"/>
  <c r="AF368" i="5"/>
  <c r="Y369" i="5"/>
  <c r="Z369" i="5"/>
  <c r="AA369" i="5"/>
  <c r="AB369" i="5"/>
  <c r="AC369" i="5"/>
  <c r="AD369" i="5"/>
  <c r="AE369" i="5"/>
  <c r="AF369" i="5"/>
  <c r="Y370" i="5"/>
  <c r="Z370" i="5"/>
  <c r="AA370" i="5"/>
  <c r="AB370" i="5"/>
  <c r="AC370" i="5"/>
  <c r="AD370" i="5"/>
  <c r="AE370" i="5"/>
  <c r="AF370" i="5"/>
  <c r="Y371" i="5"/>
  <c r="Z371" i="5"/>
  <c r="AA371" i="5"/>
  <c r="AB371" i="5"/>
  <c r="AC371" i="5"/>
  <c r="AD371" i="5"/>
  <c r="AE371" i="5"/>
  <c r="AF371" i="5"/>
  <c r="Y372" i="5"/>
  <c r="Z372" i="5"/>
  <c r="AA372" i="5"/>
  <c r="AB372" i="5"/>
  <c r="AC372" i="5"/>
  <c r="AD372" i="5"/>
  <c r="AE372" i="5"/>
  <c r="AF372" i="5"/>
  <c r="Y373" i="5"/>
  <c r="Z373" i="5"/>
  <c r="AA373" i="5"/>
  <c r="AB373" i="5"/>
  <c r="AC373" i="5"/>
  <c r="AD373" i="5"/>
  <c r="AE373" i="5"/>
  <c r="AF373" i="5"/>
  <c r="Y374" i="5"/>
  <c r="Z374" i="5"/>
  <c r="AA374" i="5"/>
  <c r="AB374" i="5"/>
  <c r="AC374" i="5"/>
  <c r="AD374" i="5"/>
  <c r="AE374" i="5"/>
  <c r="AF374" i="5"/>
  <c r="Y375" i="5"/>
  <c r="Z375" i="5"/>
  <c r="AA375" i="5"/>
  <c r="AB375" i="5"/>
  <c r="AC375" i="5"/>
  <c r="AD375" i="5"/>
  <c r="AE375" i="5"/>
  <c r="AF375" i="5"/>
  <c r="Y376" i="5"/>
  <c r="Z376" i="5"/>
  <c r="AA376" i="5"/>
  <c r="AB376" i="5"/>
  <c r="AC376" i="5"/>
  <c r="AD376" i="5"/>
  <c r="AE376" i="5"/>
  <c r="AF376" i="5"/>
  <c r="Y377" i="5"/>
  <c r="Z377" i="5"/>
  <c r="AA377" i="5"/>
  <c r="AB377" i="5"/>
  <c r="AC377" i="5"/>
  <c r="AD377" i="5"/>
  <c r="AE377" i="5"/>
  <c r="AF377" i="5"/>
  <c r="Y378" i="5"/>
  <c r="Z378" i="5"/>
  <c r="AA378" i="5"/>
  <c r="AB378" i="5"/>
  <c r="AC378" i="5"/>
  <c r="AD378" i="5"/>
  <c r="AE378" i="5"/>
  <c r="AF378" i="5"/>
  <c r="Y379" i="5"/>
  <c r="Z379" i="5"/>
  <c r="AA379" i="5"/>
  <c r="AB379" i="5"/>
  <c r="AC379" i="5"/>
  <c r="AD379" i="5"/>
  <c r="AE379" i="5"/>
  <c r="AF379" i="5"/>
  <c r="Y380" i="5"/>
  <c r="Z380" i="5"/>
  <c r="AA380" i="5"/>
  <c r="AB380" i="5"/>
  <c r="AC380" i="5"/>
  <c r="AD380" i="5"/>
  <c r="AE380" i="5"/>
  <c r="AF380" i="5"/>
  <c r="Y381" i="5"/>
  <c r="Z381" i="5"/>
  <c r="AA381" i="5"/>
  <c r="AB381" i="5"/>
  <c r="AC381" i="5"/>
  <c r="AD381" i="5"/>
  <c r="AE381" i="5"/>
  <c r="AF381" i="5"/>
  <c r="Y382" i="5"/>
  <c r="Z382" i="5"/>
  <c r="AA382" i="5"/>
  <c r="AB382" i="5"/>
  <c r="AC382" i="5"/>
  <c r="AD382" i="5"/>
  <c r="AE382" i="5"/>
  <c r="AF382" i="5"/>
  <c r="Y383" i="5"/>
  <c r="Z383" i="5"/>
  <c r="AA383" i="5"/>
  <c r="AB383" i="5"/>
  <c r="AC383" i="5"/>
  <c r="AD383" i="5"/>
  <c r="AE383" i="5"/>
  <c r="AF383" i="5"/>
  <c r="Y384" i="5"/>
  <c r="Z384" i="5"/>
  <c r="AA384" i="5"/>
  <c r="AB384" i="5"/>
  <c r="AC384" i="5"/>
  <c r="AD384" i="5"/>
  <c r="AE384" i="5"/>
  <c r="AF384" i="5"/>
  <c r="Y385" i="5"/>
  <c r="Z385" i="5"/>
  <c r="AA385" i="5"/>
  <c r="AB385" i="5"/>
  <c r="AC385" i="5"/>
  <c r="AD385" i="5"/>
  <c r="AE385" i="5"/>
  <c r="AF385" i="5"/>
  <c r="Y386" i="5"/>
  <c r="Z386" i="5"/>
  <c r="AA386" i="5"/>
  <c r="AB386" i="5"/>
  <c r="AC386" i="5"/>
  <c r="AD386" i="5"/>
  <c r="AE386" i="5"/>
  <c r="AF386" i="5"/>
  <c r="Y387" i="5"/>
  <c r="Z387" i="5"/>
  <c r="AA387" i="5"/>
  <c r="AB387" i="5"/>
  <c r="AC387" i="5"/>
  <c r="AD387" i="5"/>
  <c r="AE387" i="5"/>
  <c r="AF387" i="5"/>
  <c r="Y388" i="5"/>
  <c r="Z388" i="5"/>
  <c r="AA388" i="5"/>
  <c r="AB388" i="5"/>
  <c r="AC388" i="5"/>
  <c r="AD388" i="5"/>
  <c r="AE388" i="5"/>
  <c r="AF388" i="5"/>
  <c r="Y389" i="5"/>
  <c r="Z389" i="5"/>
  <c r="AA389" i="5"/>
  <c r="AB389" i="5"/>
  <c r="AC389" i="5"/>
  <c r="AD389" i="5"/>
  <c r="AE389" i="5"/>
  <c r="AF389" i="5"/>
  <c r="Y390" i="5"/>
  <c r="Z390" i="5"/>
  <c r="AA390" i="5"/>
  <c r="AB390" i="5"/>
  <c r="AC390" i="5"/>
  <c r="AD390" i="5"/>
  <c r="AE390" i="5"/>
  <c r="AF390" i="5"/>
  <c r="Y391" i="5"/>
  <c r="Z391" i="5"/>
  <c r="AA391" i="5"/>
  <c r="AB391" i="5"/>
  <c r="AC391" i="5"/>
  <c r="AD391" i="5"/>
  <c r="AE391" i="5"/>
  <c r="AF391" i="5"/>
  <c r="Y392" i="5"/>
  <c r="Z392" i="5"/>
  <c r="AA392" i="5"/>
  <c r="AB392" i="5"/>
  <c r="AC392" i="5"/>
  <c r="AD392" i="5"/>
  <c r="AE392" i="5"/>
  <c r="AF392" i="5"/>
  <c r="Y393" i="5"/>
  <c r="Z393" i="5"/>
  <c r="AA393" i="5"/>
  <c r="AB393" i="5"/>
  <c r="AC393" i="5"/>
  <c r="AD393" i="5"/>
  <c r="AE393" i="5"/>
  <c r="AF393" i="5"/>
  <c r="Y394" i="5"/>
  <c r="Z394" i="5"/>
  <c r="AA394" i="5"/>
  <c r="AB394" i="5"/>
  <c r="AC394" i="5"/>
  <c r="AD394" i="5"/>
  <c r="AE394" i="5"/>
  <c r="AF394" i="5"/>
  <c r="Y395" i="5"/>
  <c r="Z395" i="5"/>
  <c r="AA395" i="5"/>
  <c r="AB395" i="5"/>
  <c r="AC395" i="5"/>
  <c r="AD395" i="5"/>
  <c r="AE395" i="5"/>
  <c r="AF395" i="5"/>
  <c r="Y396" i="5"/>
  <c r="Z396" i="5"/>
  <c r="AA396" i="5"/>
  <c r="AB396" i="5"/>
  <c r="AC396" i="5"/>
  <c r="AD396" i="5"/>
  <c r="AE396" i="5"/>
  <c r="AF396" i="5"/>
  <c r="Y397" i="5"/>
  <c r="Z397" i="5"/>
  <c r="AA397" i="5"/>
  <c r="AB397" i="5"/>
  <c r="AC397" i="5"/>
  <c r="AD397" i="5"/>
  <c r="AE397" i="5"/>
  <c r="AF397" i="5"/>
  <c r="Y398" i="5"/>
  <c r="Z398" i="5"/>
  <c r="AA398" i="5"/>
  <c r="AB398" i="5"/>
  <c r="AC398" i="5"/>
  <c r="AD398" i="5"/>
  <c r="AE398" i="5"/>
  <c r="AF398" i="5"/>
  <c r="Y399" i="5"/>
  <c r="Z399" i="5"/>
  <c r="AA399" i="5"/>
  <c r="AB399" i="5"/>
  <c r="AC399" i="5"/>
  <c r="AD399" i="5"/>
  <c r="AE399" i="5"/>
  <c r="AF399" i="5"/>
  <c r="Y400" i="5"/>
  <c r="Z400" i="5"/>
  <c r="AA400" i="5"/>
  <c r="AB400" i="5"/>
  <c r="AC400" i="5"/>
  <c r="AD400" i="5"/>
  <c r="AE400" i="5"/>
  <c r="AF400" i="5"/>
  <c r="Y401" i="5"/>
  <c r="Z401" i="5"/>
  <c r="AA401" i="5"/>
  <c r="AB401" i="5"/>
  <c r="AC401" i="5"/>
  <c r="AD401" i="5"/>
  <c r="AE401" i="5"/>
  <c r="AF401" i="5"/>
  <c r="Y402" i="5"/>
  <c r="Z402" i="5"/>
  <c r="AA402" i="5"/>
  <c r="AB402" i="5"/>
  <c r="AC402" i="5"/>
  <c r="AD402" i="5"/>
  <c r="AE402" i="5"/>
  <c r="AF402" i="5"/>
  <c r="Y403" i="5"/>
  <c r="Z403" i="5"/>
  <c r="AA403" i="5"/>
  <c r="AB403" i="5"/>
  <c r="AC403" i="5"/>
  <c r="AD403" i="5"/>
  <c r="AE403" i="5"/>
  <c r="AF403" i="5"/>
  <c r="Y404" i="5"/>
  <c r="Z404" i="5"/>
  <c r="AA404" i="5"/>
  <c r="AB404" i="5"/>
  <c r="AC404" i="5"/>
  <c r="AD404" i="5"/>
  <c r="AE404" i="5"/>
  <c r="AF404" i="5"/>
  <c r="Y405" i="5"/>
  <c r="Z405" i="5"/>
  <c r="AA405" i="5"/>
  <c r="AB405" i="5"/>
  <c r="AC405" i="5"/>
  <c r="AD405" i="5"/>
  <c r="AE405" i="5"/>
  <c r="AF405" i="5"/>
  <c r="Y406" i="5"/>
  <c r="Z406" i="5"/>
  <c r="AA406" i="5"/>
  <c r="AB406" i="5"/>
  <c r="AC406" i="5"/>
  <c r="AD406" i="5"/>
  <c r="AE406" i="5"/>
  <c r="AF406" i="5"/>
  <c r="Y407" i="5"/>
  <c r="Z407" i="5"/>
  <c r="AA407" i="5"/>
  <c r="AB407" i="5"/>
  <c r="AC407" i="5"/>
  <c r="AD407" i="5"/>
  <c r="AE407" i="5"/>
  <c r="AF407" i="5"/>
  <c r="Y408" i="5"/>
  <c r="Z408" i="5"/>
  <c r="AA408" i="5"/>
  <c r="AB408" i="5"/>
  <c r="AC408" i="5"/>
  <c r="AD408" i="5"/>
  <c r="AE408" i="5"/>
  <c r="AF408" i="5"/>
  <c r="Y409" i="5"/>
  <c r="Z409" i="5"/>
  <c r="AA409" i="5"/>
  <c r="AB409" i="5"/>
  <c r="AC409" i="5"/>
  <c r="AD409" i="5"/>
  <c r="AE409" i="5"/>
  <c r="AF409" i="5"/>
  <c r="Y410" i="5"/>
  <c r="Z410" i="5"/>
  <c r="AA410" i="5"/>
  <c r="AB410" i="5"/>
  <c r="AC410" i="5"/>
  <c r="AD410" i="5"/>
  <c r="AE410" i="5"/>
  <c r="AF410" i="5"/>
  <c r="Y411" i="5"/>
  <c r="Z411" i="5"/>
  <c r="AA411" i="5"/>
  <c r="AB411" i="5"/>
  <c r="AC411" i="5"/>
  <c r="AD411" i="5"/>
  <c r="AE411" i="5"/>
  <c r="AF411" i="5"/>
  <c r="Y412" i="5"/>
  <c r="Z412" i="5"/>
  <c r="AA412" i="5"/>
  <c r="AB412" i="5"/>
  <c r="AC412" i="5"/>
  <c r="AD412" i="5"/>
  <c r="AE412" i="5"/>
  <c r="AF412" i="5"/>
  <c r="Y413" i="5"/>
  <c r="Z413" i="5"/>
  <c r="AA413" i="5"/>
  <c r="AB413" i="5"/>
  <c r="AC413" i="5"/>
  <c r="AD413" i="5"/>
  <c r="AE413" i="5"/>
  <c r="AF413" i="5"/>
  <c r="Y414" i="5"/>
  <c r="Z414" i="5"/>
  <c r="AA414" i="5"/>
  <c r="AB414" i="5"/>
  <c r="AC414" i="5"/>
  <c r="AD414" i="5"/>
  <c r="AE414" i="5"/>
  <c r="AF414" i="5"/>
  <c r="Y415" i="5"/>
  <c r="Z415" i="5"/>
  <c r="AA415" i="5"/>
  <c r="AB415" i="5"/>
  <c r="AC415" i="5"/>
  <c r="AD415" i="5"/>
  <c r="AE415" i="5"/>
  <c r="AF415" i="5"/>
  <c r="Y416" i="5"/>
  <c r="Z416" i="5"/>
  <c r="AA416" i="5"/>
  <c r="AB416" i="5"/>
  <c r="AC416" i="5"/>
  <c r="AD416" i="5"/>
  <c r="AE416" i="5"/>
  <c r="AF416" i="5"/>
  <c r="Y417" i="5"/>
  <c r="Z417" i="5"/>
  <c r="AA417" i="5"/>
  <c r="AB417" i="5"/>
  <c r="AC417" i="5"/>
  <c r="AD417" i="5"/>
  <c r="AE417" i="5"/>
  <c r="AF417" i="5"/>
  <c r="Y418" i="5"/>
  <c r="Z418" i="5"/>
  <c r="AA418" i="5"/>
  <c r="AB418" i="5"/>
  <c r="AC418" i="5"/>
  <c r="AD418" i="5"/>
  <c r="AE418" i="5"/>
  <c r="AF418" i="5"/>
  <c r="Y419" i="5"/>
  <c r="Z419" i="5"/>
  <c r="AA419" i="5"/>
  <c r="AB419" i="5"/>
  <c r="AC419" i="5"/>
  <c r="AD419" i="5"/>
  <c r="AE419" i="5"/>
  <c r="AF419" i="5"/>
  <c r="Y420" i="5"/>
  <c r="Z420" i="5"/>
  <c r="AA420" i="5"/>
  <c r="AB420" i="5"/>
  <c r="AC420" i="5"/>
  <c r="AD420" i="5"/>
  <c r="AE420" i="5"/>
  <c r="AF420" i="5"/>
  <c r="Y421" i="5"/>
  <c r="Z421" i="5"/>
  <c r="AA421" i="5"/>
  <c r="AB421" i="5"/>
  <c r="AC421" i="5"/>
  <c r="AD421" i="5"/>
  <c r="AE421" i="5"/>
  <c r="AF421" i="5"/>
  <c r="Y422" i="5"/>
  <c r="Z422" i="5"/>
  <c r="AA422" i="5"/>
  <c r="AB422" i="5"/>
  <c r="AC422" i="5"/>
  <c r="AD422" i="5"/>
  <c r="AE422" i="5"/>
  <c r="AF422" i="5"/>
  <c r="Y423" i="5"/>
  <c r="Z423" i="5"/>
  <c r="AA423" i="5"/>
  <c r="AB423" i="5"/>
  <c r="AC423" i="5"/>
  <c r="AD423" i="5"/>
  <c r="AE423" i="5"/>
  <c r="AF423" i="5"/>
  <c r="Y424" i="5"/>
  <c r="Z424" i="5"/>
  <c r="AA424" i="5"/>
  <c r="AB424" i="5"/>
  <c r="AC424" i="5"/>
  <c r="AD424" i="5"/>
  <c r="AE424" i="5"/>
  <c r="AF424" i="5"/>
  <c r="Y425" i="5"/>
  <c r="Z425" i="5"/>
  <c r="AA425" i="5"/>
  <c r="AB425" i="5"/>
  <c r="AC425" i="5"/>
  <c r="AD425" i="5"/>
  <c r="AE425" i="5"/>
  <c r="AF425" i="5"/>
  <c r="Y426" i="5"/>
  <c r="Z426" i="5"/>
  <c r="AA426" i="5"/>
  <c r="AB426" i="5"/>
  <c r="AC426" i="5"/>
  <c r="AD426" i="5"/>
  <c r="AE426" i="5"/>
  <c r="AF426" i="5"/>
  <c r="Y427" i="5"/>
  <c r="Z427" i="5"/>
  <c r="AA427" i="5"/>
  <c r="AB427" i="5"/>
  <c r="AC427" i="5"/>
  <c r="AD427" i="5"/>
  <c r="AE427" i="5"/>
  <c r="AF427" i="5"/>
  <c r="Y428" i="5"/>
  <c r="Z428" i="5"/>
  <c r="AA428" i="5"/>
  <c r="AB428" i="5"/>
  <c r="AC428" i="5"/>
  <c r="AD428" i="5"/>
  <c r="AE428" i="5"/>
  <c r="AF428" i="5"/>
  <c r="Y429" i="5"/>
  <c r="Z429" i="5"/>
  <c r="AA429" i="5"/>
  <c r="AB429" i="5"/>
  <c r="AC429" i="5"/>
  <c r="AD429" i="5"/>
  <c r="AE429" i="5"/>
  <c r="AF429" i="5"/>
  <c r="Y430" i="5"/>
  <c r="Z430" i="5"/>
  <c r="AA430" i="5"/>
  <c r="AB430" i="5"/>
  <c r="AC430" i="5"/>
  <c r="AD430" i="5"/>
  <c r="AE430" i="5"/>
  <c r="AF430" i="5"/>
  <c r="Y431" i="5"/>
  <c r="Z431" i="5"/>
  <c r="AA431" i="5"/>
  <c r="AB431" i="5"/>
  <c r="AC431" i="5"/>
  <c r="AD431" i="5"/>
  <c r="AE431" i="5"/>
  <c r="AF431" i="5"/>
  <c r="Y432" i="5"/>
  <c r="Z432" i="5"/>
  <c r="AA432" i="5"/>
  <c r="AB432" i="5"/>
  <c r="AC432" i="5"/>
  <c r="AD432" i="5"/>
  <c r="AE432" i="5"/>
  <c r="AF432" i="5"/>
  <c r="Y433" i="5"/>
  <c r="Z433" i="5"/>
  <c r="AA433" i="5"/>
  <c r="AB433" i="5"/>
  <c r="AC433" i="5"/>
  <c r="AD433" i="5"/>
  <c r="AE433" i="5"/>
  <c r="AF433" i="5"/>
  <c r="Y434" i="5"/>
  <c r="Z434" i="5"/>
  <c r="AA434" i="5"/>
  <c r="AB434" i="5"/>
  <c r="AC434" i="5"/>
  <c r="AD434" i="5"/>
  <c r="AE434" i="5"/>
  <c r="AF434" i="5"/>
  <c r="Y435" i="5"/>
  <c r="Z435" i="5"/>
  <c r="AA435" i="5"/>
  <c r="AB435" i="5"/>
  <c r="AC435" i="5"/>
  <c r="AD435" i="5"/>
  <c r="AE435" i="5"/>
  <c r="AF435" i="5"/>
  <c r="Y436" i="5"/>
  <c r="Z436" i="5"/>
  <c r="AA436" i="5"/>
  <c r="AB436" i="5"/>
  <c r="AC436" i="5"/>
  <c r="AD436" i="5"/>
  <c r="AE436" i="5"/>
  <c r="AF436" i="5"/>
  <c r="Y437" i="5"/>
  <c r="Z437" i="5"/>
  <c r="AA437" i="5"/>
  <c r="AB437" i="5"/>
  <c r="AC437" i="5"/>
  <c r="AD437" i="5"/>
  <c r="AE437" i="5"/>
  <c r="AF437" i="5"/>
  <c r="Y438" i="5"/>
  <c r="Z438" i="5"/>
  <c r="AA438" i="5"/>
  <c r="AB438" i="5"/>
  <c r="AC438" i="5"/>
  <c r="AD438" i="5"/>
  <c r="AE438" i="5"/>
  <c r="AF438" i="5"/>
  <c r="Y439" i="5"/>
  <c r="Z439" i="5"/>
  <c r="AA439" i="5"/>
  <c r="AB439" i="5"/>
  <c r="AC439" i="5"/>
  <c r="AD439" i="5"/>
  <c r="AE439" i="5"/>
  <c r="AF439" i="5"/>
  <c r="Y440" i="5"/>
  <c r="Z440" i="5"/>
  <c r="AA440" i="5"/>
  <c r="AB440" i="5"/>
  <c r="AC440" i="5"/>
  <c r="AD440" i="5"/>
  <c r="AE440" i="5"/>
  <c r="AF440" i="5"/>
  <c r="Y441" i="5"/>
  <c r="Z441" i="5"/>
  <c r="AA441" i="5"/>
  <c r="AB441" i="5"/>
  <c r="AC441" i="5"/>
  <c r="AD441" i="5"/>
  <c r="AE441" i="5"/>
  <c r="AF441" i="5"/>
  <c r="Y442" i="5"/>
  <c r="Z442" i="5"/>
  <c r="AA442" i="5"/>
  <c r="AB442" i="5"/>
  <c r="AC442" i="5"/>
  <c r="AD442" i="5"/>
  <c r="AE442" i="5"/>
  <c r="AF442" i="5"/>
  <c r="Y443" i="5"/>
  <c r="Z443" i="5"/>
  <c r="AA443" i="5"/>
  <c r="AB443" i="5"/>
  <c r="AC443" i="5"/>
  <c r="AD443" i="5"/>
  <c r="AE443" i="5"/>
  <c r="AF443" i="5"/>
  <c r="Y444" i="5"/>
  <c r="Z444" i="5"/>
  <c r="AA444" i="5"/>
  <c r="AB444" i="5"/>
  <c r="AC444" i="5"/>
  <c r="AD444" i="5"/>
  <c r="AE444" i="5"/>
  <c r="AF444" i="5"/>
  <c r="Y445" i="5"/>
  <c r="Z445" i="5"/>
  <c r="AA445" i="5"/>
  <c r="AB445" i="5"/>
  <c r="AC445" i="5"/>
  <c r="AD445" i="5"/>
  <c r="AE445" i="5"/>
  <c r="AF445" i="5"/>
  <c r="Y446" i="5"/>
  <c r="Z446" i="5"/>
  <c r="AA446" i="5"/>
  <c r="AB446" i="5"/>
  <c r="AC446" i="5"/>
  <c r="AD446" i="5"/>
  <c r="AE446" i="5"/>
  <c r="AF446" i="5"/>
  <c r="Y447" i="5"/>
  <c r="Z447" i="5"/>
  <c r="AA447" i="5"/>
  <c r="AB447" i="5"/>
  <c r="AC447" i="5"/>
  <c r="AD447" i="5"/>
  <c r="AE447" i="5"/>
  <c r="AF447" i="5"/>
  <c r="Y448" i="5"/>
  <c r="Z448" i="5"/>
  <c r="AA448" i="5"/>
  <c r="AB448" i="5"/>
  <c r="AC448" i="5"/>
  <c r="AD448" i="5"/>
  <c r="AE448" i="5"/>
  <c r="AF448" i="5"/>
  <c r="Y449" i="5"/>
  <c r="Z449" i="5"/>
  <c r="AA449" i="5"/>
  <c r="AB449" i="5"/>
  <c r="AC449" i="5"/>
  <c r="AD449" i="5"/>
  <c r="AE449" i="5"/>
  <c r="AF449" i="5"/>
  <c r="Y450" i="5"/>
  <c r="Z450" i="5"/>
  <c r="AA450" i="5"/>
  <c r="AB450" i="5"/>
  <c r="AC450" i="5"/>
  <c r="AD450" i="5"/>
  <c r="AE450" i="5"/>
  <c r="AF450" i="5"/>
  <c r="Y451" i="5"/>
  <c r="Z451" i="5"/>
  <c r="AA451" i="5"/>
  <c r="AB451" i="5"/>
  <c r="AC451" i="5"/>
  <c r="AD451" i="5"/>
  <c r="AE451" i="5"/>
  <c r="AF451" i="5"/>
  <c r="Y452" i="5"/>
  <c r="Z452" i="5"/>
  <c r="AA452" i="5"/>
  <c r="AB452" i="5"/>
  <c r="AC452" i="5"/>
  <c r="AD452" i="5"/>
  <c r="AE452" i="5"/>
  <c r="AF452" i="5"/>
  <c r="Y453" i="5"/>
  <c r="Z453" i="5"/>
  <c r="AA453" i="5"/>
  <c r="AB453" i="5"/>
  <c r="AC453" i="5"/>
  <c r="AD453" i="5"/>
  <c r="AE453" i="5"/>
  <c r="AF453" i="5"/>
  <c r="Y454" i="5"/>
  <c r="Z454" i="5"/>
  <c r="AA454" i="5"/>
  <c r="AB454" i="5"/>
  <c r="AC454" i="5"/>
  <c r="AD454" i="5"/>
  <c r="AE454" i="5"/>
  <c r="AF454" i="5"/>
  <c r="Y455" i="5"/>
  <c r="Z455" i="5"/>
  <c r="AA455" i="5"/>
  <c r="AB455" i="5"/>
  <c r="AC455" i="5"/>
  <c r="AD455" i="5"/>
  <c r="AE455" i="5"/>
  <c r="AF455" i="5"/>
  <c r="Y456" i="5"/>
  <c r="Z456" i="5"/>
  <c r="AA456" i="5"/>
  <c r="AB456" i="5"/>
  <c r="AC456" i="5"/>
  <c r="AD456" i="5"/>
  <c r="AE456" i="5"/>
  <c r="AF456" i="5"/>
  <c r="Y457" i="5"/>
  <c r="Z457" i="5"/>
  <c r="AA457" i="5"/>
  <c r="AB457" i="5"/>
  <c r="AC457" i="5"/>
  <c r="AD457" i="5"/>
  <c r="AE457" i="5"/>
  <c r="AF457" i="5"/>
  <c r="Y458" i="5"/>
  <c r="Z458" i="5"/>
  <c r="AA458" i="5"/>
  <c r="AB458" i="5"/>
  <c r="AC458" i="5"/>
  <c r="AD458" i="5"/>
  <c r="AE458" i="5"/>
  <c r="AF458" i="5"/>
  <c r="Y459" i="5"/>
  <c r="Z459" i="5"/>
  <c r="AA459" i="5"/>
  <c r="AB459" i="5"/>
  <c r="AC459" i="5"/>
  <c r="AD459" i="5"/>
  <c r="AE459" i="5"/>
  <c r="AF459" i="5"/>
  <c r="Y460" i="5"/>
  <c r="Z460" i="5"/>
  <c r="AA460" i="5"/>
  <c r="AB460" i="5"/>
  <c r="AC460" i="5"/>
  <c r="AD460" i="5"/>
  <c r="AE460" i="5"/>
  <c r="AF460" i="5"/>
  <c r="Y461" i="5"/>
  <c r="Z461" i="5"/>
  <c r="AA461" i="5"/>
  <c r="AB461" i="5"/>
  <c r="AC461" i="5"/>
  <c r="AD461" i="5"/>
  <c r="AE461" i="5"/>
  <c r="AF461" i="5"/>
  <c r="Y462" i="5"/>
  <c r="Z462" i="5"/>
  <c r="AA462" i="5"/>
  <c r="AB462" i="5"/>
  <c r="AC462" i="5"/>
  <c r="AD462" i="5"/>
  <c r="AE462" i="5"/>
  <c r="AF462" i="5"/>
  <c r="Y463" i="5"/>
  <c r="Z463" i="5"/>
  <c r="AA463" i="5"/>
  <c r="AB463" i="5"/>
  <c r="AC463" i="5"/>
  <c r="AD463" i="5"/>
  <c r="AE463" i="5"/>
  <c r="AF463" i="5"/>
  <c r="Y464" i="5"/>
  <c r="Z464" i="5"/>
  <c r="AA464" i="5"/>
  <c r="AB464" i="5"/>
  <c r="AC464" i="5"/>
  <c r="AD464" i="5"/>
  <c r="AE464" i="5"/>
  <c r="AF464" i="5"/>
  <c r="Y465" i="5"/>
  <c r="Z465" i="5"/>
  <c r="AA465" i="5"/>
  <c r="AB465" i="5"/>
  <c r="AC465" i="5"/>
  <c r="AD465" i="5"/>
  <c r="AE465" i="5"/>
  <c r="AF465" i="5"/>
  <c r="Y466" i="5"/>
  <c r="Z466" i="5"/>
  <c r="AA466" i="5"/>
  <c r="AB466" i="5"/>
  <c r="AC466" i="5"/>
  <c r="AD466" i="5"/>
  <c r="AE466" i="5"/>
  <c r="AF466" i="5"/>
  <c r="Y467" i="5"/>
  <c r="Z467" i="5"/>
  <c r="AA467" i="5"/>
  <c r="AB467" i="5"/>
  <c r="AC467" i="5"/>
  <c r="AD467" i="5"/>
  <c r="AE467" i="5"/>
  <c r="AF467" i="5"/>
  <c r="Y468" i="5"/>
  <c r="Z468" i="5"/>
  <c r="AA468" i="5"/>
  <c r="AB468" i="5"/>
  <c r="AC468" i="5"/>
  <c r="AD468" i="5"/>
  <c r="AE468" i="5"/>
  <c r="AF468" i="5"/>
  <c r="Y469" i="5"/>
  <c r="Z469" i="5"/>
  <c r="AA469" i="5"/>
  <c r="AB469" i="5"/>
  <c r="AC469" i="5"/>
  <c r="AD469" i="5"/>
  <c r="AE469" i="5"/>
  <c r="AF469" i="5"/>
  <c r="Y470" i="5"/>
  <c r="Z470" i="5"/>
  <c r="AA470" i="5"/>
  <c r="AB470" i="5"/>
  <c r="AC470" i="5"/>
  <c r="AD470" i="5"/>
  <c r="AE470" i="5"/>
  <c r="AF470" i="5"/>
  <c r="Y471" i="5"/>
  <c r="Z471" i="5"/>
  <c r="AA471" i="5"/>
  <c r="AB471" i="5"/>
  <c r="AC471" i="5"/>
  <c r="AD471" i="5"/>
  <c r="AE471" i="5"/>
  <c r="AF471" i="5"/>
  <c r="Y472" i="5"/>
  <c r="Z472" i="5"/>
  <c r="AA472" i="5"/>
  <c r="AB472" i="5"/>
  <c r="AC472" i="5"/>
  <c r="AD472" i="5"/>
  <c r="AE472" i="5"/>
  <c r="AF472" i="5"/>
  <c r="Y473" i="5"/>
  <c r="Z473" i="5"/>
  <c r="AA473" i="5"/>
  <c r="AB473" i="5"/>
  <c r="AC473" i="5"/>
  <c r="AD473" i="5"/>
  <c r="AE473" i="5"/>
  <c r="AF473" i="5"/>
  <c r="Y474" i="5"/>
  <c r="Z474" i="5"/>
  <c r="AA474" i="5"/>
  <c r="AB474" i="5"/>
  <c r="AC474" i="5"/>
  <c r="AD474" i="5"/>
  <c r="AE474" i="5"/>
  <c r="AF474" i="5"/>
  <c r="Y475" i="5"/>
  <c r="Z475" i="5"/>
  <c r="AA475" i="5"/>
  <c r="AB475" i="5"/>
  <c r="AC475" i="5"/>
  <c r="AD475" i="5"/>
  <c r="AE475" i="5"/>
  <c r="AF475" i="5"/>
  <c r="Y476" i="5"/>
  <c r="Z476" i="5"/>
  <c r="AA476" i="5"/>
  <c r="AB476" i="5"/>
  <c r="AC476" i="5"/>
  <c r="AD476" i="5"/>
  <c r="AE476" i="5"/>
  <c r="AF476" i="5"/>
  <c r="Z352" i="5"/>
  <c r="AA352" i="5"/>
  <c r="AB352" i="5"/>
  <c r="AC352" i="5"/>
  <c r="AD352" i="5"/>
  <c r="AE352" i="5"/>
  <c r="AF352" i="5"/>
  <c r="Y352" i="5"/>
  <c r="N353" i="5"/>
  <c r="O353" i="5"/>
  <c r="P353" i="5"/>
  <c r="Q353" i="5"/>
  <c r="R353" i="5"/>
  <c r="S353" i="5"/>
  <c r="N354" i="5"/>
  <c r="O354" i="5"/>
  <c r="P354" i="5"/>
  <c r="Q354" i="5"/>
  <c r="R354" i="5"/>
  <c r="S354" i="5"/>
  <c r="N355" i="5"/>
  <c r="O355" i="5"/>
  <c r="P355" i="5"/>
  <c r="Q355" i="5"/>
  <c r="R355" i="5"/>
  <c r="S355" i="5"/>
  <c r="N356" i="5"/>
  <c r="O356" i="5"/>
  <c r="P356" i="5"/>
  <c r="Q356" i="5"/>
  <c r="R356" i="5"/>
  <c r="S356" i="5"/>
  <c r="N357" i="5"/>
  <c r="O357" i="5"/>
  <c r="P357" i="5"/>
  <c r="Q357" i="5"/>
  <c r="R357" i="5"/>
  <c r="S357" i="5"/>
  <c r="N358" i="5"/>
  <c r="O358" i="5"/>
  <c r="P358" i="5"/>
  <c r="Q358" i="5"/>
  <c r="R358" i="5"/>
  <c r="S358" i="5"/>
  <c r="N359" i="5"/>
  <c r="O359" i="5"/>
  <c r="P359" i="5"/>
  <c r="Q359" i="5"/>
  <c r="R359" i="5"/>
  <c r="S359" i="5"/>
  <c r="N360" i="5"/>
  <c r="O360" i="5"/>
  <c r="P360" i="5"/>
  <c r="Q360" i="5"/>
  <c r="R360" i="5"/>
  <c r="S360" i="5"/>
  <c r="N361" i="5"/>
  <c r="O361" i="5"/>
  <c r="P361" i="5"/>
  <c r="Q361" i="5"/>
  <c r="R361" i="5"/>
  <c r="S361" i="5"/>
  <c r="N362" i="5"/>
  <c r="O362" i="5"/>
  <c r="P362" i="5"/>
  <c r="Q362" i="5"/>
  <c r="R362" i="5"/>
  <c r="S362" i="5"/>
  <c r="N363" i="5"/>
  <c r="O363" i="5"/>
  <c r="P363" i="5"/>
  <c r="Q363" i="5"/>
  <c r="R363" i="5"/>
  <c r="S363" i="5"/>
  <c r="N364" i="5"/>
  <c r="O364" i="5"/>
  <c r="P364" i="5"/>
  <c r="Q364" i="5"/>
  <c r="R364" i="5"/>
  <c r="S364" i="5"/>
  <c r="N365" i="5"/>
  <c r="O365" i="5"/>
  <c r="P365" i="5"/>
  <c r="Q365" i="5"/>
  <c r="R365" i="5"/>
  <c r="S365" i="5"/>
  <c r="N366" i="5"/>
  <c r="O366" i="5"/>
  <c r="P366" i="5"/>
  <c r="Q366" i="5"/>
  <c r="R366" i="5"/>
  <c r="S366" i="5"/>
  <c r="N367" i="5"/>
  <c r="O367" i="5"/>
  <c r="P367" i="5"/>
  <c r="Q367" i="5"/>
  <c r="R367" i="5"/>
  <c r="S367" i="5"/>
  <c r="N368" i="5"/>
  <c r="O368" i="5"/>
  <c r="P368" i="5"/>
  <c r="Q368" i="5"/>
  <c r="R368" i="5"/>
  <c r="S368" i="5"/>
  <c r="N369" i="5"/>
  <c r="O369" i="5"/>
  <c r="P369" i="5"/>
  <c r="Q369" i="5"/>
  <c r="R369" i="5"/>
  <c r="S369" i="5"/>
  <c r="N370" i="5"/>
  <c r="O370" i="5"/>
  <c r="P370" i="5"/>
  <c r="Q370" i="5"/>
  <c r="R370" i="5"/>
  <c r="S370" i="5"/>
  <c r="N371" i="5"/>
  <c r="O371" i="5"/>
  <c r="P371" i="5"/>
  <c r="Q371" i="5"/>
  <c r="R371" i="5"/>
  <c r="S371" i="5"/>
  <c r="N372" i="5"/>
  <c r="O372" i="5"/>
  <c r="P372" i="5"/>
  <c r="Q372" i="5"/>
  <c r="R372" i="5"/>
  <c r="S372" i="5"/>
  <c r="Q373" i="5"/>
  <c r="R373" i="5"/>
  <c r="T373" i="5" s="1"/>
  <c r="N374" i="5"/>
  <c r="O374" i="5"/>
  <c r="P374" i="5"/>
  <c r="Q374" i="5"/>
  <c r="R374" i="5"/>
  <c r="S374" i="5"/>
  <c r="N375" i="5"/>
  <c r="O375" i="5"/>
  <c r="P375" i="5"/>
  <c r="Q375" i="5"/>
  <c r="R375" i="5"/>
  <c r="S375" i="5"/>
  <c r="N376" i="5"/>
  <c r="O376" i="5"/>
  <c r="P376" i="5"/>
  <c r="Q376" i="5"/>
  <c r="R376" i="5"/>
  <c r="S376" i="5"/>
  <c r="N377" i="5"/>
  <c r="O377" i="5"/>
  <c r="P377" i="5"/>
  <c r="Q377" i="5"/>
  <c r="R377" i="5"/>
  <c r="S377" i="5"/>
  <c r="N378" i="5"/>
  <c r="O378" i="5"/>
  <c r="P378" i="5"/>
  <c r="Q378" i="5"/>
  <c r="R378" i="5"/>
  <c r="S378" i="5"/>
  <c r="N379" i="5"/>
  <c r="O379" i="5"/>
  <c r="P379" i="5"/>
  <c r="Q379" i="5"/>
  <c r="R379" i="5"/>
  <c r="S379" i="5"/>
  <c r="N380" i="5"/>
  <c r="O380" i="5"/>
  <c r="P380" i="5"/>
  <c r="Q380" i="5"/>
  <c r="R380" i="5"/>
  <c r="S380" i="5"/>
  <c r="N381" i="5"/>
  <c r="O381" i="5"/>
  <c r="P381" i="5"/>
  <c r="Q381" i="5"/>
  <c r="R381" i="5"/>
  <c r="S381" i="5"/>
  <c r="N382" i="5"/>
  <c r="O382" i="5"/>
  <c r="P382" i="5"/>
  <c r="Q382" i="5"/>
  <c r="R382" i="5"/>
  <c r="S382" i="5"/>
  <c r="N383" i="5"/>
  <c r="O383" i="5"/>
  <c r="P383" i="5"/>
  <c r="Q383" i="5"/>
  <c r="R383" i="5"/>
  <c r="S383" i="5"/>
  <c r="N384" i="5"/>
  <c r="O384" i="5"/>
  <c r="P384" i="5"/>
  <c r="Q384" i="5"/>
  <c r="R384" i="5"/>
  <c r="S384" i="5"/>
  <c r="N385" i="5"/>
  <c r="O385" i="5"/>
  <c r="P385" i="5"/>
  <c r="Q385" i="5"/>
  <c r="R385" i="5"/>
  <c r="S385" i="5"/>
  <c r="N386" i="5"/>
  <c r="O386" i="5"/>
  <c r="P386" i="5"/>
  <c r="Q386" i="5"/>
  <c r="R386" i="5"/>
  <c r="S386" i="5"/>
  <c r="N387" i="5"/>
  <c r="O387" i="5"/>
  <c r="P387" i="5"/>
  <c r="Q387" i="5"/>
  <c r="R387" i="5"/>
  <c r="S387" i="5"/>
  <c r="N388" i="5"/>
  <c r="O388" i="5"/>
  <c r="P388" i="5"/>
  <c r="Q388" i="5"/>
  <c r="R388" i="5"/>
  <c r="S388" i="5"/>
  <c r="N389" i="5"/>
  <c r="O389" i="5"/>
  <c r="P389" i="5"/>
  <c r="Q389" i="5"/>
  <c r="R389" i="5"/>
  <c r="S389" i="5"/>
  <c r="N390" i="5"/>
  <c r="O390" i="5"/>
  <c r="P390" i="5"/>
  <c r="Q390" i="5"/>
  <c r="R390" i="5"/>
  <c r="S390" i="5"/>
  <c r="N391" i="5"/>
  <c r="O391" i="5"/>
  <c r="P391" i="5"/>
  <c r="Q391" i="5"/>
  <c r="R391" i="5"/>
  <c r="S391" i="5"/>
  <c r="N392" i="5"/>
  <c r="O392" i="5"/>
  <c r="P392" i="5"/>
  <c r="Q392" i="5"/>
  <c r="R392" i="5"/>
  <c r="S392" i="5"/>
  <c r="N393" i="5"/>
  <c r="O393" i="5"/>
  <c r="P393" i="5"/>
  <c r="Q393" i="5"/>
  <c r="R393" i="5"/>
  <c r="S393" i="5"/>
  <c r="N394" i="5"/>
  <c r="O394" i="5"/>
  <c r="P394" i="5"/>
  <c r="Q394" i="5"/>
  <c r="R394" i="5"/>
  <c r="S394" i="5"/>
  <c r="N395" i="5"/>
  <c r="O395" i="5"/>
  <c r="P395" i="5"/>
  <c r="Q395" i="5"/>
  <c r="R395" i="5"/>
  <c r="S395" i="5"/>
  <c r="N396" i="5"/>
  <c r="O396" i="5"/>
  <c r="P396" i="5"/>
  <c r="Q396" i="5"/>
  <c r="R396" i="5"/>
  <c r="S396" i="5"/>
  <c r="N397" i="5"/>
  <c r="O397" i="5"/>
  <c r="P397" i="5"/>
  <c r="Q397" i="5"/>
  <c r="R397" i="5"/>
  <c r="S397" i="5"/>
  <c r="N398" i="5"/>
  <c r="O398" i="5"/>
  <c r="P398" i="5"/>
  <c r="Q398" i="5"/>
  <c r="R398" i="5"/>
  <c r="S398" i="5"/>
  <c r="N399" i="5"/>
  <c r="O399" i="5"/>
  <c r="P399" i="5"/>
  <c r="Q399" i="5"/>
  <c r="R399" i="5"/>
  <c r="S399" i="5"/>
  <c r="N400" i="5"/>
  <c r="O400" i="5"/>
  <c r="P400" i="5"/>
  <c r="Q400" i="5"/>
  <c r="R400" i="5"/>
  <c r="S400" i="5"/>
  <c r="N401" i="5"/>
  <c r="O401" i="5"/>
  <c r="P401" i="5"/>
  <c r="Q401" i="5"/>
  <c r="R401" i="5"/>
  <c r="S401" i="5"/>
  <c r="N402" i="5"/>
  <c r="O402" i="5"/>
  <c r="P402" i="5"/>
  <c r="Q402" i="5"/>
  <c r="R402" i="5"/>
  <c r="S402" i="5"/>
  <c r="N403" i="5"/>
  <c r="O403" i="5"/>
  <c r="P403" i="5"/>
  <c r="Q403" i="5"/>
  <c r="R403" i="5"/>
  <c r="S403" i="5"/>
  <c r="N404" i="5"/>
  <c r="O404" i="5"/>
  <c r="P404" i="5"/>
  <c r="Q404" i="5"/>
  <c r="R404" i="5"/>
  <c r="S404" i="5"/>
  <c r="N405" i="5"/>
  <c r="O405" i="5"/>
  <c r="P405" i="5"/>
  <c r="Q405" i="5"/>
  <c r="R405" i="5"/>
  <c r="S405" i="5"/>
  <c r="N406" i="5"/>
  <c r="O406" i="5"/>
  <c r="P406" i="5"/>
  <c r="Q406" i="5"/>
  <c r="R406" i="5"/>
  <c r="S406" i="5"/>
  <c r="N407" i="5"/>
  <c r="O407" i="5"/>
  <c r="P407" i="5"/>
  <c r="Q407" i="5"/>
  <c r="R407" i="5"/>
  <c r="S407" i="5"/>
  <c r="N408" i="5"/>
  <c r="O408" i="5"/>
  <c r="P408" i="5"/>
  <c r="Q408" i="5"/>
  <c r="R408" i="5"/>
  <c r="S408" i="5"/>
  <c r="N409" i="5"/>
  <c r="O409" i="5"/>
  <c r="P409" i="5"/>
  <c r="Q409" i="5"/>
  <c r="R409" i="5"/>
  <c r="S409" i="5"/>
  <c r="N410" i="5"/>
  <c r="O410" i="5"/>
  <c r="P410" i="5"/>
  <c r="Q410" i="5"/>
  <c r="R410" i="5"/>
  <c r="S410" i="5"/>
  <c r="N411" i="5"/>
  <c r="O411" i="5"/>
  <c r="P411" i="5"/>
  <c r="Q411" i="5"/>
  <c r="R411" i="5"/>
  <c r="S411" i="5"/>
  <c r="N412" i="5"/>
  <c r="O412" i="5"/>
  <c r="P412" i="5"/>
  <c r="Q412" i="5"/>
  <c r="R412" i="5"/>
  <c r="S412" i="5"/>
  <c r="N413" i="5"/>
  <c r="O413" i="5"/>
  <c r="P413" i="5"/>
  <c r="Q413" i="5"/>
  <c r="R413" i="5"/>
  <c r="S413" i="5"/>
  <c r="N414" i="5"/>
  <c r="O414" i="5"/>
  <c r="P414" i="5"/>
  <c r="Q414" i="5"/>
  <c r="R414" i="5"/>
  <c r="S414" i="5"/>
  <c r="N415" i="5"/>
  <c r="O415" i="5"/>
  <c r="P415" i="5"/>
  <c r="Q415" i="5"/>
  <c r="R415" i="5"/>
  <c r="S415" i="5"/>
  <c r="N416" i="5"/>
  <c r="O416" i="5"/>
  <c r="P416" i="5"/>
  <c r="Q416" i="5"/>
  <c r="R416" i="5"/>
  <c r="S416" i="5"/>
  <c r="N417" i="5"/>
  <c r="O417" i="5"/>
  <c r="P417" i="5"/>
  <c r="Q417" i="5"/>
  <c r="R417" i="5"/>
  <c r="S417" i="5"/>
  <c r="N418" i="5"/>
  <c r="O418" i="5"/>
  <c r="P418" i="5"/>
  <c r="Q418" i="5"/>
  <c r="R418" i="5"/>
  <c r="S418" i="5"/>
  <c r="N419" i="5"/>
  <c r="O419" i="5"/>
  <c r="P419" i="5"/>
  <c r="Q419" i="5"/>
  <c r="R419" i="5"/>
  <c r="S419" i="5"/>
  <c r="N420" i="5"/>
  <c r="O420" i="5"/>
  <c r="P420" i="5"/>
  <c r="Q420" i="5"/>
  <c r="R420" i="5"/>
  <c r="S420" i="5"/>
  <c r="N421" i="5"/>
  <c r="O421" i="5"/>
  <c r="P421" i="5"/>
  <c r="Q421" i="5"/>
  <c r="R421" i="5"/>
  <c r="S421" i="5"/>
  <c r="N422" i="5"/>
  <c r="O422" i="5"/>
  <c r="P422" i="5"/>
  <c r="Q422" i="5"/>
  <c r="R422" i="5"/>
  <c r="S422" i="5"/>
  <c r="N423" i="5"/>
  <c r="O423" i="5"/>
  <c r="P423" i="5"/>
  <c r="Q423" i="5"/>
  <c r="R423" i="5"/>
  <c r="S423" i="5"/>
  <c r="N424" i="5"/>
  <c r="O424" i="5"/>
  <c r="P424" i="5"/>
  <c r="Q424" i="5"/>
  <c r="R424" i="5"/>
  <c r="S424" i="5"/>
  <c r="N425" i="5"/>
  <c r="O425" i="5"/>
  <c r="P425" i="5"/>
  <c r="Q425" i="5"/>
  <c r="R425" i="5"/>
  <c r="S425" i="5"/>
  <c r="N426" i="5"/>
  <c r="O426" i="5"/>
  <c r="P426" i="5"/>
  <c r="Q426" i="5"/>
  <c r="R426" i="5"/>
  <c r="S426" i="5"/>
  <c r="N427" i="5"/>
  <c r="O427" i="5"/>
  <c r="P427" i="5"/>
  <c r="Q427" i="5"/>
  <c r="R427" i="5"/>
  <c r="S427" i="5"/>
  <c r="N428" i="5"/>
  <c r="O428" i="5"/>
  <c r="P428" i="5"/>
  <c r="Q428" i="5"/>
  <c r="R428" i="5"/>
  <c r="S428" i="5"/>
  <c r="N429" i="5"/>
  <c r="O429" i="5"/>
  <c r="P429" i="5"/>
  <c r="Q429" i="5"/>
  <c r="R429" i="5"/>
  <c r="S429" i="5"/>
  <c r="N430" i="5"/>
  <c r="O430" i="5"/>
  <c r="P430" i="5"/>
  <c r="Q430" i="5"/>
  <c r="R430" i="5"/>
  <c r="S430" i="5"/>
  <c r="N431" i="5"/>
  <c r="O431" i="5"/>
  <c r="P431" i="5"/>
  <c r="Q431" i="5"/>
  <c r="R431" i="5"/>
  <c r="S431" i="5"/>
  <c r="N432" i="5"/>
  <c r="O432" i="5"/>
  <c r="P432" i="5"/>
  <c r="Q432" i="5"/>
  <c r="R432" i="5"/>
  <c r="S432" i="5"/>
  <c r="N433" i="5"/>
  <c r="O433" i="5"/>
  <c r="P433" i="5"/>
  <c r="Q433" i="5"/>
  <c r="R433" i="5"/>
  <c r="S433" i="5"/>
  <c r="N434" i="5"/>
  <c r="O434" i="5"/>
  <c r="P434" i="5"/>
  <c r="Q434" i="5"/>
  <c r="R434" i="5"/>
  <c r="S434" i="5"/>
  <c r="N435" i="5"/>
  <c r="O435" i="5"/>
  <c r="P435" i="5"/>
  <c r="Q435" i="5"/>
  <c r="R435" i="5"/>
  <c r="S435" i="5"/>
  <c r="N436" i="5"/>
  <c r="O436" i="5"/>
  <c r="P436" i="5"/>
  <c r="Q436" i="5"/>
  <c r="R436" i="5"/>
  <c r="S436" i="5"/>
  <c r="N437" i="5"/>
  <c r="O437" i="5"/>
  <c r="P437" i="5"/>
  <c r="Q437" i="5"/>
  <c r="R437" i="5"/>
  <c r="S437" i="5"/>
  <c r="N438" i="5"/>
  <c r="O438" i="5"/>
  <c r="P438" i="5"/>
  <c r="Q438" i="5"/>
  <c r="R438" i="5"/>
  <c r="S438" i="5"/>
  <c r="N439" i="5"/>
  <c r="O439" i="5"/>
  <c r="P439" i="5"/>
  <c r="Q439" i="5"/>
  <c r="R439" i="5"/>
  <c r="S439" i="5"/>
  <c r="N440" i="5"/>
  <c r="O440" i="5"/>
  <c r="P440" i="5"/>
  <c r="Q440" i="5"/>
  <c r="R440" i="5"/>
  <c r="S440" i="5"/>
  <c r="N441" i="5"/>
  <c r="O441" i="5"/>
  <c r="P441" i="5"/>
  <c r="Q441" i="5"/>
  <c r="R441" i="5"/>
  <c r="S441" i="5"/>
  <c r="N442" i="5"/>
  <c r="O442" i="5"/>
  <c r="P442" i="5"/>
  <c r="Q442" i="5"/>
  <c r="R442" i="5"/>
  <c r="S442" i="5"/>
  <c r="N443" i="5"/>
  <c r="O443" i="5"/>
  <c r="P443" i="5"/>
  <c r="Q443" i="5"/>
  <c r="R443" i="5"/>
  <c r="S443" i="5"/>
  <c r="N444" i="5"/>
  <c r="O444" i="5"/>
  <c r="P444" i="5"/>
  <c r="Q444" i="5"/>
  <c r="R444" i="5"/>
  <c r="S444" i="5"/>
  <c r="N445" i="5"/>
  <c r="O445" i="5"/>
  <c r="P445" i="5"/>
  <c r="Q445" i="5"/>
  <c r="R445" i="5"/>
  <c r="S445" i="5"/>
  <c r="N446" i="5"/>
  <c r="O446" i="5"/>
  <c r="P446" i="5"/>
  <c r="Q446" i="5"/>
  <c r="R446" i="5"/>
  <c r="S446" i="5"/>
  <c r="N447" i="5"/>
  <c r="O447" i="5"/>
  <c r="P447" i="5"/>
  <c r="Q447" i="5"/>
  <c r="R447" i="5"/>
  <c r="S447" i="5"/>
  <c r="N448" i="5"/>
  <c r="O448" i="5"/>
  <c r="P448" i="5"/>
  <c r="Q448" i="5"/>
  <c r="R448" i="5"/>
  <c r="S448" i="5"/>
  <c r="N449" i="5"/>
  <c r="O449" i="5"/>
  <c r="P449" i="5"/>
  <c r="Q449" i="5"/>
  <c r="R449" i="5"/>
  <c r="S449" i="5"/>
  <c r="N450" i="5"/>
  <c r="O450" i="5"/>
  <c r="P450" i="5"/>
  <c r="Q450" i="5"/>
  <c r="R450" i="5"/>
  <c r="S450" i="5"/>
  <c r="N451" i="5"/>
  <c r="O451" i="5"/>
  <c r="P451" i="5"/>
  <c r="Q451" i="5"/>
  <c r="R451" i="5"/>
  <c r="S451" i="5"/>
  <c r="N452" i="5"/>
  <c r="O452" i="5"/>
  <c r="P452" i="5"/>
  <c r="Q452" i="5"/>
  <c r="R452" i="5"/>
  <c r="S452" i="5"/>
  <c r="N453" i="5"/>
  <c r="O453" i="5"/>
  <c r="P453" i="5"/>
  <c r="Q453" i="5"/>
  <c r="R453" i="5"/>
  <c r="S453" i="5"/>
  <c r="N454" i="5"/>
  <c r="O454" i="5"/>
  <c r="P454" i="5"/>
  <c r="Q454" i="5"/>
  <c r="R454" i="5"/>
  <c r="S454" i="5"/>
  <c r="N455" i="5"/>
  <c r="O455" i="5"/>
  <c r="P455" i="5"/>
  <c r="Q455" i="5"/>
  <c r="R455" i="5"/>
  <c r="S455" i="5"/>
  <c r="N456" i="5"/>
  <c r="O456" i="5"/>
  <c r="P456" i="5"/>
  <c r="Q456" i="5"/>
  <c r="R456" i="5"/>
  <c r="S456" i="5"/>
  <c r="N457" i="5"/>
  <c r="O457" i="5"/>
  <c r="P457" i="5"/>
  <c r="Q457" i="5"/>
  <c r="R457" i="5"/>
  <c r="S457" i="5"/>
  <c r="N458" i="5"/>
  <c r="O458" i="5"/>
  <c r="P458" i="5"/>
  <c r="Q458" i="5"/>
  <c r="R458" i="5"/>
  <c r="S458" i="5"/>
  <c r="N459" i="5"/>
  <c r="O459" i="5"/>
  <c r="P459" i="5"/>
  <c r="Q459" i="5"/>
  <c r="R459" i="5"/>
  <c r="S459" i="5"/>
  <c r="N460" i="5"/>
  <c r="O460" i="5"/>
  <c r="P460" i="5"/>
  <c r="Q460" i="5"/>
  <c r="R460" i="5"/>
  <c r="S460" i="5"/>
  <c r="N461" i="5"/>
  <c r="O461" i="5"/>
  <c r="P461" i="5"/>
  <c r="Q461" i="5"/>
  <c r="R461" i="5"/>
  <c r="S461" i="5"/>
  <c r="N462" i="5"/>
  <c r="O462" i="5"/>
  <c r="P462" i="5"/>
  <c r="Q462" i="5"/>
  <c r="R462" i="5"/>
  <c r="S462" i="5"/>
  <c r="N463" i="5"/>
  <c r="O463" i="5"/>
  <c r="P463" i="5"/>
  <c r="Q463" i="5"/>
  <c r="R463" i="5"/>
  <c r="S463" i="5"/>
  <c r="N464" i="5"/>
  <c r="O464" i="5"/>
  <c r="P464" i="5"/>
  <c r="Q464" i="5"/>
  <c r="R464" i="5"/>
  <c r="S464" i="5"/>
  <c r="N465" i="5"/>
  <c r="O465" i="5"/>
  <c r="P465" i="5"/>
  <c r="Q465" i="5"/>
  <c r="R465" i="5"/>
  <c r="S465" i="5"/>
  <c r="N466" i="5"/>
  <c r="O466" i="5"/>
  <c r="P466" i="5"/>
  <c r="Q466" i="5"/>
  <c r="R466" i="5"/>
  <c r="S466" i="5"/>
  <c r="N467" i="5"/>
  <c r="O467" i="5"/>
  <c r="P467" i="5"/>
  <c r="Q467" i="5"/>
  <c r="R467" i="5"/>
  <c r="S467" i="5"/>
  <c r="N468" i="5"/>
  <c r="O468" i="5"/>
  <c r="P468" i="5"/>
  <c r="Q468" i="5"/>
  <c r="R468" i="5"/>
  <c r="S468" i="5"/>
  <c r="N469" i="5"/>
  <c r="O469" i="5"/>
  <c r="P469" i="5"/>
  <c r="Q469" i="5"/>
  <c r="R469" i="5"/>
  <c r="S469" i="5"/>
  <c r="N470" i="5"/>
  <c r="O470" i="5"/>
  <c r="P470" i="5"/>
  <c r="Q470" i="5"/>
  <c r="R470" i="5"/>
  <c r="S470" i="5"/>
  <c r="N471" i="5"/>
  <c r="O471" i="5"/>
  <c r="P471" i="5"/>
  <c r="Q471" i="5"/>
  <c r="R471" i="5"/>
  <c r="S471" i="5"/>
  <c r="N472" i="5"/>
  <c r="O472" i="5"/>
  <c r="P472" i="5"/>
  <c r="Q472" i="5"/>
  <c r="R472" i="5"/>
  <c r="S472" i="5"/>
  <c r="N473" i="5"/>
  <c r="O473" i="5"/>
  <c r="P473" i="5"/>
  <c r="Q473" i="5"/>
  <c r="R473" i="5"/>
  <c r="S473" i="5"/>
  <c r="N474" i="5"/>
  <c r="O474" i="5"/>
  <c r="P474" i="5"/>
  <c r="Q474" i="5"/>
  <c r="R474" i="5"/>
  <c r="S474" i="5"/>
  <c r="N475" i="5"/>
  <c r="O475" i="5"/>
  <c r="P475" i="5"/>
  <c r="Q475" i="5"/>
  <c r="R475" i="5"/>
  <c r="S475" i="5"/>
  <c r="N476" i="5"/>
  <c r="O476" i="5"/>
  <c r="P476" i="5"/>
  <c r="Q476" i="5"/>
  <c r="R476" i="5"/>
  <c r="S476" i="5"/>
  <c r="O352" i="5"/>
  <c r="P352" i="5"/>
  <c r="Q352" i="5"/>
  <c r="R352" i="5"/>
  <c r="S352" i="5"/>
  <c r="N352" i="5"/>
  <c r="G352" i="5"/>
  <c r="AH352" i="5" s="1"/>
  <c r="D353" i="5"/>
  <c r="E353" i="5"/>
  <c r="D354" i="5"/>
  <c r="E354" i="5"/>
  <c r="D355" i="5"/>
  <c r="E355" i="5"/>
  <c r="D356" i="5"/>
  <c r="E356" i="5"/>
  <c r="D357" i="5"/>
  <c r="E357" i="5"/>
  <c r="D358" i="5"/>
  <c r="E358" i="5"/>
  <c r="D359" i="5"/>
  <c r="E359" i="5"/>
  <c r="D360" i="5"/>
  <c r="E360" i="5"/>
  <c r="D361" i="5"/>
  <c r="E361" i="5"/>
  <c r="D362" i="5"/>
  <c r="E362" i="5"/>
  <c r="D363" i="5"/>
  <c r="E363" i="5"/>
  <c r="D364" i="5"/>
  <c r="E364" i="5"/>
  <c r="D365" i="5"/>
  <c r="E365" i="5"/>
  <c r="D366" i="5"/>
  <c r="E366" i="5"/>
  <c r="D367" i="5"/>
  <c r="E367" i="5"/>
  <c r="D368" i="5"/>
  <c r="E368" i="5"/>
  <c r="D369" i="5"/>
  <c r="E369" i="5"/>
  <c r="D370" i="5"/>
  <c r="E370" i="5"/>
  <c r="D371" i="5"/>
  <c r="E371" i="5"/>
  <c r="D372" i="5"/>
  <c r="E372" i="5"/>
  <c r="D373" i="5"/>
  <c r="E373" i="5"/>
  <c r="D374" i="5"/>
  <c r="E374" i="5"/>
  <c r="D375" i="5"/>
  <c r="E375" i="5"/>
  <c r="D376" i="5"/>
  <c r="E376" i="5"/>
  <c r="D377" i="5"/>
  <c r="E377" i="5"/>
  <c r="D378" i="5"/>
  <c r="E378" i="5"/>
  <c r="D379" i="5"/>
  <c r="E379" i="5"/>
  <c r="D380" i="5"/>
  <c r="E380" i="5"/>
  <c r="D381" i="5"/>
  <c r="E381" i="5"/>
  <c r="D382" i="5"/>
  <c r="E382" i="5"/>
  <c r="D383" i="5"/>
  <c r="E383" i="5"/>
  <c r="D384" i="5"/>
  <c r="E384" i="5"/>
  <c r="D385" i="5"/>
  <c r="E385" i="5"/>
  <c r="D386" i="5"/>
  <c r="E386" i="5"/>
  <c r="D387" i="5"/>
  <c r="E387" i="5"/>
  <c r="D388" i="5"/>
  <c r="E388" i="5"/>
  <c r="D389" i="5"/>
  <c r="E389" i="5"/>
  <c r="D390" i="5"/>
  <c r="E390" i="5"/>
  <c r="D391" i="5"/>
  <c r="E391" i="5"/>
  <c r="D392" i="5"/>
  <c r="E392" i="5"/>
  <c r="D393" i="5"/>
  <c r="E393" i="5"/>
  <c r="D394" i="5"/>
  <c r="E394" i="5"/>
  <c r="D395" i="5"/>
  <c r="E395" i="5"/>
  <c r="D396" i="5"/>
  <c r="E396" i="5"/>
  <c r="D397" i="5"/>
  <c r="E397" i="5"/>
  <c r="D398" i="5"/>
  <c r="E398" i="5"/>
  <c r="D399" i="5"/>
  <c r="E399" i="5"/>
  <c r="D400" i="5"/>
  <c r="E400" i="5"/>
  <c r="D401" i="5"/>
  <c r="E401" i="5"/>
  <c r="D402" i="5"/>
  <c r="E402" i="5"/>
  <c r="D403" i="5"/>
  <c r="E403" i="5"/>
  <c r="D404" i="5"/>
  <c r="E404" i="5"/>
  <c r="D405" i="5"/>
  <c r="E405" i="5"/>
  <c r="D406" i="5"/>
  <c r="E406" i="5"/>
  <c r="D407" i="5"/>
  <c r="E407" i="5"/>
  <c r="D408" i="5"/>
  <c r="E408" i="5"/>
  <c r="D409" i="5"/>
  <c r="E409" i="5"/>
  <c r="D410" i="5"/>
  <c r="E410" i="5"/>
  <c r="D411" i="5"/>
  <c r="E411" i="5"/>
  <c r="D412" i="5"/>
  <c r="E412" i="5"/>
  <c r="D413" i="5"/>
  <c r="E413" i="5"/>
  <c r="D414" i="5"/>
  <c r="E414" i="5"/>
  <c r="D415" i="5"/>
  <c r="E415" i="5"/>
  <c r="D416" i="5"/>
  <c r="E416" i="5"/>
  <c r="D417" i="5"/>
  <c r="E417" i="5"/>
  <c r="D418" i="5"/>
  <c r="E418" i="5"/>
  <c r="D419" i="5"/>
  <c r="E419" i="5"/>
  <c r="D420" i="5"/>
  <c r="E420" i="5"/>
  <c r="D421" i="5"/>
  <c r="E421" i="5"/>
  <c r="D422" i="5"/>
  <c r="E422" i="5"/>
  <c r="D423" i="5"/>
  <c r="E423" i="5"/>
  <c r="D424" i="5"/>
  <c r="E424" i="5"/>
  <c r="D425" i="5"/>
  <c r="E425" i="5"/>
  <c r="D426" i="5"/>
  <c r="E426" i="5"/>
  <c r="D427" i="5"/>
  <c r="E427" i="5"/>
  <c r="D428" i="5"/>
  <c r="E428" i="5"/>
  <c r="D429" i="5"/>
  <c r="E429" i="5"/>
  <c r="D430" i="5"/>
  <c r="E430" i="5"/>
  <c r="D431" i="5"/>
  <c r="E431" i="5"/>
  <c r="D432" i="5"/>
  <c r="E432" i="5"/>
  <c r="D433" i="5"/>
  <c r="E433" i="5"/>
  <c r="D434" i="5"/>
  <c r="E434" i="5"/>
  <c r="D435" i="5"/>
  <c r="E435" i="5"/>
  <c r="D436" i="5"/>
  <c r="E436" i="5"/>
  <c r="D437" i="5"/>
  <c r="E437" i="5"/>
  <c r="D438" i="5"/>
  <c r="E438" i="5"/>
  <c r="D439" i="5"/>
  <c r="E439" i="5"/>
  <c r="D440" i="5"/>
  <c r="E440" i="5"/>
  <c r="D441" i="5"/>
  <c r="E441" i="5"/>
  <c r="D442" i="5"/>
  <c r="E442" i="5"/>
  <c r="D443" i="5"/>
  <c r="E443" i="5"/>
  <c r="D444" i="5"/>
  <c r="E444" i="5"/>
  <c r="D445" i="5"/>
  <c r="E445" i="5"/>
  <c r="D446" i="5"/>
  <c r="E446" i="5"/>
  <c r="D447" i="5"/>
  <c r="E447" i="5"/>
  <c r="D448" i="5"/>
  <c r="E448" i="5"/>
  <c r="D449" i="5"/>
  <c r="E449" i="5"/>
  <c r="D450" i="5"/>
  <c r="E450" i="5"/>
  <c r="D451" i="5"/>
  <c r="E451" i="5"/>
  <c r="D452" i="5"/>
  <c r="E452" i="5"/>
  <c r="D453" i="5"/>
  <c r="E453" i="5"/>
  <c r="D454" i="5"/>
  <c r="E454" i="5"/>
  <c r="D455" i="5"/>
  <c r="E455" i="5"/>
  <c r="D456" i="5"/>
  <c r="E456" i="5"/>
  <c r="D457" i="5"/>
  <c r="E457" i="5"/>
  <c r="D458" i="5"/>
  <c r="E458" i="5"/>
  <c r="D459" i="5"/>
  <c r="E459" i="5"/>
  <c r="D460" i="5"/>
  <c r="E460" i="5"/>
  <c r="D461" i="5"/>
  <c r="E461" i="5"/>
  <c r="D462" i="5"/>
  <c r="E462" i="5"/>
  <c r="D463" i="5"/>
  <c r="E463" i="5"/>
  <c r="D464" i="5"/>
  <c r="E464" i="5"/>
  <c r="D465" i="5"/>
  <c r="E465" i="5"/>
  <c r="D466" i="5"/>
  <c r="E466" i="5"/>
  <c r="D467" i="5"/>
  <c r="E467" i="5"/>
  <c r="D468" i="5"/>
  <c r="E468" i="5"/>
  <c r="D469" i="5"/>
  <c r="E469" i="5"/>
  <c r="D470" i="5"/>
  <c r="E470" i="5"/>
  <c r="D471" i="5"/>
  <c r="E471" i="5"/>
  <c r="D472" i="5"/>
  <c r="E472" i="5"/>
  <c r="D473" i="5"/>
  <c r="E473" i="5"/>
  <c r="D474" i="5"/>
  <c r="E474" i="5"/>
  <c r="D475" i="5"/>
  <c r="E475" i="5"/>
  <c r="D476" i="5"/>
  <c r="E476" i="5"/>
  <c r="E352" i="5"/>
  <c r="D352" i="5"/>
  <c r="AG145" i="2"/>
  <c r="AG145" i="3"/>
  <c r="AG145" i="1"/>
  <c r="W145" i="2"/>
  <c r="W145" i="3"/>
  <c r="W145" i="1"/>
  <c r="T145" i="2"/>
  <c r="T145" i="3"/>
  <c r="T145" i="1"/>
  <c r="L145" i="2"/>
  <c r="L145" i="3"/>
  <c r="L145" i="1"/>
  <c r="F145" i="2"/>
  <c r="F145" i="3"/>
  <c r="F145" i="8"/>
  <c r="M145" i="8" s="1"/>
  <c r="F145" i="1"/>
  <c r="L372" i="3"/>
  <c r="L373" i="3"/>
  <c r="L366" i="3"/>
  <c r="L367" i="3"/>
  <c r="W103" i="2"/>
  <c r="T103" i="2"/>
  <c r="AG378" i="2"/>
  <c r="AG378" i="3"/>
  <c r="AG378" i="1"/>
  <c r="W378" i="2"/>
  <c r="W378" i="3"/>
  <c r="W378" i="8"/>
  <c r="X378" i="8" s="1"/>
  <c r="W378" i="5"/>
  <c r="W378" i="1"/>
  <c r="T378" i="2"/>
  <c r="T378" i="3"/>
  <c r="T378" i="1"/>
  <c r="L378" i="2"/>
  <c r="L378" i="3"/>
  <c r="L378" i="1"/>
  <c r="F378" i="2"/>
  <c r="F378" i="3"/>
  <c r="F378" i="1"/>
  <c r="AG103" i="2"/>
  <c r="AG103" i="3"/>
  <c r="AG103" i="1"/>
  <c r="L103" i="2"/>
  <c r="L103" i="3"/>
  <c r="L103" i="1"/>
  <c r="F103" i="2"/>
  <c r="F103" i="3"/>
  <c r="F103" i="8"/>
  <c r="M103" i="8" s="1"/>
  <c r="F103" i="1"/>
  <c r="W353" i="1"/>
  <c r="W354" i="1"/>
  <c r="W355" i="1"/>
  <c r="W356" i="1"/>
  <c r="W357" i="1"/>
  <c r="W358" i="1"/>
  <c r="W359" i="1"/>
  <c r="W360" i="1"/>
  <c r="W361" i="1"/>
  <c r="W362" i="1"/>
  <c r="W363" i="1"/>
  <c r="W364" i="1"/>
  <c r="W365" i="1"/>
  <c r="W366" i="1"/>
  <c r="W367" i="1"/>
  <c r="W368" i="1"/>
  <c r="W369" i="1"/>
  <c r="W370" i="1"/>
  <c r="W371" i="1"/>
  <c r="W372" i="1"/>
  <c r="W373" i="1"/>
  <c r="W374" i="1"/>
  <c r="W375" i="1"/>
  <c r="W376" i="1"/>
  <c r="W377" i="1"/>
  <c r="W379" i="1"/>
  <c r="W380" i="1"/>
  <c r="W381" i="1"/>
  <c r="W382" i="1"/>
  <c r="W383" i="1"/>
  <c r="W384" i="1"/>
  <c r="W385" i="1"/>
  <c r="W386" i="1"/>
  <c r="W387" i="1"/>
  <c r="W388" i="1"/>
  <c r="W389" i="1"/>
  <c r="W390" i="1"/>
  <c r="W391" i="1"/>
  <c r="W392" i="1"/>
  <c r="W393" i="1"/>
  <c r="W394" i="1"/>
  <c r="W395" i="1"/>
  <c r="W396" i="1"/>
  <c r="W397" i="1"/>
  <c r="W398" i="1"/>
  <c r="W399" i="1"/>
  <c r="W400" i="1"/>
  <c r="W401" i="1"/>
  <c r="W402" i="1"/>
  <c r="W403" i="1"/>
  <c r="W404" i="1"/>
  <c r="W405" i="1"/>
  <c r="W406" i="1"/>
  <c r="W407" i="1"/>
  <c r="W408" i="1"/>
  <c r="W409" i="1"/>
  <c r="W410" i="1"/>
  <c r="W411" i="1"/>
  <c r="W412" i="1"/>
  <c r="W413" i="1"/>
  <c r="W414" i="1"/>
  <c r="W415" i="1"/>
  <c r="W416" i="1"/>
  <c r="W417" i="1"/>
  <c r="W418" i="1"/>
  <c r="W419" i="1"/>
  <c r="W420" i="1"/>
  <c r="W421" i="1"/>
  <c r="W422" i="1"/>
  <c r="W423" i="1"/>
  <c r="W424" i="1"/>
  <c r="W425" i="1"/>
  <c r="W426" i="1"/>
  <c r="W427" i="1"/>
  <c r="W428" i="1"/>
  <c r="W429" i="1"/>
  <c r="W430" i="1"/>
  <c r="W431" i="1"/>
  <c r="W432" i="1"/>
  <c r="W433" i="1"/>
  <c r="W434" i="1"/>
  <c r="W435" i="1"/>
  <c r="W436" i="1"/>
  <c r="W437" i="1"/>
  <c r="W438" i="1"/>
  <c r="W439" i="1"/>
  <c r="W440" i="1"/>
  <c r="W441" i="1"/>
  <c r="W442" i="1"/>
  <c r="W443" i="1"/>
  <c r="W444" i="1"/>
  <c r="W445" i="1"/>
  <c r="W446" i="1"/>
  <c r="W447" i="1"/>
  <c r="W448" i="1"/>
  <c r="W449" i="1"/>
  <c r="W450" i="1"/>
  <c r="W451" i="1"/>
  <c r="W452" i="1"/>
  <c r="W453" i="1"/>
  <c r="W454" i="1"/>
  <c r="W455" i="1"/>
  <c r="W456" i="1"/>
  <c r="W457" i="1"/>
  <c r="W458" i="1"/>
  <c r="W459" i="1"/>
  <c r="W460" i="1"/>
  <c r="W461" i="1"/>
  <c r="W462" i="1"/>
  <c r="W463" i="1"/>
  <c r="W464" i="1"/>
  <c r="W465" i="1"/>
  <c r="W466" i="1"/>
  <c r="W467" i="1"/>
  <c r="W468" i="1"/>
  <c r="W469" i="1"/>
  <c r="W470" i="1"/>
  <c r="W471" i="1"/>
  <c r="W472" i="1"/>
  <c r="W473" i="1"/>
  <c r="W474" i="1"/>
  <c r="W475" i="1"/>
  <c r="W476" i="1"/>
  <c r="W353" i="2"/>
  <c r="W354" i="2"/>
  <c r="W355" i="2"/>
  <c r="W356" i="2"/>
  <c r="W357" i="2"/>
  <c r="W358" i="2"/>
  <c r="W359" i="2"/>
  <c r="W360" i="2"/>
  <c r="W361" i="2"/>
  <c r="W362" i="2"/>
  <c r="W363" i="2"/>
  <c r="W364" i="2"/>
  <c r="W365" i="2"/>
  <c r="W366" i="2"/>
  <c r="W367" i="2"/>
  <c r="W368" i="2"/>
  <c r="W369" i="2"/>
  <c r="W370" i="2"/>
  <c r="W371" i="2"/>
  <c r="W372" i="2"/>
  <c r="W373" i="2"/>
  <c r="W374" i="2"/>
  <c r="W375" i="2"/>
  <c r="W376" i="2"/>
  <c r="W377" i="2"/>
  <c r="W379" i="2"/>
  <c r="W380" i="2"/>
  <c r="W381" i="2"/>
  <c r="W382" i="2"/>
  <c r="W383" i="2"/>
  <c r="W384" i="2"/>
  <c r="W385" i="2"/>
  <c r="W386" i="2"/>
  <c r="W387" i="2"/>
  <c r="W388" i="2"/>
  <c r="W389" i="2"/>
  <c r="W390" i="2"/>
  <c r="W391" i="2"/>
  <c r="W392" i="2"/>
  <c r="W393" i="2"/>
  <c r="W394" i="2"/>
  <c r="W395" i="2"/>
  <c r="W396" i="2"/>
  <c r="W397" i="2"/>
  <c r="W398" i="2"/>
  <c r="W399" i="2"/>
  <c r="W400" i="2"/>
  <c r="W401" i="2"/>
  <c r="W402" i="2"/>
  <c r="W403" i="2"/>
  <c r="W404" i="2"/>
  <c r="W405" i="2"/>
  <c r="W406" i="2"/>
  <c r="W407" i="2"/>
  <c r="W408" i="2"/>
  <c r="W409" i="2"/>
  <c r="W410" i="2"/>
  <c r="W411" i="2"/>
  <c r="W412" i="2"/>
  <c r="W413" i="2"/>
  <c r="W414" i="2"/>
  <c r="W415" i="2"/>
  <c r="W416" i="2"/>
  <c r="W417" i="2"/>
  <c r="W418" i="2"/>
  <c r="W419" i="2"/>
  <c r="W420" i="2"/>
  <c r="W421" i="2"/>
  <c r="W422" i="2"/>
  <c r="W423" i="2"/>
  <c r="W424" i="2"/>
  <c r="W425" i="2"/>
  <c r="W426" i="2"/>
  <c r="W427" i="2"/>
  <c r="W428" i="2"/>
  <c r="W429" i="2"/>
  <c r="W430" i="2"/>
  <c r="W431" i="2"/>
  <c r="W432" i="2"/>
  <c r="W433" i="2"/>
  <c r="W434" i="2"/>
  <c r="W435" i="2"/>
  <c r="W436" i="2"/>
  <c r="W437" i="2"/>
  <c r="W438" i="2"/>
  <c r="W439" i="2"/>
  <c r="W440" i="2"/>
  <c r="W441" i="2"/>
  <c r="W442" i="2"/>
  <c r="W443" i="2"/>
  <c r="W444" i="2"/>
  <c r="W445" i="2"/>
  <c r="W446" i="2"/>
  <c r="W447" i="2"/>
  <c r="W448" i="2"/>
  <c r="W449" i="2"/>
  <c r="W450" i="2"/>
  <c r="W451" i="2"/>
  <c r="W452" i="2"/>
  <c r="W453" i="2"/>
  <c r="W454" i="2"/>
  <c r="W455" i="2"/>
  <c r="W456" i="2"/>
  <c r="W457" i="2"/>
  <c r="W458" i="2"/>
  <c r="W459" i="2"/>
  <c r="W460" i="2"/>
  <c r="W461" i="2"/>
  <c r="W462" i="2"/>
  <c r="W463" i="2"/>
  <c r="W464" i="2"/>
  <c r="W465" i="2"/>
  <c r="W466" i="2"/>
  <c r="W467" i="2"/>
  <c r="W468" i="2"/>
  <c r="W469" i="2"/>
  <c r="W470" i="2"/>
  <c r="W471" i="2"/>
  <c r="W472" i="2"/>
  <c r="W473" i="2"/>
  <c r="W474" i="2"/>
  <c r="W475" i="2"/>
  <c r="W476" i="2"/>
  <c r="W353" i="3"/>
  <c r="W354" i="3"/>
  <c r="W355" i="3"/>
  <c r="W356" i="3"/>
  <c r="W357" i="3"/>
  <c r="W358" i="3"/>
  <c r="W359" i="3"/>
  <c r="W360" i="3"/>
  <c r="W361" i="3"/>
  <c r="W362" i="3"/>
  <c r="W363" i="3"/>
  <c r="W364" i="3"/>
  <c r="W365" i="3"/>
  <c r="W366" i="3"/>
  <c r="W367" i="3"/>
  <c r="W368" i="3"/>
  <c r="W369" i="3"/>
  <c r="W370" i="3"/>
  <c r="W371" i="3"/>
  <c r="W372" i="3"/>
  <c r="W373" i="3"/>
  <c r="W374" i="3"/>
  <c r="W375" i="3"/>
  <c r="W376" i="3"/>
  <c r="W377" i="3"/>
  <c r="W379" i="3"/>
  <c r="W380" i="3"/>
  <c r="W381" i="3"/>
  <c r="W382" i="3"/>
  <c r="W383" i="3"/>
  <c r="W384" i="3"/>
  <c r="W385" i="3"/>
  <c r="W386" i="3"/>
  <c r="W387" i="3"/>
  <c r="W388" i="3"/>
  <c r="W389" i="3"/>
  <c r="W390" i="3"/>
  <c r="W391" i="3"/>
  <c r="W392" i="3"/>
  <c r="W393" i="3"/>
  <c r="W394" i="3"/>
  <c r="W395" i="3"/>
  <c r="W396" i="3"/>
  <c r="W397" i="3"/>
  <c r="W398" i="3"/>
  <c r="W399" i="3"/>
  <c r="W400" i="3"/>
  <c r="W401" i="3"/>
  <c r="W402" i="3"/>
  <c r="W403" i="3"/>
  <c r="W404" i="3"/>
  <c r="W405" i="3"/>
  <c r="W406" i="3"/>
  <c r="W407" i="3"/>
  <c r="W408" i="3"/>
  <c r="W409" i="3"/>
  <c r="W410" i="3"/>
  <c r="W411" i="3"/>
  <c r="W412" i="3"/>
  <c r="W413" i="3"/>
  <c r="W414" i="3"/>
  <c r="W415" i="3"/>
  <c r="W416" i="3"/>
  <c r="W417" i="3"/>
  <c r="W418" i="3"/>
  <c r="W419" i="3"/>
  <c r="W420" i="3"/>
  <c r="W421" i="3"/>
  <c r="W422" i="3"/>
  <c r="W423" i="3"/>
  <c r="W424" i="3"/>
  <c r="W425" i="3"/>
  <c r="W426" i="3"/>
  <c r="W427" i="3"/>
  <c r="W428" i="3"/>
  <c r="W429" i="3"/>
  <c r="W430" i="3"/>
  <c r="W431" i="3"/>
  <c r="W432" i="3"/>
  <c r="W433" i="3"/>
  <c r="W434" i="3"/>
  <c r="W435" i="3"/>
  <c r="W436" i="3"/>
  <c r="W437" i="3"/>
  <c r="W438" i="3"/>
  <c r="W439" i="3"/>
  <c r="W440" i="3"/>
  <c r="W441" i="3"/>
  <c r="W442" i="3"/>
  <c r="W443" i="3"/>
  <c r="W444" i="3"/>
  <c r="W445" i="3"/>
  <c r="W446" i="3"/>
  <c r="W447" i="3"/>
  <c r="W448" i="3"/>
  <c r="W449" i="3"/>
  <c r="W450" i="3"/>
  <c r="W451" i="3"/>
  <c r="W452" i="3"/>
  <c r="W453" i="3"/>
  <c r="W454" i="3"/>
  <c r="W455" i="3"/>
  <c r="W456" i="3"/>
  <c r="W457" i="3"/>
  <c r="W458" i="3"/>
  <c r="W459" i="3"/>
  <c r="W460" i="3"/>
  <c r="W461" i="3"/>
  <c r="W462" i="3"/>
  <c r="W463" i="3"/>
  <c r="W464" i="3"/>
  <c r="W465" i="3"/>
  <c r="W466" i="3"/>
  <c r="W467" i="3"/>
  <c r="W468" i="3"/>
  <c r="W469" i="3"/>
  <c r="W470" i="3"/>
  <c r="W471" i="3"/>
  <c r="W472" i="3"/>
  <c r="W473" i="3"/>
  <c r="W474" i="3"/>
  <c r="W475" i="3"/>
  <c r="W476" i="3"/>
  <c r="W353" i="8"/>
  <c r="X353" i="8" s="1"/>
  <c r="W354" i="8"/>
  <c r="X354" i="8" s="1"/>
  <c r="W355" i="8"/>
  <c r="X355" i="8" s="1"/>
  <c r="W356" i="8"/>
  <c r="X356" i="8" s="1"/>
  <c r="W357" i="8"/>
  <c r="X357" i="8" s="1"/>
  <c r="W358" i="8"/>
  <c r="X358" i="8" s="1"/>
  <c r="W359" i="8"/>
  <c r="X359" i="8" s="1"/>
  <c r="W360" i="8"/>
  <c r="X360" i="8" s="1"/>
  <c r="W361" i="8"/>
  <c r="X361" i="8" s="1"/>
  <c r="W362" i="8"/>
  <c r="X362" i="8" s="1"/>
  <c r="W363" i="8"/>
  <c r="X363" i="8" s="1"/>
  <c r="W364" i="8"/>
  <c r="X364" i="8" s="1"/>
  <c r="W365" i="8"/>
  <c r="X365" i="8" s="1"/>
  <c r="W366" i="8"/>
  <c r="X366" i="8" s="1"/>
  <c r="W367" i="8"/>
  <c r="X367" i="8" s="1"/>
  <c r="W368" i="8"/>
  <c r="X368" i="8" s="1"/>
  <c r="W369" i="8"/>
  <c r="X369" i="8" s="1"/>
  <c r="W370" i="8"/>
  <c r="X370" i="8" s="1"/>
  <c r="W371" i="8"/>
  <c r="X371" i="8" s="1"/>
  <c r="W372" i="8"/>
  <c r="X372" i="8" s="1"/>
  <c r="W373" i="8"/>
  <c r="X373" i="8" s="1"/>
  <c r="W374" i="8"/>
  <c r="X374" i="8" s="1"/>
  <c r="W375" i="8"/>
  <c r="X375" i="8" s="1"/>
  <c r="W376" i="8"/>
  <c r="X376" i="8" s="1"/>
  <c r="W377" i="8"/>
  <c r="X377" i="8" s="1"/>
  <c r="W379" i="8"/>
  <c r="X379" i="8" s="1"/>
  <c r="W380" i="8"/>
  <c r="X380" i="8" s="1"/>
  <c r="W381" i="8"/>
  <c r="X381" i="8" s="1"/>
  <c r="W382" i="8"/>
  <c r="X382" i="8" s="1"/>
  <c r="W383" i="8"/>
  <c r="X383" i="8" s="1"/>
  <c r="W384" i="8"/>
  <c r="X384" i="8" s="1"/>
  <c r="W385" i="8"/>
  <c r="X385" i="8" s="1"/>
  <c r="W386" i="8"/>
  <c r="X386" i="8" s="1"/>
  <c r="W387" i="8"/>
  <c r="X387" i="8" s="1"/>
  <c r="W388" i="8"/>
  <c r="X388" i="8" s="1"/>
  <c r="W389" i="8"/>
  <c r="X389" i="8" s="1"/>
  <c r="W390" i="8"/>
  <c r="X390" i="8" s="1"/>
  <c r="W391" i="8"/>
  <c r="X391" i="8" s="1"/>
  <c r="W392" i="8"/>
  <c r="X392" i="8" s="1"/>
  <c r="W393" i="8"/>
  <c r="X393" i="8" s="1"/>
  <c r="W394" i="8"/>
  <c r="X394" i="8" s="1"/>
  <c r="W395" i="8"/>
  <c r="X395" i="8" s="1"/>
  <c r="W396" i="8"/>
  <c r="X396" i="8" s="1"/>
  <c r="W397" i="8"/>
  <c r="X397" i="8" s="1"/>
  <c r="W398" i="8"/>
  <c r="X398" i="8" s="1"/>
  <c r="W399" i="8"/>
  <c r="X399" i="8" s="1"/>
  <c r="W400" i="8"/>
  <c r="X400" i="8" s="1"/>
  <c r="W401" i="8"/>
  <c r="X401" i="8" s="1"/>
  <c r="W402" i="8"/>
  <c r="X402" i="8" s="1"/>
  <c r="W403" i="8"/>
  <c r="X403" i="8" s="1"/>
  <c r="W404" i="8"/>
  <c r="X404" i="8" s="1"/>
  <c r="W405" i="8"/>
  <c r="X405" i="8" s="1"/>
  <c r="W406" i="8"/>
  <c r="X406" i="8" s="1"/>
  <c r="W407" i="8"/>
  <c r="X407" i="8" s="1"/>
  <c r="W408" i="8"/>
  <c r="X408" i="8" s="1"/>
  <c r="W409" i="8"/>
  <c r="X409" i="8" s="1"/>
  <c r="W410" i="8"/>
  <c r="X410" i="8" s="1"/>
  <c r="W411" i="8"/>
  <c r="X411" i="8" s="1"/>
  <c r="W412" i="8"/>
  <c r="X412" i="8" s="1"/>
  <c r="W413" i="8"/>
  <c r="X413" i="8" s="1"/>
  <c r="W414" i="8"/>
  <c r="X414" i="8" s="1"/>
  <c r="W415" i="8"/>
  <c r="X415" i="8" s="1"/>
  <c r="W416" i="8"/>
  <c r="X416" i="8" s="1"/>
  <c r="W417" i="8"/>
  <c r="X417" i="8" s="1"/>
  <c r="W418" i="8"/>
  <c r="X418" i="8" s="1"/>
  <c r="W419" i="8"/>
  <c r="X419" i="8" s="1"/>
  <c r="W420" i="8"/>
  <c r="X420" i="8" s="1"/>
  <c r="W421" i="8"/>
  <c r="X421" i="8" s="1"/>
  <c r="W422" i="8"/>
  <c r="X422" i="8" s="1"/>
  <c r="W423" i="8"/>
  <c r="X423" i="8" s="1"/>
  <c r="W424" i="8"/>
  <c r="X424" i="8" s="1"/>
  <c r="W425" i="8"/>
  <c r="X425" i="8" s="1"/>
  <c r="W426" i="8"/>
  <c r="X426" i="8" s="1"/>
  <c r="W427" i="8"/>
  <c r="X427" i="8" s="1"/>
  <c r="W428" i="8"/>
  <c r="X428" i="8" s="1"/>
  <c r="W429" i="8"/>
  <c r="X429" i="8" s="1"/>
  <c r="W430" i="8"/>
  <c r="X430" i="8" s="1"/>
  <c r="W431" i="8"/>
  <c r="X431" i="8" s="1"/>
  <c r="W432" i="8"/>
  <c r="X432" i="8" s="1"/>
  <c r="W433" i="8"/>
  <c r="X433" i="8" s="1"/>
  <c r="W434" i="8"/>
  <c r="X434" i="8" s="1"/>
  <c r="W435" i="8"/>
  <c r="X435" i="8" s="1"/>
  <c r="W436" i="8"/>
  <c r="X436" i="8" s="1"/>
  <c r="W437" i="8"/>
  <c r="X437" i="8" s="1"/>
  <c r="W438" i="8"/>
  <c r="X438" i="8" s="1"/>
  <c r="W439" i="8"/>
  <c r="X439" i="8" s="1"/>
  <c r="W440" i="8"/>
  <c r="X440" i="8" s="1"/>
  <c r="W441" i="8"/>
  <c r="X441" i="8" s="1"/>
  <c r="W442" i="8"/>
  <c r="X442" i="8" s="1"/>
  <c r="W443" i="8"/>
  <c r="X443" i="8" s="1"/>
  <c r="W444" i="8"/>
  <c r="X444" i="8" s="1"/>
  <c r="W445" i="8"/>
  <c r="X445" i="8" s="1"/>
  <c r="W446" i="8"/>
  <c r="X446" i="8" s="1"/>
  <c r="W447" i="8"/>
  <c r="X447" i="8" s="1"/>
  <c r="W448" i="8"/>
  <c r="X448" i="8" s="1"/>
  <c r="W449" i="8"/>
  <c r="X449" i="8" s="1"/>
  <c r="W450" i="8"/>
  <c r="X450" i="8" s="1"/>
  <c r="W451" i="8"/>
  <c r="X451" i="8" s="1"/>
  <c r="W452" i="8"/>
  <c r="X452" i="8" s="1"/>
  <c r="W453" i="8"/>
  <c r="X453" i="8" s="1"/>
  <c r="W454" i="8"/>
  <c r="X454" i="8" s="1"/>
  <c r="W455" i="8"/>
  <c r="X455" i="8" s="1"/>
  <c r="W456" i="8"/>
  <c r="X456" i="8" s="1"/>
  <c r="W457" i="8"/>
  <c r="X457" i="8" s="1"/>
  <c r="W458" i="8"/>
  <c r="X458" i="8" s="1"/>
  <c r="W459" i="8"/>
  <c r="X459" i="8" s="1"/>
  <c r="W460" i="8"/>
  <c r="X460" i="8" s="1"/>
  <c r="W461" i="8"/>
  <c r="X461" i="8" s="1"/>
  <c r="W462" i="8"/>
  <c r="X462" i="8" s="1"/>
  <c r="W463" i="8"/>
  <c r="X463" i="8" s="1"/>
  <c r="W464" i="8"/>
  <c r="X464" i="8" s="1"/>
  <c r="W465" i="8"/>
  <c r="X465" i="8" s="1"/>
  <c r="W466" i="8"/>
  <c r="X466" i="8" s="1"/>
  <c r="W467" i="8"/>
  <c r="X467" i="8" s="1"/>
  <c r="W468" i="8"/>
  <c r="X468" i="8" s="1"/>
  <c r="W469" i="8"/>
  <c r="X469" i="8" s="1"/>
  <c r="W470" i="8"/>
  <c r="X470" i="8" s="1"/>
  <c r="W471" i="8"/>
  <c r="X471" i="8" s="1"/>
  <c r="W472" i="8"/>
  <c r="X472" i="8" s="1"/>
  <c r="W473" i="8"/>
  <c r="X473" i="8" s="1"/>
  <c r="W474" i="8"/>
  <c r="X474" i="8" s="1"/>
  <c r="W475" i="8"/>
  <c r="X475" i="8" s="1"/>
  <c r="W476" i="8"/>
  <c r="W352" i="1"/>
  <c r="W352" i="2"/>
  <c r="W352" i="3"/>
  <c r="W352" i="8"/>
  <c r="X352" i="8" s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61" i="1"/>
  <c r="W62" i="1"/>
  <c r="W63" i="1"/>
  <c r="W64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0" i="1"/>
  <c r="W81" i="1"/>
  <c r="W82" i="1"/>
  <c r="W83" i="1"/>
  <c r="W84" i="1"/>
  <c r="W85" i="1"/>
  <c r="W86" i="1"/>
  <c r="W87" i="1"/>
  <c r="W88" i="1"/>
  <c r="W89" i="1"/>
  <c r="W91" i="1"/>
  <c r="W92" i="1"/>
  <c r="W93" i="1"/>
  <c r="W94" i="1"/>
  <c r="W95" i="1"/>
  <c r="W96" i="1"/>
  <c r="W97" i="1"/>
  <c r="W98" i="1"/>
  <c r="W99" i="1"/>
  <c r="W100" i="1"/>
  <c r="W101" i="1"/>
  <c r="W102" i="1"/>
  <c r="W105" i="1"/>
  <c r="W106" i="1"/>
  <c r="W107" i="1"/>
  <c r="W108" i="1"/>
  <c r="W109" i="1"/>
  <c r="W110" i="1"/>
  <c r="W111" i="1"/>
  <c r="W112" i="1"/>
  <c r="W113" i="1"/>
  <c r="W115" i="1"/>
  <c r="W116" i="1"/>
  <c r="W117" i="1"/>
  <c r="W118" i="1"/>
  <c r="W119" i="1"/>
  <c r="W120" i="1"/>
  <c r="W121" i="1"/>
  <c r="W122" i="1"/>
  <c r="W123" i="1"/>
  <c r="W124" i="1"/>
  <c r="W125" i="1"/>
  <c r="W126" i="1"/>
  <c r="W127" i="1"/>
  <c r="W128" i="1"/>
  <c r="W129" i="1"/>
  <c r="W130" i="1"/>
  <c r="W131" i="1"/>
  <c r="W132" i="1"/>
  <c r="W133" i="1"/>
  <c r="W134" i="1"/>
  <c r="W135" i="1"/>
  <c r="W136" i="1"/>
  <c r="W137" i="1"/>
  <c r="W138" i="1"/>
  <c r="W139" i="1"/>
  <c r="W140" i="1"/>
  <c r="W141" i="1"/>
  <c r="W142" i="1"/>
  <c r="W143" i="1"/>
  <c r="W144" i="1"/>
  <c r="W146" i="1"/>
  <c r="W147" i="1"/>
  <c r="W148" i="1"/>
  <c r="W149" i="1"/>
  <c r="W150" i="1"/>
  <c r="W151" i="1"/>
  <c r="W152" i="1"/>
  <c r="W153" i="1"/>
  <c r="W154" i="1"/>
  <c r="W155" i="1"/>
  <c r="W156" i="1"/>
  <c r="W157" i="1"/>
  <c r="W158" i="1"/>
  <c r="W159" i="1"/>
  <c r="W160" i="1"/>
  <c r="W161" i="1"/>
  <c r="W162" i="1"/>
  <c r="W163" i="1"/>
  <c r="W164" i="1"/>
  <c r="W165" i="1"/>
  <c r="W166" i="1"/>
  <c r="W167" i="1"/>
  <c r="W168" i="1"/>
  <c r="W169" i="1"/>
  <c r="W170" i="1"/>
  <c r="W171" i="1"/>
  <c r="W172" i="1"/>
  <c r="W173" i="1"/>
  <c r="W174" i="1"/>
  <c r="W175" i="1"/>
  <c r="W176" i="1"/>
  <c r="W177" i="1"/>
  <c r="W178" i="1"/>
  <c r="W179" i="1"/>
  <c r="W180" i="1"/>
  <c r="W181" i="1"/>
  <c r="W182" i="1"/>
  <c r="W183" i="1"/>
  <c r="W184" i="1"/>
  <c r="W185" i="1"/>
  <c r="W186" i="1"/>
  <c r="W187" i="1"/>
  <c r="W188" i="1"/>
  <c r="W189" i="1"/>
  <c r="W190" i="1"/>
  <c r="W191" i="1"/>
  <c r="W192" i="1"/>
  <c r="W193" i="1"/>
  <c r="W194" i="1"/>
  <c r="W195" i="1"/>
  <c r="W196" i="1"/>
  <c r="W197" i="1"/>
  <c r="W198" i="1"/>
  <c r="W199" i="1"/>
  <c r="W200" i="1"/>
  <c r="W201" i="1"/>
  <c r="W202" i="1"/>
  <c r="W203" i="1"/>
  <c r="W204" i="1"/>
  <c r="W205" i="1"/>
  <c r="W206" i="1"/>
  <c r="W207" i="1"/>
  <c r="W208" i="1"/>
  <c r="W209" i="1"/>
  <c r="W210" i="1"/>
  <c r="W211" i="1"/>
  <c r="W212" i="1"/>
  <c r="W213" i="1"/>
  <c r="W214" i="1"/>
  <c r="W215" i="1"/>
  <c r="W216" i="1"/>
  <c r="W217" i="1"/>
  <c r="W218" i="1"/>
  <c r="W219" i="1"/>
  <c r="W220" i="1"/>
  <c r="W221" i="1"/>
  <c r="W222" i="1"/>
  <c r="W223" i="1"/>
  <c r="W224" i="1"/>
  <c r="W225" i="1"/>
  <c r="W226" i="1"/>
  <c r="W227" i="1"/>
  <c r="W228" i="1"/>
  <c r="W229" i="1"/>
  <c r="W230" i="1"/>
  <c r="W231" i="1"/>
  <c r="W232" i="1"/>
  <c r="W233" i="1"/>
  <c r="W234" i="1"/>
  <c r="W235" i="1"/>
  <c r="W236" i="1"/>
  <c r="W237" i="1"/>
  <c r="W238" i="1"/>
  <c r="W239" i="1"/>
  <c r="W240" i="1"/>
  <c r="W241" i="1"/>
  <c r="W242" i="1"/>
  <c r="W243" i="1"/>
  <c r="W244" i="1"/>
  <c r="W245" i="1"/>
  <c r="W246" i="1"/>
  <c r="W247" i="1"/>
  <c r="W248" i="1"/>
  <c r="W249" i="1"/>
  <c r="W250" i="1"/>
  <c r="W252" i="1"/>
  <c r="W253" i="1"/>
  <c r="W255" i="1"/>
  <c r="W256" i="1"/>
  <c r="W257" i="1"/>
  <c r="W258" i="1"/>
  <c r="W259" i="1"/>
  <c r="W260" i="1"/>
  <c r="W261" i="1"/>
  <c r="W262" i="1"/>
  <c r="W263" i="1"/>
  <c r="W264" i="1"/>
  <c r="W265" i="1"/>
  <c r="W266" i="1"/>
  <c r="W267" i="1"/>
  <c r="W268" i="1"/>
  <c r="W269" i="1"/>
  <c r="W270" i="1"/>
  <c r="W271" i="1"/>
  <c r="W272" i="1"/>
  <c r="W273" i="1"/>
  <c r="W274" i="1"/>
  <c r="W275" i="1"/>
  <c r="W276" i="1"/>
  <c r="W277" i="1"/>
  <c r="W278" i="1"/>
  <c r="W279" i="1"/>
  <c r="W280" i="1"/>
  <c r="W281" i="1"/>
  <c r="W282" i="1"/>
  <c r="W283" i="1"/>
  <c r="W284" i="1"/>
  <c r="W285" i="1"/>
  <c r="W286" i="1"/>
  <c r="W287" i="1"/>
  <c r="W288" i="1"/>
  <c r="W289" i="1"/>
  <c r="W290" i="1"/>
  <c r="W291" i="1"/>
  <c r="W292" i="1"/>
  <c r="W293" i="1"/>
  <c r="W294" i="1"/>
  <c r="W295" i="1"/>
  <c r="W296" i="1"/>
  <c r="W297" i="1"/>
  <c r="W298" i="1"/>
  <c r="W299" i="1"/>
  <c r="W300" i="1"/>
  <c r="W301" i="1"/>
  <c r="W302" i="1"/>
  <c r="W303" i="1"/>
  <c r="W304" i="1"/>
  <c r="W305" i="1"/>
  <c r="W306" i="1"/>
  <c r="W307" i="1"/>
  <c r="W308" i="1"/>
  <c r="W309" i="1"/>
  <c r="W310" i="1"/>
  <c r="W311" i="1"/>
  <c r="W312" i="1"/>
  <c r="W313" i="1"/>
  <c r="W314" i="1"/>
  <c r="W315" i="1"/>
  <c r="W316" i="1"/>
  <c r="W317" i="1"/>
  <c r="W318" i="1"/>
  <c r="W319" i="1"/>
  <c r="W320" i="1"/>
  <c r="W321" i="1"/>
  <c r="W322" i="1"/>
  <c r="W323" i="1"/>
  <c r="W324" i="1"/>
  <c r="W325" i="1"/>
  <c r="W326" i="1"/>
  <c r="W327" i="1"/>
  <c r="W328" i="1"/>
  <c r="W329" i="1"/>
  <c r="W330" i="1"/>
  <c r="W331" i="1"/>
  <c r="W332" i="1"/>
  <c r="W333" i="1"/>
  <c r="W334" i="1"/>
  <c r="W335" i="1"/>
  <c r="W336" i="1"/>
  <c r="W337" i="1"/>
  <c r="W338" i="1"/>
  <c r="W339" i="1"/>
  <c r="W340" i="1"/>
  <c r="W341" i="1"/>
  <c r="W342" i="1"/>
  <c r="W343" i="1"/>
  <c r="W344" i="1"/>
  <c r="W345" i="1"/>
  <c r="W346" i="1"/>
  <c r="W347" i="1"/>
  <c r="W348" i="1"/>
  <c r="W349" i="1"/>
  <c r="W9" i="2"/>
  <c r="W10" i="2"/>
  <c r="W11" i="2"/>
  <c r="W12" i="2"/>
  <c r="W13" i="2"/>
  <c r="W14" i="2"/>
  <c r="W15" i="2"/>
  <c r="W16" i="2"/>
  <c r="W17" i="2"/>
  <c r="W18" i="2"/>
  <c r="W19" i="2"/>
  <c r="W20" i="2"/>
  <c r="W21" i="2"/>
  <c r="W22" i="2"/>
  <c r="W23" i="2"/>
  <c r="W24" i="2"/>
  <c r="W25" i="2"/>
  <c r="W26" i="2"/>
  <c r="W27" i="2"/>
  <c r="W28" i="2"/>
  <c r="W29" i="2"/>
  <c r="W30" i="2"/>
  <c r="W31" i="2"/>
  <c r="W32" i="2"/>
  <c r="W33" i="2"/>
  <c r="W34" i="2"/>
  <c r="W35" i="2"/>
  <c r="W36" i="2"/>
  <c r="W37" i="2"/>
  <c r="W38" i="2"/>
  <c r="W39" i="2"/>
  <c r="W40" i="2"/>
  <c r="W41" i="2"/>
  <c r="W42" i="2"/>
  <c r="W43" i="2"/>
  <c r="W44" i="2"/>
  <c r="W45" i="2"/>
  <c r="W46" i="2"/>
  <c r="W47" i="2"/>
  <c r="W48" i="2"/>
  <c r="W49" i="2"/>
  <c r="W50" i="2"/>
  <c r="W51" i="2"/>
  <c r="W52" i="2"/>
  <c r="W53" i="2"/>
  <c r="W54" i="2"/>
  <c r="W55" i="2"/>
  <c r="W56" i="2"/>
  <c r="W57" i="2"/>
  <c r="W58" i="2"/>
  <c r="W61" i="2"/>
  <c r="W62" i="2"/>
  <c r="W63" i="2"/>
  <c r="W64" i="2"/>
  <c r="W65" i="2"/>
  <c r="W66" i="2"/>
  <c r="W67" i="2"/>
  <c r="W68" i="2"/>
  <c r="W69" i="2"/>
  <c r="W70" i="2"/>
  <c r="W71" i="2"/>
  <c r="W72" i="2"/>
  <c r="W73" i="2"/>
  <c r="W74" i="2"/>
  <c r="W75" i="2"/>
  <c r="W76" i="2"/>
  <c r="W77" i="2"/>
  <c r="W78" i="2"/>
  <c r="W79" i="2"/>
  <c r="W80" i="2"/>
  <c r="W81" i="2"/>
  <c r="W82" i="2"/>
  <c r="W83" i="2"/>
  <c r="W84" i="2"/>
  <c r="W85" i="2"/>
  <c r="W86" i="2"/>
  <c r="W87" i="2"/>
  <c r="W88" i="2"/>
  <c r="W89" i="2"/>
  <c r="W91" i="2"/>
  <c r="W92" i="2"/>
  <c r="W93" i="2"/>
  <c r="W94" i="2"/>
  <c r="W95" i="2"/>
  <c r="W96" i="2"/>
  <c r="W97" i="2"/>
  <c r="W98" i="2"/>
  <c r="W99" i="2"/>
  <c r="W100" i="2"/>
  <c r="W101" i="2"/>
  <c r="W102" i="2"/>
  <c r="W104" i="2"/>
  <c r="W105" i="2"/>
  <c r="W106" i="2"/>
  <c r="W107" i="2"/>
  <c r="W108" i="2"/>
  <c r="W109" i="2"/>
  <c r="W110" i="2"/>
  <c r="W111" i="2"/>
  <c r="W112" i="2"/>
  <c r="W113" i="2"/>
  <c r="W115" i="2"/>
  <c r="W116" i="2"/>
  <c r="W117" i="2"/>
  <c r="W118" i="2"/>
  <c r="W119" i="2"/>
  <c r="W120" i="2"/>
  <c r="W121" i="2"/>
  <c r="W122" i="2"/>
  <c r="W123" i="2"/>
  <c r="W124" i="2"/>
  <c r="W125" i="2"/>
  <c r="W126" i="2"/>
  <c r="W127" i="2"/>
  <c r="W128" i="2"/>
  <c r="W129" i="2"/>
  <c r="W130" i="2"/>
  <c r="W131" i="2"/>
  <c r="W132" i="2"/>
  <c r="W133" i="2"/>
  <c r="W134" i="2"/>
  <c r="W135" i="2"/>
  <c r="W136" i="2"/>
  <c r="W137" i="2"/>
  <c r="W138" i="2"/>
  <c r="W139" i="2"/>
  <c r="W140" i="2"/>
  <c r="W141" i="2"/>
  <c r="W142" i="2"/>
  <c r="W143" i="2"/>
  <c r="W144" i="2"/>
  <c r="W146" i="2"/>
  <c r="W147" i="2"/>
  <c r="W148" i="2"/>
  <c r="W149" i="2"/>
  <c r="W150" i="2"/>
  <c r="W151" i="2"/>
  <c r="W152" i="2"/>
  <c r="W153" i="2"/>
  <c r="W154" i="2"/>
  <c r="W155" i="2"/>
  <c r="W156" i="2"/>
  <c r="W157" i="2"/>
  <c r="W158" i="2"/>
  <c r="W159" i="2"/>
  <c r="W160" i="2"/>
  <c r="W161" i="2"/>
  <c r="W162" i="2"/>
  <c r="W163" i="2"/>
  <c r="W164" i="2"/>
  <c r="W165" i="2"/>
  <c r="W166" i="2"/>
  <c r="W167" i="2"/>
  <c r="W168" i="2"/>
  <c r="W169" i="2"/>
  <c r="W170" i="2"/>
  <c r="W171" i="2"/>
  <c r="W172" i="2"/>
  <c r="W173" i="2"/>
  <c r="W174" i="2"/>
  <c r="W175" i="2"/>
  <c r="W176" i="2"/>
  <c r="W177" i="2"/>
  <c r="W178" i="2"/>
  <c r="W179" i="2"/>
  <c r="W180" i="2"/>
  <c r="W181" i="2"/>
  <c r="W182" i="2"/>
  <c r="W183" i="2"/>
  <c r="W184" i="2"/>
  <c r="W185" i="2"/>
  <c r="W186" i="2"/>
  <c r="W187" i="2"/>
  <c r="W188" i="2"/>
  <c r="W189" i="2"/>
  <c r="W190" i="2"/>
  <c r="W191" i="2"/>
  <c r="W192" i="2"/>
  <c r="W193" i="2"/>
  <c r="W194" i="2"/>
  <c r="W195" i="2"/>
  <c r="W196" i="2"/>
  <c r="W197" i="2"/>
  <c r="W198" i="2"/>
  <c r="W199" i="2"/>
  <c r="W200" i="2"/>
  <c r="W201" i="2"/>
  <c r="W202" i="2"/>
  <c r="W203" i="2"/>
  <c r="W204" i="2"/>
  <c r="W205" i="2"/>
  <c r="W206" i="2"/>
  <c r="W207" i="2"/>
  <c r="W208" i="2"/>
  <c r="W209" i="2"/>
  <c r="W210" i="2"/>
  <c r="W211" i="2"/>
  <c r="W212" i="2"/>
  <c r="W213" i="2"/>
  <c r="W214" i="2"/>
  <c r="W215" i="2"/>
  <c r="W216" i="2"/>
  <c r="W217" i="2"/>
  <c r="W218" i="2"/>
  <c r="W219" i="2"/>
  <c r="W220" i="2"/>
  <c r="W221" i="2"/>
  <c r="W222" i="2"/>
  <c r="W223" i="2"/>
  <c r="W224" i="2"/>
  <c r="W225" i="2"/>
  <c r="W226" i="2"/>
  <c r="W227" i="2"/>
  <c r="W228" i="2"/>
  <c r="W229" i="2"/>
  <c r="W230" i="2"/>
  <c r="W231" i="2"/>
  <c r="W232" i="2"/>
  <c r="W233" i="2"/>
  <c r="W234" i="2"/>
  <c r="W235" i="2"/>
  <c r="W236" i="2"/>
  <c r="W237" i="2"/>
  <c r="W238" i="2"/>
  <c r="W239" i="2"/>
  <c r="W240" i="2"/>
  <c r="W241" i="2"/>
  <c r="W242" i="2"/>
  <c r="W243" i="2"/>
  <c r="W244" i="2"/>
  <c r="W245" i="2"/>
  <c r="W246" i="2"/>
  <c r="W247" i="2"/>
  <c r="W248" i="2"/>
  <c r="W249" i="2"/>
  <c r="W250" i="2"/>
  <c r="W252" i="2"/>
  <c r="W253" i="2"/>
  <c r="W255" i="2"/>
  <c r="W256" i="2"/>
  <c r="W257" i="2"/>
  <c r="W258" i="2"/>
  <c r="W259" i="2"/>
  <c r="W260" i="2"/>
  <c r="W261" i="2"/>
  <c r="W262" i="2"/>
  <c r="W263" i="2"/>
  <c r="W264" i="2"/>
  <c r="W265" i="2"/>
  <c r="W266" i="2"/>
  <c r="W267" i="2"/>
  <c r="W268" i="2"/>
  <c r="W269" i="2"/>
  <c r="W270" i="2"/>
  <c r="W271" i="2"/>
  <c r="W272" i="2"/>
  <c r="W273" i="2"/>
  <c r="W274" i="2"/>
  <c r="W275" i="2"/>
  <c r="W276" i="2"/>
  <c r="W277" i="2"/>
  <c r="W278" i="2"/>
  <c r="W279" i="2"/>
  <c r="W280" i="2"/>
  <c r="W281" i="2"/>
  <c r="W282" i="2"/>
  <c r="W283" i="2"/>
  <c r="W284" i="2"/>
  <c r="W285" i="2"/>
  <c r="W286" i="2"/>
  <c r="W287" i="2"/>
  <c r="W288" i="2"/>
  <c r="W289" i="2"/>
  <c r="W290" i="2"/>
  <c r="W291" i="2"/>
  <c r="W292" i="2"/>
  <c r="W293" i="2"/>
  <c r="W294" i="2"/>
  <c r="W295" i="2"/>
  <c r="W296" i="2"/>
  <c r="W297" i="2"/>
  <c r="W298" i="2"/>
  <c r="W299" i="2"/>
  <c r="W300" i="2"/>
  <c r="W301" i="2"/>
  <c r="W302" i="2"/>
  <c r="W303" i="2"/>
  <c r="W304" i="2"/>
  <c r="W305" i="2"/>
  <c r="W306" i="2"/>
  <c r="W307" i="2"/>
  <c r="W308" i="2"/>
  <c r="W309" i="2"/>
  <c r="W310" i="2"/>
  <c r="W311" i="2"/>
  <c r="W312" i="2"/>
  <c r="W313" i="2"/>
  <c r="W314" i="2"/>
  <c r="W315" i="2"/>
  <c r="W316" i="2"/>
  <c r="W317" i="2"/>
  <c r="W318" i="2"/>
  <c r="W319" i="2"/>
  <c r="W320" i="2"/>
  <c r="W321" i="2"/>
  <c r="W322" i="2"/>
  <c r="W323" i="2"/>
  <c r="W324" i="2"/>
  <c r="W325" i="2"/>
  <c r="W326" i="2"/>
  <c r="W327" i="2"/>
  <c r="W328" i="2"/>
  <c r="W329" i="2"/>
  <c r="W330" i="2"/>
  <c r="W331" i="2"/>
  <c r="W332" i="2"/>
  <c r="W333" i="2"/>
  <c r="W334" i="2"/>
  <c r="W335" i="2"/>
  <c r="W336" i="2"/>
  <c r="W337" i="2"/>
  <c r="W338" i="2"/>
  <c r="W339" i="2"/>
  <c r="W340" i="2"/>
  <c r="W341" i="2"/>
  <c r="W342" i="2"/>
  <c r="W343" i="2"/>
  <c r="W344" i="2"/>
  <c r="W345" i="2"/>
  <c r="W346" i="2"/>
  <c r="W347" i="2"/>
  <c r="W348" i="2"/>
  <c r="W349" i="2"/>
  <c r="W9" i="3"/>
  <c r="W10" i="3"/>
  <c r="W11" i="3"/>
  <c r="W12" i="3"/>
  <c r="W13" i="3"/>
  <c r="W14" i="3"/>
  <c r="W15" i="3"/>
  <c r="W16" i="3"/>
  <c r="W17" i="3"/>
  <c r="W18" i="3"/>
  <c r="W19" i="3"/>
  <c r="W20" i="3"/>
  <c r="W21" i="3"/>
  <c r="W22" i="3"/>
  <c r="W23" i="3"/>
  <c r="W24" i="3"/>
  <c r="W25" i="3"/>
  <c r="W26" i="3"/>
  <c r="W27" i="3"/>
  <c r="W28" i="3"/>
  <c r="W29" i="3"/>
  <c r="W30" i="3"/>
  <c r="W31" i="3"/>
  <c r="W32" i="3"/>
  <c r="W33" i="3"/>
  <c r="W34" i="3"/>
  <c r="W35" i="3"/>
  <c r="W36" i="3"/>
  <c r="W37" i="3"/>
  <c r="W38" i="3"/>
  <c r="W39" i="3"/>
  <c r="W40" i="3"/>
  <c r="W41" i="3"/>
  <c r="W42" i="3"/>
  <c r="W43" i="3"/>
  <c r="W44" i="3"/>
  <c r="W45" i="3"/>
  <c r="W46" i="3"/>
  <c r="W47" i="3"/>
  <c r="W48" i="3"/>
  <c r="W49" i="3"/>
  <c r="W50" i="3"/>
  <c r="W51" i="3"/>
  <c r="W52" i="3"/>
  <c r="W53" i="3"/>
  <c r="W54" i="3"/>
  <c r="W55" i="3"/>
  <c r="W56" i="3"/>
  <c r="W57" i="3"/>
  <c r="W58" i="3"/>
  <c r="W61" i="3"/>
  <c r="W62" i="3"/>
  <c r="W63" i="3"/>
  <c r="W64" i="3"/>
  <c r="W65" i="3"/>
  <c r="W66" i="3"/>
  <c r="W67" i="3"/>
  <c r="W68" i="3"/>
  <c r="W69" i="3"/>
  <c r="W70" i="3"/>
  <c r="W71" i="3"/>
  <c r="W72" i="3"/>
  <c r="W73" i="3"/>
  <c r="W74" i="3"/>
  <c r="W75" i="3"/>
  <c r="W76" i="3"/>
  <c r="W77" i="3"/>
  <c r="W78" i="3"/>
  <c r="W79" i="3"/>
  <c r="W80" i="3"/>
  <c r="W81" i="3"/>
  <c r="W82" i="3"/>
  <c r="W83" i="3"/>
  <c r="W84" i="3"/>
  <c r="W85" i="3"/>
  <c r="W86" i="3"/>
  <c r="W87" i="3"/>
  <c r="W88" i="3"/>
  <c r="W89" i="3"/>
  <c r="W91" i="3"/>
  <c r="W92" i="3"/>
  <c r="W93" i="3"/>
  <c r="W94" i="3"/>
  <c r="W95" i="3"/>
  <c r="W96" i="3"/>
  <c r="W97" i="3"/>
  <c r="W98" i="3"/>
  <c r="W99" i="3"/>
  <c r="W100" i="3"/>
  <c r="W101" i="3"/>
  <c r="W102" i="3"/>
  <c r="W104" i="3"/>
  <c r="W105" i="3"/>
  <c r="W106" i="3"/>
  <c r="W107" i="3"/>
  <c r="W108" i="3"/>
  <c r="W109" i="3"/>
  <c r="W110" i="3"/>
  <c r="W111" i="3"/>
  <c r="W112" i="3"/>
  <c r="W113" i="3"/>
  <c r="W115" i="3"/>
  <c r="W116" i="3"/>
  <c r="W117" i="3"/>
  <c r="W118" i="3"/>
  <c r="W119" i="3"/>
  <c r="W120" i="3"/>
  <c r="W121" i="3"/>
  <c r="W122" i="3"/>
  <c r="W123" i="3"/>
  <c r="W124" i="3"/>
  <c r="W125" i="3"/>
  <c r="W126" i="3"/>
  <c r="W127" i="3"/>
  <c r="W128" i="3"/>
  <c r="W129" i="3"/>
  <c r="W130" i="3"/>
  <c r="W131" i="3"/>
  <c r="W132" i="3"/>
  <c r="W133" i="3"/>
  <c r="W134" i="3"/>
  <c r="W135" i="3"/>
  <c r="W136" i="3"/>
  <c r="W137" i="3"/>
  <c r="W138" i="3"/>
  <c r="W139" i="3"/>
  <c r="W140" i="3"/>
  <c r="W141" i="3"/>
  <c r="W142" i="3"/>
  <c r="W143" i="3"/>
  <c r="W144" i="3"/>
  <c r="W146" i="3"/>
  <c r="W147" i="3"/>
  <c r="W148" i="3"/>
  <c r="W149" i="3"/>
  <c r="W150" i="3"/>
  <c r="W151" i="3"/>
  <c r="W152" i="3"/>
  <c r="W153" i="3"/>
  <c r="W154" i="3"/>
  <c r="W155" i="3"/>
  <c r="W156" i="3"/>
  <c r="W157" i="3"/>
  <c r="W158" i="3"/>
  <c r="W159" i="3"/>
  <c r="W160" i="3"/>
  <c r="W161" i="3"/>
  <c r="W162" i="3"/>
  <c r="W163" i="3"/>
  <c r="W164" i="3"/>
  <c r="W165" i="3"/>
  <c r="W166" i="3"/>
  <c r="W167" i="3"/>
  <c r="W168" i="3"/>
  <c r="W169" i="3"/>
  <c r="W170" i="3"/>
  <c r="W171" i="3"/>
  <c r="W172" i="3"/>
  <c r="W173" i="3"/>
  <c r="W174" i="3"/>
  <c r="W175" i="3"/>
  <c r="W176" i="3"/>
  <c r="W177" i="3"/>
  <c r="W178" i="3"/>
  <c r="W179" i="3"/>
  <c r="W180" i="3"/>
  <c r="W181" i="3"/>
  <c r="W182" i="3"/>
  <c r="W183" i="3"/>
  <c r="W184" i="3"/>
  <c r="W185" i="3"/>
  <c r="W186" i="3"/>
  <c r="W187" i="3"/>
  <c r="W188" i="3"/>
  <c r="W189" i="3"/>
  <c r="W190" i="3"/>
  <c r="W191" i="3"/>
  <c r="W192" i="3"/>
  <c r="W193" i="3"/>
  <c r="W194" i="3"/>
  <c r="W195" i="3"/>
  <c r="W196" i="3"/>
  <c r="W197" i="3"/>
  <c r="W198" i="3"/>
  <c r="W199" i="3"/>
  <c r="W200" i="3"/>
  <c r="W201" i="3"/>
  <c r="W202" i="3"/>
  <c r="W203" i="3"/>
  <c r="W204" i="3"/>
  <c r="W205" i="3"/>
  <c r="W206" i="3"/>
  <c r="W207" i="3"/>
  <c r="W208" i="3"/>
  <c r="W209" i="3"/>
  <c r="W210" i="3"/>
  <c r="W211" i="3"/>
  <c r="W212" i="3"/>
  <c r="W213" i="3"/>
  <c r="W214" i="3"/>
  <c r="W215" i="3"/>
  <c r="W216" i="3"/>
  <c r="W217" i="3"/>
  <c r="W218" i="3"/>
  <c r="W219" i="3"/>
  <c r="W220" i="3"/>
  <c r="W221" i="3"/>
  <c r="W222" i="3"/>
  <c r="W223" i="3"/>
  <c r="W224" i="3"/>
  <c r="W225" i="3"/>
  <c r="W226" i="3"/>
  <c r="W227" i="3"/>
  <c r="W228" i="3"/>
  <c r="W229" i="3"/>
  <c r="W230" i="3"/>
  <c r="W231" i="3"/>
  <c r="W232" i="3"/>
  <c r="W233" i="3"/>
  <c r="W234" i="3"/>
  <c r="W235" i="3"/>
  <c r="W236" i="3"/>
  <c r="W237" i="3"/>
  <c r="W238" i="3"/>
  <c r="W239" i="3"/>
  <c r="W240" i="3"/>
  <c r="W241" i="3"/>
  <c r="W242" i="3"/>
  <c r="W243" i="3"/>
  <c r="W244" i="3"/>
  <c r="W245" i="3"/>
  <c r="W246" i="3"/>
  <c r="W247" i="3"/>
  <c r="W248" i="3"/>
  <c r="W249" i="3"/>
  <c r="W250" i="3"/>
  <c r="W252" i="3"/>
  <c r="W253" i="3"/>
  <c r="W255" i="3"/>
  <c r="W256" i="3"/>
  <c r="W257" i="3"/>
  <c r="W258" i="3"/>
  <c r="W259" i="3"/>
  <c r="W260" i="3"/>
  <c r="W261" i="3"/>
  <c r="W262" i="3"/>
  <c r="W263" i="3"/>
  <c r="W264" i="3"/>
  <c r="W265" i="3"/>
  <c r="W266" i="3"/>
  <c r="W267" i="3"/>
  <c r="W268" i="3"/>
  <c r="W269" i="3"/>
  <c r="W270" i="3"/>
  <c r="W271" i="3"/>
  <c r="W272" i="3"/>
  <c r="W273" i="3"/>
  <c r="W274" i="3"/>
  <c r="W275" i="3"/>
  <c r="W276" i="3"/>
  <c r="W277" i="3"/>
  <c r="W278" i="3"/>
  <c r="W279" i="3"/>
  <c r="W280" i="3"/>
  <c r="W281" i="3"/>
  <c r="W282" i="3"/>
  <c r="W283" i="3"/>
  <c r="W284" i="3"/>
  <c r="W285" i="3"/>
  <c r="W286" i="3"/>
  <c r="W287" i="3"/>
  <c r="W288" i="3"/>
  <c r="W289" i="3"/>
  <c r="W290" i="3"/>
  <c r="W291" i="3"/>
  <c r="W292" i="3"/>
  <c r="W293" i="3"/>
  <c r="W294" i="3"/>
  <c r="W295" i="3"/>
  <c r="W296" i="3"/>
  <c r="W297" i="3"/>
  <c r="W298" i="3"/>
  <c r="W299" i="3"/>
  <c r="W300" i="3"/>
  <c r="W301" i="3"/>
  <c r="W302" i="3"/>
  <c r="W303" i="3"/>
  <c r="W304" i="3"/>
  <c r="W305" i="3"/>
  <c r="W306" i="3"/>
  <c r="W307" i="3"/>
  <c r="W308" i="3"/>
  <c r="W309" i="3"/>
  <c r="W310" i="3"/>
  <c r="W311" i="3"/>
  <c r="W312" i="3"/>
  <c r="W313" i="3"/>
  <c r="W314" i="3"/>
  <c r="W315" i="3"/>
  <c r="W316" i="3"/>
  <c r="W317" i="3"/>
  <c r="W318" i="3"/>
  <c r="W319" i="3"/>
  <c r="W320" i="3"/>
  <c r="W321" i="3"/>
  <c r="W322" i="3"/>
  <c r="W323" i="3"/>
  <c r="W324" i="3"/>
  <c r="W325" i="3"/>
  <c r="W326" i="3"/>
  <c r="W327" i="3"/>
  <c r="W328" i="3"/>
  <c r="W329" i="3"/>
  <c r="W330" i="3"/>
  <c r="W331" i="3"/>
  <c r="W332" i="3"/>
  <c r="W333" i="3"/>
  <c r="W334" i="3"/>
  <c r="W335" i="3"/>
  <c r="W336" i="3"/>
  <c r="W337" i="3"/>
  <c r="W338" i="3"/>
  <c r="W339" i="3"/>
  <c r="W340" i="3"/>
  <c r="W341" i="3"/>
  <c r="W342" i="3"/>
  <c r="W343" i="3"/>
  <c r="W344" i="3"/>
  <c r="W345" i="3"/>
  <c r="W346" i="3"/>
  <c r="W347" i="3"/>
  <c r="W348" i="3"/>
  <c r="W349" i="3"/>
  <c r="W8" i="2"/>
  <c r="W8" i="3"/>
  <c r="W8" i="8"/>
  <c r="X8" i="8" s="1"/>
  <c r="L405" i="3"/>
  <c r="L401" i="3"/>
  <c r="L402" i="3"/>
  <c r="L401" i="2"/>
  <c r="L402" i="2"/>
  <c r="L403" i="2"/>
  <c r="L404" i="2"/>
  <c r="L405" i="2"/>
  <c r="L406" i="2"/>
  <c r="L407" i="2"/>
  <c r="L372" i="2"/>
  <c r="T145" i="5" l="1"/>
  <c r="M103" i="3"/>
  <c r="X103" i="1"/>
  <c r="W103" i="5"/>
  <c r="W145" i="5"/>
  <c r="AI103" i="2"/>
  <c r="AJ103" i="2"/>
  <c r="AJ103" i="1"/>
  <c r="AI103" i="1"/>
  <c r="AI254" i="5"/>
  <c r="AJ254" i="5"/>
  <c r="AJ60" i="5"/>
  <c r="AI60" i="5"/>
  <c r="AJ145" i="1"/>
  <c r="AI145" i="1"/>
  <c r="AI90" i="2"/>
  <c r="AJ90" i="2"/>
  <c r="AI251" i="5"/>
  <c r="AJ251" i="5"/>
  <c r="AJ145" i="3"/>
  <c r="AI145" i="3"/>
  <c r="AI145" i="2"/>
  <c r="AJ145" i="2"/>
  <c r="AJ90" i="1"/>
  <c r="AI90" i="1"/>
  <c r="AJ406" i="2"/>
  <c r="AI406" i="2"/>
  <c r="AI405" i="2"/>
  <c r="AJ405" i="2"/>
  <c r="AJ401" i="2"/>
  <c r="AI401" i="2"/>
  <c r="AI378" i="2"/>
  <c r="AJ378" i="2"/>
  <c r="AJ372" i="2"/>
  <c r="AI372" i="2"/>
  <c r="AJ404" i="2"/>
  <c r="AI404" i="2"/>
  <c r="AJ402" i="3"/>
  <c r="AI402" i="3"/>
  <c r="AJ407" i="2"/>
  <c r="AI407" i="2"/>
  <c r="AJ403" i="2"/>
  <c r="AI403" i="2"/>
  <c r="AJ401" i="3"/>
  <c r="AI401" i="3"/>
  <c r="AJ378" i="1"/>
  <c r="AI378" i="1"/>
  <c r="AJ367" i="3"/>
  <c r="AI367" i="3"/>
  <c r="AJ402" i="2"/>
  <c r="AI402" i="2"/>
  <c r="AJ366" i="3"/>
  <c r="AI366" i="3"/>
  <c r="AJ405" i="3"/>
  <c r="AI405" i="3"/>
  <c r="AJ378" i="3"/>
  <c r="AI378" i="3"/>
  <c r="AJ373" i="3"/>
  <c r="AI373" i="3"/>
  <c r="AJ372" i="3"/>
  <c r="AI372" i="3"/>
  <c r="AJ103" i="3"/>
  <c r="AI103" i="3"/>
  <c r="AJ90" i="3"/>
  <c r="AI90" i="3"/>
  <c r="L380" i="5"/>
  <c r="L437" i="5"/>
  <c r="L471" i="5"/>
  <c r="L473" i="5"/>
  <c r="L469" i="5"/>
  <c r="L465" i="5"/>
  <c r="L461" i="5"/>
  <c r="L449" i="5"/>
  <c r="X378" i="3"/>
  <c r="L475" i="5"/>
  <c r="L467" i="5"/>
  <c r="L463" i="5"/>
  <c r="L459" i="5"/>
  <c r="L454" i="5"/>
  <c r="L447" i="5"/>
  <c r="L445" i="5"/>
  <c r="L443" i="5"/>
  <c r="L441" i="5"/>
  <c r="L439" i="5"/>
  <c r="L435" i="5"/>
  <c r="L433" i="5"/>
  <c r="L431" i="5"/>
  <c r="L361" i="5"/>
  <c r="L357" i="5"/>
  <c r="AG103" i="5"/>
  <c r="AK59" i="8"/>
  <c r="M90" i="3"/>
  <c r="M145" i="3"/>
  <c r="M60" i="5"/>
  <c r="X254" i="5"/>
  <c r="L396" i="5"/>
  <c r="L412" i="5"/>
  <c r="M251" i="5"/>
  <c r="L428" i="5"/>
  <c r="X60" i="5"/>
  <c r="M254" i="5"/>
  <c r="L347" i="5"/>
  <c r="L331" i="5"/>
  <c r="L311" i="5"/>
  <c r="L299" i="5"/>
  <c r="L295" i="5"/>
  <c r="L283" i="5"/>
  <c r="L271" i="5"/>
  <c r="L263" i="5"/>
  <c r="L255" i="5"/>
  <c r="L249" i="5"/>
  <c r="L245" i="5"/>
  <c r="L205" i="5"/>
  <c r="L193" i="5"/>
  <c r="L185" i="5"/>
  <c r="L181" i="5"/>
  <c r="L166" i="5"/>
  <c r="L158" i="5"/>
  <c r="L146" i="5"/>
  <c r="L142" i="5"/>
  <c r="L122" i="5"/>
  <c r="L101" i="5"/>
  <c r="L88" i="5"/>
  <c r="L84" i="5"/>
  <c r="L72" i="5"/>
  <c r="L58" i="5"/>
  <c r="L50" i="5"/>
  <c r="L38" i="5"/>
  <c r="L26" i="5"/>
  <c r="L9" i="5"/>
  <c r="L348" i="5"/>
  <c r="L344" i="5"/>
  <c r="L340" i="5"/>
  <c r="L336" i="5"/>
  <c r="L332" i="5"/>
  <c r="L328" i="5"/>
  <c r="L324" i="5"/>
  <c r="L320" i="5"/>
  <c r="L316" i="5"/>
  <c r="L312" i="5"/>
  <c r="L308" i="5"/>
  <c r="L304" i="5"/>
  <c r="L300" i="5"/>
  <c r="L296" i="5"/>
  <c r="L292" i="5"/>
  <c r="L288" i="5"/>
  <c r="L284" i="5"/>
  <c r="L280" i="5"/>
  <c r="L276" i="5"/>
  <c r="L272" i="5"/>
  <c r="L268" i="5"/>
  <c r="L264" i="5"/>
  <c r="L260" i="5"/>
  <c r="L256" i="5"/>
  <c r="L250" i="5"/>
  <c r="L246" i="5"/>
  <c r="L242" i="5"/>
  <c r="L238" i="5"/>
  <c r="L234" i="5"/>
  <c r="L230" i="5"/>
  <c r="L226" i="5"/>
  <c r="L222" i="5"/>
  <c r="L218" i="5"/>
  <c r="L214" i="5"/>
  <c r="L210" i="5"/>
  <c r="L206" i="5"/>
  <c r="L202" i="5"/>
  <c r="L198" i="5"/>
  <c r="L194" i="5"/>
  <c r="L190" i="5"/>
  <c r="L186" i="5"/>
  <c r="L182" i="5"/>
  <c r="L178" i="5"/>
  <c r="L171" i="5"/>
  <c r="L167" i="5"/>
  <c r="L163" i="5"/>
  <c r="L159" i="5"/>
  <c r="L155" i="5"/>
  <c r="L151" i="5"/>
  <c r="L147" i="5"/>
  <c r="L143" i="5"/>
  <c r="L139" i="5"/>
  <c r="L135" i="5"/>
  <c r="L131" i="5"/>
  <c r="L127" i="5"/>
  <c r="L123" i="5"/>
  <c r="L119" i="5"/>
  <c r="L115" i="5"/>
  <c r="L110" i="5"/>
  <c r="L106" i="5"/>
  <c r="L102" i="5"/>
  <c r="L98" i="5"/>
  <c r="L94" i="5"/>
  <c r="L89" i="5"/>
  <c r="L85" i="5"/>
  <c r="L81" i="5"/>
  <c r="L77" i="5"/>
  <c r="L73" i="5"/>
  <c r="L69" i="5"/>
  <c r="L65" i="5"/>
  <c r="L61" i="5"/>
  <c r="L55" i="5"/>
  <c r="L51" i="5"/>
  <c r="L47" i="5"/>
  <c r="L43" i="5"/>
  <c r="L39" i="5"/>
  <c r="L35" i="5"/>
  <c r="L31" i="5"/>
  <c r="L27" i="5"/>
  <c r="L23" i="5"/>
  <c r="L19" i="5"/>
  <c r="L15" i="5"/>
  <c r="L10" i="5"/>
  <c r="L456" i="5"/>
  <c r="L416" i="5"/>
  <c r="L400" i="5"/>
  <c r="L384" i="5"/>
  <c r="L366" i="5"/>
  <c r="F176" i="5"/>
  <c r="F174" i="5"/>
  <c r="L175" i="5"/>
  <c r="L14" i="5"/>
  <c r="L327" i="5"/>
  <c r="L319" i="5"/>
  <c r="L307" i="5"/>
  <c r="L287" i="5"/>
  <c r="L275" i="5"/>
  <c r="L259" i="5"/>
  <c r="L237" i="5"/>
  <c r="L229" i="5"/>
  <c r="L221" i="5"/>
  <c r="L209" i="5"/>
  <c r="L197" i="5"/>
  <c r="L177" i="5"/>
  <c r="L162" i="5"/>
  <c r="L154" i="5"/>
  <c r="L134" i="5"/>
  <c r="L118" i="5"/>
  <c r="L105" i="5"/>
  <c r="L93" i="5"/>
  <c r="L80" i="5"/>
  <c r="L64" i="5"/>
  <c r="L54" i="5"/>
  <c r="L46" i="5"/>
  <c r="L34" i="5"/>
  <c r="L22" i="5"/>
  <c r="L349" i="5"/>
  <c r="L345" i="5"/>
  <c r="L341" i="5"/>
  <c r="L337" i="5"/>
  <c r="L333" i="5"/>
  <c r="L329" i="5"/>
  <c r="L325" i="5"/>
  <c r="L321" i="5"/>
  <c r="L317" i="5"/>
  <c r="L313" i="5"/>
  <c r="L309" i="5"/>
  <c r="L305" i="5"/>
  <c r="L301" i="5"/>
  <c r="L297" i="5"/>
  <c r="L293" i="5"/>
  <c r="L289" i="5"/>
  <c r="L285" i="5"/>
  <c r="L281" i="5"/>
  <c r="L277" i="5"/>
  <c r="L273" i="5"/>
  <c r="L269" i="5"/>
  <c r="L265" i="5"/>
  <c r="L261" i="5"/>
  <c r="L257" i="5"/>
  <c r="L252" i="5"/>
  <c r="L247" i="5"/>
  <c r="L243" i="5"/>
  <c r="L239" i="5"/>
  <c r="L235" i="5"/>
  <c r="L231" i="5"/>
  <c r="L227" i="5"/>
  <c r="L223" i="5"/>
  <c r="L219" i="5"/>
  <c r="L215" i="5"/>
  <c r="L211" i="5"/>
  <c r="L207" i="5"/>
  <c r="L203" i="5"/>
  <c r="L199" i="5"/>
  <c r="L195" i="5"/>
  <c r="L191" i="5"/>
  <c r="L187" i="5"/>
  <c r="L183" i="5"/>
  <c r="L179" i="5"/>
  <c r="L172" i="5"/>
  <c r="L168" i="5"/>
  <c r="L164" i="5"/>
  <c r="L160" i="5"/>
  <c r="L156" i="5"/>
  <c r="L152" i="5"/>
  <c r="L148" i="5"/>
  <c r="L144" i="5"/>
  <c r="L140" i="5"/>
  <c r="L136" i="5"/>
  <c r="L132" i="5"/>
  <c r="L128" i="5"/>
  <c r="L124" i="5"/>
  <c r="L120" i="5"/>
  <c r="L116" i="5"/>
  <c r="L111" i="5"/>
  <c r="L107" i="5"/>
  <c r="L103" i="5"/>
  <c r="L99" i="5"/>
  <c r="L95" i="5"/>
  <c r="L91" i="5"/>
  <c r="L86" i="5"/>
  <c r="L82" i="5"/>
  <c r="L78" i="5"/>
  <c r="L74" i="5"/>
  <c r="L70" i="5"/>
  <c r="L66" i="5"/>
  <c r="L62" i="5"/>
  <c r="L56" i="5"/>
  <c r="L52" i="5"/>
  <c r="L48" i="5"/>
  <c r="L44" i="5"/>
  <c r="L40" i="5"/>
  <c r="L36" i="5"/>
  <c r="L32" i="5"/>
  <c r="L28" i="5"/>
  <c r="L24" i="5"/>
  <c r="L20" i="5"/>
  <c r="L16" i="5"/>
  <c r="L11" i="5"/>
  <c r="L90" i="5"/>
  <c r="L420" i="5"/>
  <c r="L404" i="5"/>
  <c r="L388" i="5"/>
  <c r="L370" i="5"/>
  <c r="L174" i="5"/>
  <c r="L343" i="5"/>
  <c r="L339" i="5"/>
  <c r="L335" i="5"/>
  <c r="L323" i="5"/>
  <c r="L315" i="5"/>
  <c r="L303" i="5"/>
  <c r="L291" i="5"/>
  <c r="L279" i="5"/>
  <c r="L267" i="5"/>
  <c r="L241" i="5"/>
  <c r="L233" i="5"/>
  <c r="L225" i="5"/>
  <c r="L217" i="5"/>
  <c r="L213" i="5"/>
  <c r="L201" i="5"/>
  <c r="L189" i="5"/>
  <c r="L176" i="5"/>
  <c r="L170" i="5"/>
  <c r="L150" i="5"/>
  <c r="L138" i="5"/>
  <c r="L130" i="5"/>
  <c r="L126" i="5"/>
  <c r="L113" i="5"/>
  <c r="L109" i="5"/>
  <c r="L97" i="5"/>
  <c r="L76" i="5"/>
  <c r="L68" i="5"/>
  <c r="L42" i="5"/>
  <c r="L30" i="5"/>
  <c r="L18" i="5"/>
  <c r="L13" i="5"/>
  <c r="L346" i="5"/>
  <c r="L342" i="5"/>
  <c r="L338" i="5"/>
  <c r="L334" i="5"/>
  <c r="L330" i="5"/>
  <c r="L326" i="5"/>
  <c r="L322" i="5"/>
  <c r="L318" i="5"/>
  <c r="L314" i="5"/>
  <c r="L310" i="5"/>
  <c r="L306" i="5"/>
  <c r="L302" i="5"/>
  <c r="L298" i="5"/>
  <c r="L294" i="5"/>
  <c r="L290" i="5"/>
  <c r="L286" i="5"/>
  <c r="L282" i="5"/>
  <c r="L278" i="5"/>
  <c r="L274" i="5"/>
  <c r="L270" i="5"/>
  <c r="L266" i="5"/>
  <c r="L262" i="5"/>
  <c r="L258" i="5"/>
  <c r="L253" i="5"/>
  <c r="L248" i="5"/>
  <c r="L244" i="5"/>
  <c r="L240" i="5"/>
  <c r="L236" i="5"/>
  <c r="L232" i="5"/>
  <c r="L228" i="5"/>
  <c r="L224" i="5"/>
  <c r="L220" i="5"/>
  <c r="L216" i="5"/>
  <c r="L212" i="5"/>
  <c r="L208" i="5"/>
  <c r="L204" i="5"/>
  <c r="L200" i="5"/>
  <c r="L196" i="5"/>
  <c r="L192" i="5"/>
  <c r="L188" i="5"/>
  <c r="L184" i="5"/>
  <c r="L180" i="5"/>
  <c r="L169" i="5"/>
  <c r="L165" i="5"/>
  <c r="L161" i="5"/>
  <c r="L157" i="5"/>
  <c r="L153" i="5"/>
  <c r="L149" i="5"/>
  <c r="L145" i="5"/>
  <c r="L141" i="5"/>
  <c r="L137" i="5"/>
  <c r="L133" i="5"/>
  <c r="L129" i="5"/>
  <c r="L125" i="5"/>
  <c r="L121" i="5"/>
  <c r="L117" i="5"/>
  <c r="L112" i="5"/>
  <c r="L108" i="5"/>
  <c r="L104" i="5"/>
  <c r="L100" i="5"/>
  <c r="L96" i="5"/>
  <c r="L92" i="5"/>
  <c r="L87" i="5"/>
  <c r="L83" i="5"/>
  <c r="L79" i="5"/>
  <c r="L75" i="5"/>
  <c r="L71" i="5"/>
  <c r="L67" i="5"/>
  <c r="L63" i="5"/>
  <c r="L57" i="5"/>
  <c r="L53" i="5"/>
  <c r="L49" i="5"/>
  <c r="L45" i="5"/>
  <c r="L41" i="5"/>
  <c r="L37" i="5"/>
  <c r="L33" i="5"/>
  <c r="L29" i="5"/>
  <c r="L25" i="5"/>
  <c r="L21" i="5"/>
  <c r="L17" i="5"/>
  <c r="L12" i="5"/>
  <c r="L452" i="5"/>
  <c r="L424" i="5"/>
  <c r="L408" i="5"/>
  <c r="L392" i="5"/>
  <c r="L376" i="5"/>
  <c r="F175" i="5"/>
  <c r="M175" i="5" s="1"/>
  <c r="L173" i="5"/>
  <c r="M378" i="3"/>
  <c r="T90" i="5"/>
  <c r="M378" i="2"/>
  <c r="M103" i="2"/>
  <c r="F145" i="5"/>
  <c r="X103" i="3"/>
  <c r="M145" i="2"/>
  <c r="F103" i="5"/>
  <c r="X251" i="5"/>
  <c r="L476" i="5"/>
  <c r="L472" i="5"/>
  <c r="L468" i="5"/>
  <c r="L464" i="5"/>
  <c r="L460" i="5"/>
  <c r="L455" i="5"/>
  <c r="L448" i="5"/>
  <c r="L444" i="5"/>
  <c r="L436" i="5"/>
  <c r="L432" i="5"/>
  <c r="L474" i="5"/>
  <c r="L470" i="5"/>
  <c r="L466" i="5"/>
  <c r="L462" i="5"/>
  <c r="L458" i="5"/>
  <c r="L453" i="5"/>
  <c r="L450" i="5"/>
  <c r="L442" i="5"/>
  <c r="L438" i="5"/>
  <c r="L434" i="5"/>
  <c r="L430" i="5"/>
  <c r="L426" i="5"/>
  <c r="L422" i="5"/>
  <c r="L418" i="5"/>
  <c r="L414" i="5"/>
  <c r="L410" i="5"/>
  <c r="L406" i="5"/>
  <c r="L402" i="5"/>
  <c r="L398" i="5"/>
  <c r="L394" i="5"/>
  <c r="L390" i="5"/>
  <c r="L386" i="5"/>
  <c r="L382" i="5"/>
  <c r="L378" i="5"/>
  <c r="L372" i="5"/>
  <c r="L363" i="5"/>
  <c r="L359" i="5"/>
  <c r="L446" i="5"/>
  <c r="L440" i="5"/>
  <c r="F378" i="5"/>
  <c r="AG378" i="5"/>
  <c r="T378" i="5"/>
  <c r="X378" i="5" s="1"/>
  <c r="L368" i="5"/>
  <c r="L354" i="5"/>
  <c r="L429" i="5"/>
  <c r="L427" i="5"/>
  <c r="L425" i="5"/>
  <c r="L423" i="5"/>
  <c r="L421" i="5"/>
  <c r="L419" i="5"/>
  <c r="L417" i="5"/>
  <c r="L415" i="5"/>
  <c r="L413" i="5"/>
  <c r="L411" i="5"/>
  <c r="L409" i="5"/>
  <c r="L407" i="5"/>
  <c r="L405" i="5"/>
  <c r="L403" i="5"/>
  <c r="L401" i="5"/>
  <c r="L399" i="5"/>
  <c r="L397" i="5"/>
  <c r="L395" i="5"/>
  <c r="L393" i="5"/>
  <c r="L391" i="5"/>
  <c r="L389" i="5"/>
  <c r="L387" i="5"/>
  <c r="L385" i="5"/>
  <c r="L383" i="5"/>
  <c r="L381" i="5"/>
  <c r="L379" i="5"/>
  <c r="L377" i="5"/>
  <c r="L374" i="5"/>
  <c r="L371" i="5"/>
  <c r="L369" i="5"/>
  <c r="L367" i="5"/>
  <c r="L364" i="5"/>
  <c r="L362" i="5"/>
  <c r="L360" i="5"/>
  <c r="L358" i="5"/>
  <c r="L356" i="5"/>
  <c r="L353" i="5"/>
  <c r="X103" i="2"/>
  <c r="T103" i="5"/>
  <c r="X103" i="5" s="1"/>
  <c r="L457" i="5"/>
  <c r="L365" i="5"/>
  <c r="AG145" i="5"/>
  <c r="M145" i="1"/>
  <c r="X145" i="3"/>
  <c r="M378" i="1"/>
  <c r="M103" i="1"/>
  <c r="X145" i="5"/>
  <c r="L375" i="5"/>
  <c r="W90" i="5"/>
  <c r="X90" i="5" s="1"/>
  <c r="AG90" i="5"/>
  <c r="L451" i="5"/>
  <c r="L373" i="5"/>
  <c r="L355" i="5"/>
  <c r="F90" i="5"/>
  <c r="M90" i="1"/>
  <c r="M90" i="2"/>
  <c r="X378" i="1"/>
  <c r="X378" i="2"/>
  <c r="X145" i="1"/>
  <c r="X145" i="2"/>
  <c r="L366" i="2"/>
  <c r="L367" i="2"/>
  <c r="L368" i="2"/>
  <c r="L107" i="2"/>
  <c r="F320" i="5"/>
  <c r="M320" i="5" s="1"/>
  <c r="AG320" i="5"/>
  <c r="AG320" i="3"/>
  <c r="T320" i="3"/>
  <c r="X320" i="3" s="1"/>
  <c r="L320" i="3"/>
  <c r="F320" i="3"/>
  <c r="AG320" i="2"/>
  <c r="T320" i="2"/>
  <c r="X320" i="2" s="1"/>
  <c r="L320" i="2"/>
  <c r="F320" i="2"/>
  <c r="AG320" i="1"/>
  <c r="T320" i="1"/>
  <c r="X320" i="1" s="1"/>
  <c r="L320" i="1"/>
  <c r="F320" i="1"/>
  <c r="AJ21" i="5" l="1"/>
  <c r="AI21" i="5"/>
  <c r="AJ71" i="5"/>
  <c r="AI71" i="5"/>
  <c r="AJ121" i="5"/>
  <c r="AI121" i="5"/>
  <c r="AJ192" i="5"/>
  <c r="AI192" i="5"/>
  <c r="AJ240" i="5"/>
  <c r="AI240" i="5"/>
  <c r="AJ290" i="5"/>
  <c r="AI290" i="5"/>
  <c r="AJ18" i="5"/>
  <c r="AI18" i="5"/>
  <c r="AJ213" i="5"/>
  <c r="AI213" i="5"/>
  <c r="AJ339" i="5"/>
  <c r="AI339" i="5"/>
  <c r="AJ62" i="5"/>
  <c r="AI62" i="5"/>
  <c r="AI111" i="5"/>
  <c r="AJ111" i="5"/>
  <c r="AI160" i="5"/>
  <c r="AJ160" i="5"/>
  <c r="AJ227" i="5"/>
  <c r="AI227" i="5"/>
  <c r="AI261" i="5"/>
  <c r="AJ261" i="5"/>
  <c r="AJ309" i="5"/>
  <c r="AI309" i="5"/>
  <c r="AJ341" i="5"/>
  <c r="AI341" i="5"/>
  <c r="AJ80" i="5"/>
  <c r="AI80" i="5"/>
  <c r="AJ197" i="5"/>
  <c r="AI197" i="5"/>
  <c r="AJ237" i="5"/>
  <c r="AI237" i="5"/>
  <c r="AJ307" i="5"/>
  <c r="AI307" i="5"/>
  <c r="AJ10" i="5"/>
  <c r="AI10" i="5"/>
  <c r="AJ27" i="5"/>
  <c r="AI27" i="5"/>
  <c r="AJ43" i="5"/>
  <c r="AI43" i="5"/>
  <c r="AJ61" i="5"/>
  <c r="AI61" i="5"/>
  <c r="AI77" i="5"/>
  <c r="AJ77" i="5"/>
  <c r="AJ94" i="5"/>
  <c r="AI94" i="5"/>
  <c r="AJ110" i="5"/>
  <c r="AI110" i="5"/>
  <c r="AJ127" i="5"/>
  <c r="AI127" i="5"/>
  <c r="AJ143" i="5"/>
  <c r="AI143" i="5"/>
  <c r="AJ159" i="5"/>
  <c r="AI159" i="5"/>
  <c r="AJ178" i="5"/>
  <c r="AI178" i="5"/>
  <c r="AJ194" i="5"/>
  <c r="AI194" i="5"/>
  <c r="AJ210" i="5"/>
  <c r="AI210" i="5"/>
  <c r="AJ226" i="5"/>
  <c r="AI226" i="5"/>
  <c r="AJ242" i="5"/>
  <c r="AI242" i="5"/>
  <c r="AI260" i="5"/>
  <c r="AJ260" i="5"/>
  <c r="AJ292" i="5"/>
  <c r="AI292" i="5"/>
  <c r="AJ324" i="5"/>
  <c r="AI324" i="5"/>
  <c r="AJ340" i="5"/>
  <c r="AI340" i="5"/>
  <c r="AJ26" i="5"/>
  <c r="AI26" i="5"/>
  <c r="AJ72" i="5"/>
  <c r="AI72" i="5"/>
  <c r="AI122" i="5"/>
  <c r="AJ122" i="5"/>
  <c r="AI166" i="5"/>
  <c r="AJ166" i="5"/>
  <c r="AJ205" i="5"/>
  <c r="AI205" i="5"/>
  <c r="AJ263" i="5"/>
  <c r="AI263" i="5"/>
  <c r="AJ299" i="5"/>
  <c r="AI299" i="5"/>
  <c r="AJ320" i="1"/>
  <c r="AI320" i="1"/>
  <c r="AJ320" i="2"/>
  <c r="AI320" i="2"/>
  <c r="AJ320" i="3"/>
  <c r="AI320" i="3"/>
  <c r="AJ25" i="5"/>
  <c r="AI25" i="5"/>
  <c r="AJ41" i="5"/>
  <c r="AI41" i="5"/>
  <c r="AJ57" i="5"/>
  <c r="AI57" i="5"/>
  <c r="AJ75" i="5"/>
  <c r="AI75" i="5"/>
  <c r="AJ92" i="5"/>
  <c r="AI92" i="5"/>
  <c r="AJ108" i="5"/>
  <c r="AI108" i="5"/>
  <c r="AJ125" i="5"/>
  <c r="AI125" i="5"/>
  <c r="AJ141" i="5"/>
  <c r="AI141" i="5"/>
  <c r="AJ157" i="5"/>
  <c r="AI157" i="5"/>
  <c r="AJ180" i="5"/>
  <c r="AI180" i="5"/>
  <c r="AJ196" i="5"/>
  <c r="AI196" i="5"/>
  <c r="AJ212" i="5"/>
  <c r="AI212" i="5"/>
  <c r="AJ228" i="5"/>
  <c r="AI228" i="5"/>
  <c r="AJ244" i="5"/>
  <c r="AI244" i="5"/>
  <c r="AJ262" i="5"/>
  <c r="AI262" i="5"/>
  <c r="AJ278" i="5"/>
  <c r="AI278" i="5"/>
  <c r="AJ294" i="5"/>
  <c r="AI294" i="5"/>
  <c r="AI310" i="5"/>
  <c r="AJ310" i="5"/>
  <c r="AJ326" i="5"/>
  <c r="AI326" i="5"/>
  <c r="AJ342" i="5"/>
  <c r="AI342" i="5"/>
  <c r="AJ30" i="5"/>
  <c r="AI30" i="5"/>
  <c r="AJ97" i="5"/>
  <c r="AI97" i="5"/>
  <c r="AI130" i="5"/>
  <c r="AJ130" i="5"/>
  <c r="AJ176" i="5"/>
  <c r="AI176" i="5"/>
  <c r="AJ217" i="5"/>
  <c r="AI217" i="5"/>
  <c r="AJ267" i="5"/>
  <c r="AI267" i="5"/>
  <c r="AI315" i="5"/>
  <c r="AJ315" i="5"/>
  <c r="AJ343" i="5"/>
  <c r="AI343" i="5"/>
  <c r="AJ16" i="5"/>
  <c r="AI16" i="5"/>
  <c r="AJ32" i="5"/>
  <c r="AI32" i="5"/>
  <c r="AI48" i="5"/>
  <c r="AJ48" i="5"/>
  <c r="AJ66" i="5"/>
  <c r="AI66" i="5"/>
  <c r="AJ82" i="5"/>
  <c r="AI82" i="5"/>
  <c r="AJ99" i="5"/>
  <c r="AI99" i="5"/>
  <c r="AJ116" i="5"/>
  <c r="AI116" i="5"/>
  <c r="AJ132" i="5"/>
  <c r="AI132" i="5"/>
  <c r="AJ148" i="5"/>
  <c r="AI148" i="5"/>
  <c r="AJ164" i="5"/>
  <c r="AI164" i="5"/>
  <c r="AJ183" i="5"/>
  <c r="AI183" i="5"/>
  <c r="AJ199" i="5"/>
  <c r="AI199" i="5"/>
  <c r="AJ215" i="5"/>
  <c r="AI215" i="5"/>
  <c r="AJ231" i="5"/>
  <c r="AI231" i="5"/>
  <c r="AJ247" i="5"/>
  <c r="AI247" i="5"/>
  <c r="AJ265" i="5"/>
  <c r="AI265" i="5"/>
  <c r="AJ281" i="5"/>
  <c r="AI281" i="5"/>
  <c r="AJ297" i="5"/>
  <c r="AI297" i="5"/>
  <c r="AJ313" i="5"/>
  <c r="AI313" i="5"/>
  <c r="AI329" i="5"/>
  <c r="AJ329" i="5"/>
  <c r="AJ345" i="5"/>
  <c r="AI345" i="5"/>
  <c r="AJ46" i="5"/>
  <c r="AI46" i="5"/>
  <c r="AJ93" i="5"/>
  <c r="AI93" i="5"/>
  <c r="AJ154" i="5"/>
  <c r="AI154" i="5"/>
  <c r="AJ209" i="5"/>
  <c r="AI209" i="5"/>
  <c r="AJ259" i="5"/>
  <c r="AI259" i="5"/>
  <c r="AJ319" i="5"/>
  <c r="AI319" i="5"/>
  <c r="AJ15" i="5"/>
  <c r="AI15" i="5"/>
  <c r="AJ31" i="5"/>
  <c r="AI31" i="5"/>
  <c r="AJ47" i="5"/>
  <c r="AI47" i="5"/>
  <c r="AJ65" i="5"/>
  <c r="AI65" i="5"/>
  <c r="AJ81" i="5"/>
  <c r="AI81" i="5"/>
  <c r="AJ98" i="5"/>
  <c r="AI98" i="5"/>
  <c r="AI115" i="5"/>
  <c r="AJ115" i="5"/>
  <c r="AJ131" i="5"/>
  <c r="AI131" i="5"/>
  <c r="AJ147" i="5"/>
  <c r="AI147" i="5"/>
  <c r="AI163" i="5"/>
  <c r="AJ163" i="5"/>
  <c r="AJ182" i="5"/>
  <c r="AI182" i="5"/>
  <c r="AJ198" i="5"/>
  <c r="AI198" i="5"/>
  <c r="AJ214" i="5"/>
  <c r="AI214" i="5"/>
  <c r="AJ230" i="5"/>
  <c r="AI230" i="5"/>
  <c r="AJ246" i="5"/>
  <c r="AI246" i="5"/>
  <c r="AJ264" i="5"/>
  <c r="AI264" i="5"/>
  <c r="AJ280" i="5"/>
  <c r="AI280" i="5"/>
  <c r="AJ296" i="5"/>
  <c r="AI296" i="5"/>
  <c r="AJ312" i="5"/>
  <c r="AI312" i="5"/>
  <c r="AJ328" i="5"/>
  <c r="AI328" i="5"/>
  <c r="AJ344" i="5"/>
  <c r="AI344" i="5"/>
  <c r="AJ38" i="5"/>
  <c r="AI38" i="5"/>
  <c r="AJ84" i="5"/>
  <c r="AI84" i="5"/>
  <c r="AJ142" i="5"/>
  <c r="AI142" i="5"/>
  <c r="AJ181" i="5"/>
  <c r="AI181" i="5"/>
  <c r="AJ245" i="5"/>
  <c r="AI245" i="5"/>
  <c r="AJ271" i="5"/>
  <c r="AI271" i="5"/>
  <c r="AI311" i="5"/>
  <c r="AJ311" i="5"/>
  <c r="AI53" i="5"/>
  <c r="AJ53" i="5"/>
  <c r="AJ87" i="5"/>
  <c r="AI87" i="5"/>
  <c r="AJ137" i="5"/>
  <c r="AI137" i="5"/>
  <c r="AJ208" i="5"/>
  <c r="AI208" i="5"/>
  <c r="AJ258" i="5"/>
  <c r="AI258" i="5"/>
  <c r="AJ322" i="5"/>
  <c r="AI322" i="5"/>
  <c r="AI76" i="5"/>
  <c r="AJ76" i="5"/>
  <c r="AJ170" i="5"/>
  <c r="AI170" i="5"/>
  <c r="AJ303" i="5"/>
  <c r="AI303" i="5"/>
  <c r="AJ28" i="5"/>
  <c r="AI28" i="5"/>
  <c r="AJ78" i="5"/>
  <c r="AI78" i="5"/>
  <c r="AJ128" i="5"/>
  <c r="AI128" i="5"/>
  <c r="AJ179" i="5"/>
  <c r="AI179" i="5"/>
  <c r="AJ211" i="5"/>
  <c r="AI211" i="5"/>
  <c r="AJ243" i="5"/>
  <c r="AI243" i="5"/>
  <c r="AJ293" i="5"/>
  <c r="AI293" i="5"/>
  <c r="AJ325" i="5"/>
  <c r="AI325" i="5"/>
  <c r="AI134" i="5"/>
  <c r="AJ134" i="5"/>
  <c r="AJ175" i="5"/>
  <c r="AI175" i="5"/>
  <c r="AJ276" i="5"/>
  <c r="AI276" i="5"/>
  <c r="AI12" i="5"/>
  <c r="AJ12" i="5"/>
  <c r="AJ29" i="5"/>
  <c r="AI29" i="5"/>
  <c r="AJ45" i="5"/>
  <c r="AI45" i="5"/>
  <c r="AJ63" i="5"/>
  <c r="AI63" i="5"/>
  <c r="AJ79" i="5"/>
  <c r="AI79" i="5"/>
  <c r="AJ96" i="5"/>
  <c r="AI96" i="5"/>
  <c r="AJ112" i="5"/>
  <c r="AI112" i="5"/>
  <c r="AI129" i="5"/>
  <c r="AJ129" i="5"/>
  <c r="AI145" i="5"/>
  <c r="AJ145" i="5"/>
  <c r="AJ161" i="5"/>
  <c r="AI161" i="5"/>
  <c r="AJ184" i="5"/>
  <c r="AI184" i="5"/>
  <c r="AJ200" i="5"/>
  <c r="AI200" i="5"/>
  <c r="AJ216" i="5"/>
  <c r="AI216" i="5"/>
  <c r="AJ232" i="5"/>
  <c r="AI232" i="5"/>
  <c r="AJ248" i="5"/>
  <c r="AI248" i="5"/>
  <c r="AJ266" i="5"/>
  <c r="AI266" i="5"/>
  <c r="AJ282" i="5"/>
  <c r="AI282" i="5"/>
  <c r="AJ298" i="5"/>
  <c r="AI298" i="5"/>
  <c r="AJ314" i="5"/>
  <c r="AI314" i="5"/>
  <c r="AJ330" i="5"/>
  <c r="AI330" i="5"/>
  <c r="AJ346" i="5"/>
  <c r="AI346" i="5"/>
  <c r="AJ42" i="5"/>
  <c r="AI42" i="5"/>
  <c r="AI109" i="5"/>
  <c r="AJ109" i="5"/>
  <c r="AJ138" i="5"/>
  <c r="AI138" i="5"/>
  <c r="AJ189" i="5"/>
  <c r="AI189" i="5"/>
  <c r="AI225" i="5"/>
  <c r="AJ225" i="5"/>
  <c r="AJ279" i="5"/>
  <c r="AI279" i="5"/>
  <c r="AJ323" i="5"/>
  <c r="AI323" i="5"/>
  <c r="AI174" i="5"/>
  <c r="AJ174" i="5"/>
  <c r="AJ20" i="5"/>
  <c r="AI20" i="5"/>
  <c r="AJ36" i="5"/>
  <c r="AI36" i="5"/>
  <c r="AJ52" i="5"/>
  <c r="AI52" i="5"/>
  <c r="AJ70" i="5"/>
  <c r="AI70" i="5"/>
  <c r="AJ86" i="5"/>
  <c r="AI86" i="5"/>
  <c r="AI103" i="5"/>
  <c r="AJ103" i="5"/>
  <c r="AJ120" i="5"/>
  <c r="AI120" i="5"/>
  <c r="AJ136" i="5"/>
  <c r="AI136" i="5"/>
  <c r="AJ152" i="5"/>
  <c r="AI152" i="5"/>
  <c r="AJ168" i="5"/>
  <c r="AI168" i="5"/>
  <c r="AJ187" i="5"/>
  <c r="AI187" i="5"/>
  <c r="AJ203" i="5"/>
  <c r="AI203" i="5"/>
  <c r="AI219" i="5"/>
  <c r="AJ219" i="5"/>
  <c r="AJ235" i="5"/>
  <c r="AI235" i="5"/>
  <c r="AI252" i="5"/>
  <c r="AJ252" i="5"/>
  <c r="AI269" i="5"/>
  <c r="AJ269" i="5"/>
  <c r="AJ285" i="5"/>
  <c r="AI285" i="5"/>
  <c r="AJ301" i="5"/>
  <c r="AI301" i="5"/>
  <c r="AJ317" i="5"/>
  <c r="AI317" i="5"/>
  <c r="AI333" i="5"/>
  <c r="AJ333" i="5"/>
  <c r="AJ349" i="5"/>
  <c r="AI349" i="5"/>
  <c r="AJ54" i="5"/>
  <c r="AI54" i="5"/>
  <c r="AJ105" i="5"/>
  <c r="AI105" i="5"/>
  <c r="AJ162" i="5"/>
  <c r="AI162" i="5"/>
  <c r="AJ221" i="5"/>
  <c r="AI221" i="5"/>
  <c r="AJ275" i="5"/>
  <c r="AI275" i="5"/>
  <c r="AJ327" i="5"/>
  <c r="AI327" i="5"/>
  <c r="AJ19" i="5"/>
  <c r="AI19" i="5"/>
  <c r="AJ35" i="5"/>
  <c r="AI35" i="5"/>
  <c r="AJ51" i="5"/>
  <c r="AI51" i="5"/>
  <c r="AJ69" i="5"/>
  <c r="AI69" i="5"/>
  <c r="AJ85" i="5"/>
  <c r="AI85" i="5"/>
  <c r="AI102" i="5"/>
  <c r="AJ102" i="5"/>
  <c r="AJ119" i="5"/>
  <c r="AI119" i="5"/>
  <c r="AJ135" i="5"/>
  <c r="AI135" i="5"/>
  <c r="AJ151" i="5"/>
  <c r="AI151" i="5"/>
  <c r="AJ167" i="5"/>
  <c r="AI167" i="5"/>
  <c r="AJ186" i="5"/>
  <c r="AI186" i="5"/>
  <c r="AJ202" i="5"/>
  <c r="AI202" i="5"/>
  <c r="AJ218" i="5"/>
  <c r="AI218" i="5"/>
  <c r="AJ234" i="5"/>
  <c r="AI234" i="5"/>
  <c r="AI250" i="5"/>
  <c r="AJ250" i="5"/>
  <c r="AJ268" i="5"/>
  <c r="AI268" i="5"/>
  <c r="AJ284" i="5"/>
  <c r="AI284" i="5"/>
  <c r="AJ300" i="5"/>
  <c r="AI300" i="5"/>
  <c r="AJ316" i="5"/>
  <c r="AI316" i="5"/>
  <c r="AJ332" i="5"/>
  <c r="AI332" i="5"/>
  <c r="AJ348" i="5"/>
  <c r="AI348" i="5"/>
  <c r="AI50" i="5"/>
  <c r="AJ50" i="5"/>
  <c r="AJ88" i="5"/>
  <c r="AI88" i="5"/>
  <c r="AJ146" i="5"/>
  <c r="AI146" i="5"/>
  <c r="AJ185" i="5"/>
  <c r="AI185" i="5"/>
  <c r="AI249" i="5"/>
  <c r="AJ249" i="5"/>
  <c r="AJ283" i="5"/>
  <c r="AI283" i="5"/>
  <c r="AJ331" i="5"/>
  <c r="AI331" i="5"/>
  <c r="AJ37" i="5"/>
  <c r="AI37" i="5"/>
  <c r="AJ104" i="5"/>
  <c r="AI104" i="5"/>
  <c r="AJ153" i="5"/>
  <c r="AI153" i="5"/>
  <c r="AJ169" i="5"/>
  <c r="AI169" i="5"/>
  <c r="AJ224" i="5"/>
  <c r="AI224" i="5"/>
  <c r="AJ274" i="5"/>
  <c r="AI274" i="5"/>
  <c r="AJ306" i="5"/>
  <c r="AI306" i="5"/>
  <c r="AJ338" i="5"/>
  <c r="AI338" i="5"/>
  <c r="AJ126" i="5"/>
  <c r="AI126" i="5"/>
  <c r="AJ241" i="5"/>
  <c r="AI241" i="5"/>
  <c r="AJ11" i="5"/>
  <c r="AI11" i="5"/>
  <c r="AJ44" i="5"/>
  <c r="AI44" i="5"/>
  <c r="AJ95" i="5"/>
  <c r="AI95" i="5"/>
  <c r="AJ144" i="5"/>
  <c r="AI144" i="5"/>
  <c r="AJ195" i="5"/>
  <c r="AI195" i="5"/>
  <c r="AJ277" i="5"/>
  <c r="AI277" i="5"/>
  <c r="AJ34" i="5"/>
  <c r="AI34" i="5"/>
  <c r="AJ308" i="5"/>
  <c r="AI308" i="5"/>
  <c r="AI107" i="2"/>
  <c r="AJ107" i="2"/>
  <c r="AJ173" i="5"/>
  <c r="AI173" i="5"/>
  <c r="AJ17" i="5"/>
  <c r="AI17" i="5"/>
  <c r="AJ33" i="5"/>
  <c r="AI33" i="5"/>
  <c r="AJ49" i="5"/>
  <c r="AI49" i="5"/>
  <c r="AJ67" i="5"/>
  <c r="AI67" i="5"/>
  <c r="AJ83" i="5"/>
  <c r="AI83" i="5"/>
  <c r="AJ100" i="5"/>
  <c r="AI100" i="5"/>
  <c r="AJ117" i="5"/>
  <c r="AI117" i="5"/>
  <c r="AJ133" i="5"/>
  <c r="AI133" i="5"/>
  <c r="AJ149" i="5"/>
  <c r="AI149" i="5"/>
  <c r="AJ165" i="5"/>
  <c r="AI165" i="5"/>
  <c r="AJ188" i="5"/>
  <c r="AI188" i="5"/>
  <c r="AJ204" i="5"/>
  <c r="AI204" i="5"/>
  <c r="AI220" i="5"/>
  <c r="AJ220" i="5"/>
  <c r="AJ236" i="5"/>
  <c r="AI236" i="5"/>
  <c r="AI253" i="5"/>
  <c r="AJ253" i="5"/>
  <c r="AJ270" i="5"/>
  <c r="AI270" i="5"/>
  <c r="AJ286" i="5"/>
  <c r="AI286" i="5"/>
  <c r="AJ302" i="5"/>
  <c r="AI302" i="5"/>
  <c r="AJ318" i="5"/>
  <c r="AI318" i="5"/>
  <c r="AI334" i="5"/>
  <c r="AJ334" i="5"/>
  <c r="AJ13" i="5"/>
  <c r="AI13" i="5"/>
  <c r="AJ68" i="5"/>
  <c r="AI68" i="5"/>
  <c r="AJ113" i="5"/>
  <c r="AI113" i="5"/>
  <c r="AJ150" i="5"/>
  <c r="AI150" i="5"/>
  <c r="AJ201" i="5"/>
  <c r="AI201" i="5"/>
  <c r="AJ233" i="5"/>
  <c r="AI233" i="5"/>
  <c r="AJ291" i="5"/>
  <c r="AI291" i="5"/>
  <c r="AJ335" i="5"/>
  <c r="AI335" i="5"/>
  <c r="AI90" i="5"/>
  <c r="AJ90" i="5"/>
  <c r="AJ24" i="5"/>
  <c r="AI24" i="5"/>
  <c r="AJ40" i="5"/>
  <c r="AI40" i="5"/>
  <c r="AJ56" i="5"/>
  <c r="AI56" i="5"/>
  <c r="AI74" i="5"/>
  <c r="AJ74" i="5"/>
  <c r="AJ91" i="5"/>
  <c r="AI91" i="5"/>
  <c r="AI107" i="5"/>
  <c r="AJ107" i="5"/>
  <c r="AJ124" i="5"/>
  <c r="AI124" i="5"/>
  <c r="AJ140" i="5"/>
  <c r="AI140" i="5"/>
  <c r="AJ156" i="5"/>
  <c r="AI156" i="5"/>
  <c r="AJ172" i="5"/>
  <c r="AI172" i="5"/>
  <c r="AJ191" i="5"/>
  <c r="AI191" i="5"/>
  <c r="AJ207" i="5"/>
  <c r="AI207" i="5"/>
  <c r="AI223" i="5"/>
  <c r="AJ223" i="5"/>
  <c r="AI239" i="5"/>
  <c r="AJ239" i="5"/>
  <c r="AJ257" i="5"/>
  <c r="AI257" i="5"/>
  <c r="AJ273" i="5"/>
  <c r="AI273" i="5"/>
  <c r="AI289" i="5"/>
  <c r="AJ289" i="5"/>
  <c r="AJ305" i="5"/>
  <c r="AI305" i="5"/>
  <c r="AJ321" i="5"/>
  <c r="AI321" i="5"/>
  <c r="AJ337" i="5"/>
  <c r="AI337" i="5"/>
  <c r="AJ22" i="5"/>
  <c r="AI22" i="5"/>
  <c r="AJ64" i="5"/>
  <c r="AI64" i="5"/>
  <c r="AJ118" i="5"/>
  <c r="AI118" i="5"/>
  <c r="AJ177" i="5"/>
  <c r="AI177" i="5"/>
  <c r="AI229" i="5"/>
  <c r="AJ229" i="5"/>
  <c r="AJ287" i="5"/>
  <c r="AI287" i="5"/>
  <c r="AJ14" i="5"/>
  <c r="AI14" i="5"/>
  <c r="AJ23" i="5"/>
  <c r="AI23" i="5"/>
  <c r="AI39" i="5"/>
  <c r="AJ39" i="5"/>
  <c r="AJ55" i="5"/>
  <c r="AI55" i="5"/>
  <c r="AI73" i="5"/>
  <c r="AJ73" i="5"/>
  <c r="AJ89" i="5"/>
  <c r="AI89" i="5"/>
  <c r="AI106" i="5"/>
  <c r="AJ106" i="5"/>
  <c r="AJ123" i="5"/>
  <c r="AI123" i="5"/>
  <c r="AJ139" i="5"/>
  <c r="AI139" i="5"/>
  <c r="AI155" i="5"/>
  <c r="AJ155" i="5"/>
  <c r="AJ171" i="5"/>
  <c r="AI171" i="5"/>
  <c r="AJ190" i="5"/>
  <c r="AI190" i="5"/>
  <c r="AJ206" i="5"/>
  <c r="AI206" i="5"/>
  <c r="AJ222" i="5"/>
  <c r="AI222" i="5"/>
  <c r="AJ238" i="5"/>
  <c r="AI238" i="5"/>
  <c r="AI256" i="5"/>
  <c r="AJ256" i="5"/>
  <c r="AJ272" i="5"/>
  <c r="AI272" i="5"/>
  <c r="AJ288" i="5"/>
  <c r="AI288" i="5"/>
  <c r="AJ304" i="5"/>
  <c r="AI304" i="5"/>
  <c r="AJ320" i="5"/>
  <c r="AI320" i="5"/>
  <c r="AJ336" i="5"/>
  <c r="AI336" i="5"/>
  <c r="AJ9" i="5"/>
  <c r="AI9" i="5"/>
  <c r="AI58" i="5"/>
  <c r="AJ58" i="5"/>
  <c r="AJ101" i="5"/>
  <c r="AI101" i="5"/>
  <c r="AI158" i="5"/>
  <c r="AJ158" i="5"/>
  <c r="AJ193" i="5"/>
  <c r="AI193" i="5"/>
  <c r="AJ255" i="5"/>
  <c r="AI255" i="5"/>
  <c r="AJ295" i="5"/>
  <c r="AI295" i="5"/>
  <c r="AJ347" i="5"/>
  <c r="AI347" i="5"/>
  <c r="AI373" i="5"/>
  <c r="AJ373" i="5"/>
  <c r="AJ364" i="5"/>
  <c r="AI364" i="5"/>
  <c r="AJ399" i="5"/>
  <c r="AI399" i="5"/>
  <c r="AJ423" i="5"/>
  <c r="AI423" i="5"/>
  <c r="AI354" i="5"/>
  <c r="AJ354" i="5"/>
  <c r="AJ402" i="5"/>
  <c r="AI402" i="5"/>
  <c r="AJ367" i="2"/>
  <c r="AI367" i="2"/>
  <c r="AJ360" i="5"/>
  <c r="AI360" i="5"/>
  <c r="AJ369" i="5"/>
  <c r="AI369" i="5"/>
  <c r="AJ379" i="5"/>
  <c r="AI379" i="5"/>
  <c r="AJ387" i="5"/>
  <c r="AI387" i="5"/>
  <c r="AJ395" i="5"/>
  <c r="AI395" i="5"/>
  <c r="AJ403" i="5"/>
  <c r="AI403" i="5"/>
  <c r="AJ411" i="5"/>
  <c r="AI411" i="5"/>
  <c r="AI419" i="5"/>
  <c r="AJ419" i="5"/>
  <c r="AJ427" i="5"/>
  <c r="AI427" i="5"/>
  <c r="AI446" i="5"/>
  <c r="AJ446" i="5"/>
  <c r="AI378" i="5"/>
  <c r="AJ378" i="5"/>
  <c r="AI394" i="5"/>
  <c r="AJ394" i="5"/>
  <c r="AJ410" i="5"/>
  <c r="AI410" i="5"/>
  <c r="AJ426" i="5"/>
  <c r="AI426" i="5"/>
  <c r="AI442" i="5"/>
  <c r="AJ442" i="5"/>
  <c r="AJ462" i="5"/>
  <c r="AI462" i="5"/>
  <c r="AJ432" i="5"/>
  <c r="AI432" i="5"/>
  <c r="AJ455" i="5"/>
  <c r="AI455" i="5"/>
  <c r="AJ472" i="5"/>
  <c r="AI472" i="5"/>
  <c r="AJ424" i="5"/>
  <c r="AI424" i="5"/>
  <c r="AJ388" i="5"/>
  <c r="AI388" i="5"/>
  <c r="AJ384" i="5"/>
  <c r="AI384" i="5"/>
  <c r="AJ412" i="5"/>
  <c r="AI412" i="5"/>
  <c r="AJ357" i="5"/>
  <c r="AI357" i="5"/>
  <c r="AI435" i="5"/>
  <c r="AJ435" i="5"/>
  <c r="AJ445" i="5"/>
  <c r="AI445" i="5"/>
  <c r="AJ463" i="5"/>
  <c r="AI463" i="5"/>
  <c r="AJ449" i="5"/>
  <c r="AI449" i="5"/>
  <c r="AJ473" i="5"/>
  <c r="AI473" i="5"/>
  <c r="AJ457" i="5"/>
  <c r="AI457" i="5"/>
  <c r="AJ374" i="5"/>
  <c r="AI374" i="5"/>
  <c r="AJ407" i="5"/>
  <c r="AI407" i="5"/>
  <c r="AJ418" i="5"/>
  <c r="AI418" i="5"/>
  <c r="AJ366" i="2"/>
  <c r="AI366" i="2"/>
  <c r="AI355" i="5"/>
  <c r="AJ355" i="5"/>
  <c r="AI365" i="5"/>
  <c r="AJ365" i="5"/>
  <c r="AI353" i="5"/>
  <c r="AJ353" i="5"/>
  <c r="AJ362" i="5"/>
  <c r="AI362" i="5"/>
  <c r="AJ371" i="5"/>
  <c r="AI371" i="5"/>
  <c r="AJ381" i="5"/>
  <c r="AI381" i="5"/>
  <c r="AJ389" i="5"/>
  <c r="AI389" i="5"/>
  <c r="AJ397" i="5"/>
  <c r="AI397" i="5"/>
  <c r="AI405" i="5"/>
  <c r="AJ405" i="5"/>
  <c r="AJ413" i="5"/>
  <c r="AI413" i="5"/>
  <c r="AI421" i="5"/>
  <c r="AJ421" i="5"/>
  <c r="AJ429" i="5"/>
  <c r="AI429" i="5"/>
  <c r="AJ359" i="5"/>
  <c r="AI359" i="5"/>
  <c r="AI382" i="5"/>
  <c r="AJ382" i="5"/>
  <c r="AJ398" i="5"/>
  <c r="AI398" i="5"/>
  <c r="AI414" i="5"/>
  <c r="AJ414" i="5"/>
  <c r="AJ430" i="5"/>
  <c r="AI430" i="5"/>
  <c r="AJ450" i="5"/>
  <c r="AI450" i="5"/>
  <c r="AJ466" i="5"/>
  <c r="AI466" i="5"/>
  <c r="AI436" i="5"/>
  <c r="AJ436" i="5"/>
  <c r="AI460" i="5"/>
  <c r="AJ460" i="5"/>
  <c r="AJ476" i="5"/>
  <c r="AI476" i="5"/>
  <c r="AJ376" i="5"/>
  <c r="AI376" i="5"/>
  <c r="AJ452" i="5"/>
  <c r="AI452" i="5"/>
  <c r="AJ404" i="5"/>
  <c r="AI404" i="5"/>
  <c r="AI400" i="5"/>
  <c r="AJ400" i="5"/>
  <c r="AJ396" i="5"/>
  <c r="AI396" i="5"/>
  <c r="AJ361" i="5"/>
  <c r="AI361" i="5"/>
  <c r="AI439" i="5"/>
  <c r="AJ439" i="5"/>
  <c r="AJ447" i="5"/>
  <c r="AI447" i="5"/>
  <c r="AJ467" i="5"/>
  <c r="AI467" i="5"/>
  <c r="AJ461" i="5"/>
  <c r="AI461" i="5"/>
  <c r="AJ471" i="5"/>
  <c r="AI471" i="5"/>
  <c r="AJ391" i="5"/>
  <c r="AI391" i="5"/>
  <c r="AI363" i="5"/>
  <c r="AJ363" i="5"/>
  <c r="AJ386" i="5"/>
  <c r="AI386" i="5"/>
  <c r="AI453" i="5"/>
  <c r="AJ453" i="5"/>
  <c r="AJ470" i="5"/>
  <c r="AI470" i="5"/>
  <c r="AJ444" i="5"/>
  <c r="AI444" i="5"/>
  <c r="AJ464" i="5"/>
  <c r="AI464" i="5"/>
  <c r="AI392" i="5"/>
  <c r="AJ392" i="5"/>
  <c r="AJ420" i="5"/>
  <c r="AI420" i="5"/>
  <c r="AJ416" i="5"/>
  <c r="AI416" i="5"/>
  <c r="AJ428" i="5"/>
  <c r="AI428" i="5"/>
  <c r="AJ431" i="5"/>
  <c r="AI431" i="5"/>
  <c r="AJ441" i="5"/>
  <c r="AI441" i="5"/>
  <c r="AJ454" i="5"/>
  <c r="AI454" i="5"/>
  <c r="AJ475" i="5"/>
  <c r="AI475" i="5"/>
  <c r="AJ465" i="5"/>
  <c r="AI465" i="5"/>
  <c r="AJ437" i="5"/>
  <c r="AI437" i="5"/>
  <c r="AI375" i="5"/>
  <c r="AJ375" i="5"/>
  <c r="AJ356" i="5"/>
  <c r="AI356" i="5"/>
  <c r="AJ383" i="5"/>
  <c r="AI383" i="5"/>
  <c r="AJ415" i="5"/>
  <c r="AI415" i="5"/>
  <c r="AI434" i="5"/>
  <c r="AJ434" i="5"/>
  <c r="AI368" i="2"/>
  <c r="AJ368" i="2"/>
  <c r="AJ451" i="5"/>
  <c r="AI451" i="5"/>
  <c r="AJ358" i="5"/>
  <c r="AI358" i="5"/>
  <c r="AJ367" i="5"/>
  <c r="AI367" i="5"/>
  <c r="AJ377" i="5"/>
  <c r="AI377" i="5"/>
  <c r="AI385" i="5"/>
  <c r="AJ385" i="5"/>
  <c r="AJ393" i="5"/>
  <c r="AI393" i="5"/>
  <c r="AJ401" i="5"/>
  <c r="AI401" i="5"/>
  <c r="AI409" i="5"/>
  <c r="AJ409" i="5"/>
  <c r="AJ417" i="5"/>
  <c r="AI417" i="5"/>
  <c r="AI425" i="5"/>
  <c r="AJ425" i="5"/>
  <c r="AI368" i="5"/>
  <c r="AJ368" i="5"/>
  <c r="AI440" i="5"/>
  <c r="AJ440" i="5"/>
  <c r="AI372" i="5"/>
  <c r="AJ372" i="5"/>
  <c r="AJ390" i="5"/>
  <c r="AI390" i="5"/>
  <c r="AI406" i="5"/>
  <c r="AJ406" i="5"/>
  <c r="AJ422" i="5"/>
  <c r="AI422" i="5"/>
  <c r="AI438" i="5"/>
  <c r="AJ438" i="5"/>
  <c r="AI458" i="5"/>
  <c r="AJ458" i="5"/>
  <c r="AJ474" i="5"/>
  <c r="AI474" i="5"/>
  <c r="AJ448" i="5"/>
  <c r="AI448" i="5"/>
  <c r="AJ468" i="5"/>
  <c r="AI468" i="5"/>
  <c r="AJ408" i="5"/>
  <c r="AI408" i="5"/>
  <c r="AJ370" i="5"/>
  <c r="AI370" i="5"/>
  <c r="AJ366" i="5"/>
  <c r="AI366" i="5"/>
  <c r="AJ456" i="5"/>
  <c r="AI456" i="5"/>
  <c r="AI433" i="5"/>
  <c r="AJ433" i="5"/>
  <c r="AJ443" i="5"/>
  <c r="AI443" i="5"/>
  <c r="AJ459" i="5"/>
  <c r="AI459" i="5"/>
  <c r="AJ469" i="5"/>
  <c r="AI469" i="5"/>
  <c r="AI380" i="5"/>
  <c r="AJ380" i="5"/>
  <c r="M90" i="5"/>
  <c r="AK90" i="8" s="1"/>
  <c r="M103" i="5"/>
  <c r="AK103" i="8" s="1"/>
  <c r="M320" i="3"/>
  <c r="AK320" i="8"/>
  <c r="M174" i="5"/>
  <c r="AK251" i="8"/>
  <c r="AK60" i="8"/>
  <c r="AK254" i="8"/>
  <c r="M378" i="5"/>
  <c r="M145" i="5"/>
  <c r="M176" i="5"/>
  <c r="M320" i="1"/>
  <c r="W320" i="5"/>
  <c r="T320" i="5"/>
  <c r="M320" i="2"/>
  <c r="B350" i="5"/>
  <c r="U353" i="5"/>
  <c r="V353" i="5"/>
  <c r="U354" i="5"/>
  <c r="V354" i="5"/>
  <c r="U355" i="5"/>
  <c r="V355" i="5"/>
  <c r="U356" i="5"/>
  <c r="V356" i="5"/>
  <c r="U357" i="5"/>
  <c r="V357" i="5"/>
  <c r="U358" i="5"/>
  <c r="V358" i="5"/>
  <c r="U359" i="5"/>
  <c r="V359" i="5"/>
  <c r="U360" i="5"/>
  <c r="V360" i="5"/>
  <c r="U361" i="5"/>
  <c r="V361" i="5"/>
  <c r="U362" i="5"/>
  <c r="V362" i="5"/>
  <c r="U363" i="5"/>
  <c r="V363" i="5"/>
  <c r="U364" i="5"/>
  <c r="V364" i="5"/>
  <c r="U365" i="5"/>
  <c r="V365" i="5"/>
  <c r="U366" i="5"/>
  <c r="V366" i="5"/>
  <c r="U367" i="5"/>
  <c r="V367" i="5"/>
  <c r="U368" i="5"/>
  <c r="V368" i="5"/>
  <c r="U369" i="5"/>
  <c r="V369" i="5"/>
  <c r="U370" i="5"/>
  <c r="V370" i="5"/>
  <c r="U371" i="5"/>
  <c r="V371" i="5"/>
  <c r="U372" i="5"/>
  <c r="V372" i="5"/>
  <c r="U373" i="5"/>
  <c r="V373" i="5"/>
  <c r="U374" i="5"/>
  <c r="V374" i="5"/>
  <c r="U375" i="5"/>
  <c r="V375" i="5"/>
  <c r="U376" i="5"/>
  <c r="V376" i="5"/>
  <c r="U377" i="5"/>
  <c r="V377" i="5"/>
  <c r="U379" i="5"/>
  <c r="V379" i="5"/>
  <c r="U380" i="5"/>
  <c r="V380" i="5"/>
  <c r="U381" i="5"/>
  <c r="V381" i="5"/>
  <c r="U382" i="5"/>
  <c r="V382" i="5"/>
  <c r="U383" i="5"/>
  <c r="V383" i="5"/>
  <c r="U384" i="5"/>
  <c r="V384" i="5"/>
  <c r="U385" i="5"/>
  <c r="V385" i="5"/>
  <c r="U386" i="5"/>
  <c r="V386" i="5"/>
  <c r="U387" i="5"/>
  <c r="V387" i="5"/>
  <c r="U388" i="5"/>
  <c r="V388" i="5"/>
  <c r="U389" i="5"/>
  <c r="V389" i="5"/>
  <c r="U390" i="5"/>
  <c r="V390" i="5"/>
  <c r="U391" i="5"/>
  <c r="V391" i="5"/>
  <c r="U392" i="5"/>
  <c r="V392" i="5"/>
  <c r="U393" i="5"/>
  <c r="V393" i="5"/>
  <c r="U394" i="5"/>
  <c r="V394" i="5"/>
  <c r="U395" i="5"/>
  <c r="V395" i="5"/>
  <c r="U396" i="5"/>
  <c r="V396" i="5"/>
  <c r="U397" i="5"/>
  <c r="V397" i="5"/>
  <c r="U398" i="5"/>
  <c r="V398" i="5"/>
  <c r="U399" i="5"/>
  <c r="V399" i="5"/>
  <c r="U400" i="5"/>
  <c r="V400" i="5"/>
  <c r="U401" i="5"/>
  <c r="V401" i="5"/>
  <c r="U402" i="5"/>
  <c r="V402" i="5"/>
  <c r="U403" i="5"/>
  <c r="V403" i="5"/>
  <c r="U404" i="5"/>
  <c r="V404" i="5"/>
  <c r="U405" i="5"/>
  <c r="V405" i="5"/>
  <c r="U406" i="5"/>
  <c r="V406" i="5"/>
  <c r="U407" i="5"/>
  <c r="V407" i="5"/>
  <c r="U408" i="5"/>
  <c r="V408" i="5"/>
  <c r="U409" i="5"/>
  <c r="V409" i="5"/>
  <c r="U410" i="5"/>
  <c r="V410" i="5"/>
  <c r="U411" i="5"/>
  <c r="V411" i="5"/>
  <c r="U412" i="5"/>
  <c r="V412" i="5"/>
  <c r="U413" i="5"/>
  <c r="V413" i="5"/>
  <c r="U414" i="5"/>
  <c r="V414" i="5"/>
  <c r="U415" i="5"/>
  <c r="V415" i="5"/>
  <c r="U416" i="5"/>
  <c r="V416" i="5"/>
  <c r="U417" i="5"/>
  <c r="V417" i="5"/>
  <c r="U418" i="5"/>
  <c r="V418" i="5"/>
  <c r="U419" i="5"/>
  <c r="V419" i="5"/>
  <c r="U420" i="5"/>
  <c r="V420" i="5"/>
  <c r="U421" i="5"/>
  <c r="V421" i="5"/>
  <c r="U422" i="5"/>
  <c r="V422" i="5"/>
  <c r="U423" i="5"/>
  <c r="V423" i="5"/>
  <c r="U424" i="5"/>
  <c r="V424" i="5"/>
  <c r="U425" i="5"/>
  <c r="V425" i="5"/>
  <c r="U426" i="5"/>
  <c r="V426" i="5"/>
  <c r="U427" i="5"/>
  <c r="V427" i="5"/>
  <c r="U428" i="5"/>
  <c r="V428" i="5"/>
  <c r="U429" i="5"/>
  <c r="V429" i="5"/>
  <c r="U430" i="5"/>
  <c r="V430" i="5"/>
  <c r="U431" i="5"/>
  <c r="V431" i="5"/>
  <c r="U432" i="5"/>
  <c r="V432" i="5"/>
  <c r="U433" i="5"/>
  <c r="V433" i="5"/>
  <c r="U434" i="5"/>
  <c r="V434" i="5"/>
  <c r="U435" i="5"/>
  <c r="V435" i="5"/>
  <c r="U436" i="5"/>
  <c r="V436" i="5"/>
  <c r="U437" i="5"/>
  <c r="V437" i="5"/>
  <c r="U438" i="5"/>
  <c r="V438" i="5"/>
  <c r="U439" i="5"/>
  <c r="V439" i="5"/>
  <c r="U440" i="5"/>
  <c r="V440" i="5"/>
  <c r="U441" i="5"/>
  <c r="V441" i="5"/>
  <c r="U442" i="5"/>
  <c r="V442" i="5"/>
  <c r="U443" i="5"/>
  <c r="V443" i="5"/>
  <c r="U444" i="5"/>
  <c r="V444" i="5"/>
  <c r="U445" i="5"/>
  <c r="V445" i="5"/>
  <c r="U446" i="5"/>
  <c r="V446" i="5"/>
  <c r="U447" i="5"/>
  <c r="V447" i="5"/>
  <c r="U448" i="5"/>
  <c r="V448" i="5"/>
  <c r="U449" i="5"/>
  <c r="V449" i="5"/>
  <c r="U450" i="5"/>
  <c r="V450" i="5"/>
  <c r="U451" i="5"/>
  <c r="V451" i="5"/>
  <c r="U452" i="5"/>
  <c r="V452" i="5"/>
  <c r="U453" i="5"/>
  <c r="V453" i="5"/>
  <c r="U454" i="5"/>
  <c r="V454" i="5"/>
  <c r="U455" i="5"/>
  <c r="V455" i="5"/>
  <c r="U456" i="5"/>
  <c r="V456" i="5"/>
  <c r="U457" i="5"/>
  <c r="V457" i="5"/>
  <c r="U458" i="5"/>
  <c r="V458" i="5"/>
  <c r="U459" i="5"/>
  <c r="V459" i="5"/>
  <c r="U460" i="5"/>
  <c r="V460" i="5"/>
  <c r="U461" i="5"/>
  <c r="V461" i="5"/>
  <c r="U462" i="5"/>
  <c r="V462" i="5"/>
  <c r="U463" i="5"/>
  <c r="V463" i="5"/>
  <c r="U464" i="5"/>
  <c r="V464" i="5"/>
  <c r="U465" i="5"/>
  <c r="V465" i="5"/>
  <c r="U466" i="5"/>
  <c r="V466" i="5"/>
  <c r="U467" i="5"/>
  <c r="V467" i="5"/>
  <c r="U468" i="5"/>
  <c r="V468" i="5"/>
  <c r="U469" i="5"/>
  <c r="V469" i="5"/>
  <c r="U470" i="5"/>
  <c r="V470" i="5"/>
  <c r="U471" i="5"/>
  <c r="V471" i="5"/>
  <c r="U472" i="5"/>
  <c r="V472" i="5"/>
  <c r="U473" i="5"/>
  <c r="V473" i="5"/>
  <c r="U474" i="5"/>
  <c r="V474" i="5"/>
  <c r="U475" i="5"/>
  <c r="V475" i="5"/>
  <c r="U476" i="5"/>
  <c r="V476" i="5"/>
  <c r="W220" i="5"/>
  <c r="T221" i="5"/>
  <c r="T230" i="5"/>
  <c r="AG475" i="2"/>
  <c r="AG475" i="3"/>
  <c r="AG475" i="1"/>
  <c r="T475" i="2"/>
  <c r="X475" i="2" s="1"/>
  <c r="T475" i="3"/>
  <c r="X475" i="3" s="1"/>
  <c r="T475" i="1"/>
  <c r="X475" i="1" s="1"/>
  <c r="L475" i="2"/>
  <c r="L475" i="3"/>
  <c r="L475" i="1"/>
  <c r="F475" i="2"/>
  <c r="F475" i="3"/>
  <c r="F475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6" i="1"/>
  <c r="L377" i="1"/>
  <c r="L379" i="1"/>
  <c r="L380" i="1"/>
  <c r="L405" i="1"/>
  <c r="L406" i="1"/>
  <c r="L407" i="1"/>
  <c r="L408" i="1"/>
  <c r="L409" i="1"/>
  <c r="L410" i="1"/>
  <c r="L401" i="1"/>
  <c r="L402" i="1"/>
  <c r="Z8" i="5"/>
  <c r="AA8" i="5"/>
  <c r="AB8" i="5"/>
  <c r="AC8" i="5"/>
  <c r="AC350" i="5" s="1"/>
  <c r="AD8" i="5"/>
  <c r="AE8" i="5"/>
  <c r="AE350" i="5" s="1"/>
  <c r="AF8" i="5"/>
  <c r="Y8" i="5"/>
  <c r="U8" i="5"/>
  <c r="U350" i="5" s="1"/>
  <c r="S8" i="5"/>
  <c r="R8" i="5"/>
  <c r="R350" i="5" s="1"/>
  <c r="N8" i="5"/>
  <c r="G8" i="5"/>
  <c r="AH8" i="5" s="1"/>
  <c r="AG353" i="2"/>
  <c r="AG354" i="2"/>
  <c r="AG355" i="2"/>
  <c r="AG356" i="2"/>
  <c r="AG357" i="2"/>
  <c r="AG358" i="2"/>
  <c r="AG359" i="2"/>
  <c r="AG360" i="2"/>
  <c r="AG361" i="2"/>
  <c r="AG362" i="2"/>
  <c r="AG363" i="2"/>
  <c r="AG364" i="2"/>
  <c r="AG365" i="2"/>
  <c r="AG366" i="2"/>
  <c r="AG367" i="2"/>
  <c r="AG368" i="2"/>
  <c r="AG369" i="2"/>
  <c r="AG370" i="2"/>
  <c r="AG371" i="2"/>
  <c r="AG372" i="2"/>
  <c r="AG373" i="2"/>
  <c r="AG374" i="2"/>
  <c r="AG375" i="2"/>
  <c r="AG376" i="2"/>
  <c r="AG377" i="2"/>
  <c r="AG379" i="2"/>
  <c r="AG380" i="2"/>
  <c r="AG381" i="2"/>
  <c r="AG382" i="2"/>
  <c r="AG383" i="2"/>
  <c r="AG384" i="2"/>
  <c r="AG385" i="2"/>
  <c r="AG386" i="2"/>
  <c r="AG387" i="2"/>
  <c r="AG388" i="2"/>
  <c r="AG389" i="2"/>
  <c r="AG390" i="2"/>
  <c r="AG391" i="2"/>
  <c r="AG392" i="2"/>
  <c r="AG393" i="2"/>
  <c r="AG394" i="2"/>
  <c r="AG395" i="2"/>
  <c r="AG396" i="2"/>
  <c r="AG397" i="2"/>
  <c r="AG398" i="2"/>
  <c r="AG399" i="2"/>
  <c r="AG400" i="2"/>
  <c r="AG401" i="2"/>
  <c r="AG402" i="2"/>
  <c r="AG403" i="2"/>
  <c r="AG404" i="2"/>
  <c r="AG405" i="2"/>
  <c r="AG406" i="2"/>
  <c r="AG407" i="2"/>
  <c r="AG408" i="2"/>
  <c r="AG409" i="2"/>
  <c r="AG410" i="2"/>
  <c r="AG411" i="2"/>
  <c r="AG412" i="2"/>
  <c r="AG413" i="2"/>
  <c r="AG414" i="2"/>
  <c r="AG415" i="2"/>
  <c r="AG416" i="2"/>
  <c r="AG417" i="2"/>
  <c r="AG418" i="2"/>
  <c r="AG419" i="2"/>
  <c r="AG420" i="2"/>
  <c r="AG421" i="2"/>
  <c r="AG422" i="2"/>
  <c r="AG423" i="2"/>
  <c r="AG424" i="2"/>
  <c r="AG425" i="2"/>
  <c r="AG426" i="2"/>
  <c r="AG427" i="2"/>
  <c r="AG428" i="2"/>
  <c r="AG429" i="2"/>
  <c r="AG430" i="2"/>
  <c r="AG431" i="2"/>
  <c r="AG432" i="2"/>
  <c r="AG433" i="2"/>
  <c r="AG434" i="2"/>
  <c r="AG435" i="2"/>
  <c r="AG436" i="2"/>
  <c r="AG437" i="2"/>
  <c r="AG438" i="2"/>
  <c r="AG439" i="2"/>
  <c r="AG440" i="2"/>
  <c r="AG441" i="2"/>
  <c r="AG442" i="2"/>
  <c r="AG443" i="2"/>
  <c r="AG444" i="2"/>
  <c r="AG445" i="2"/>
  <c r="AG446" i="2"/>
  <c r="AG447" i="2"/>
  <c r="AG448" i="2"/>
  <c r="AG449" i="2"/>
  <c r="AG450" i="2"/>
  <c r="AG451" i="2"/>
  <c r="AG452" i="2"/>
  <c r="AG453" i="2"/>
  <c r="AG454" i="2"/>
  <c r="AG455" i="2"/>
  <c r="AG456" i="2"/>
  <c r="AG457" i="2"/>
  <c r="AG458" i="2"/>
  <c r="AG459" i="2"/>
  <c r="AG460" i="2"/>
  <c r="AG461" i="2"/>
  <c r="AG462" i="2"/>
  <c r="AG463" i="2"/>
  <c r="AG464" i="2"/>
  <c r="AG465" i="2"/>
  <c r="AG466" i="2"/>
  <c r="AG467" i="2"/>
  <c r="AG468" i="2"/>
  <c r="AG469" i="2"/>
  <c r="AG470" i="2"/>
  <c r="AG471" i="2"/>
  <c r="AG472" i="2"/>
  <c r="AG473" i="2"/>
  <c r="AG474" i="2"/>
  <c r="AG476" i="2"/>
  <c r="AG353" i="3"/>
  <c r="AG354" i="3"/>
  <c r="AG355" i="3"/>
  <c r="AG356" i="3"/>
  <c r="AG357" i="3"/>
  <c r="AG358" i="3"/>
  <c r="AG359" i="3"/>
  <c r="AG360" i="3"/>
  <c r="AG361" i="3"/>
  <c r="AG362" i="3"/>
  <c r="AG363" i="3"/>
  <c r="AG364" i="3"/>
  <c r="AG365" i="3"/>
  <c r="AG366" i="3"/>
  <c r="AG367" i="3"/>
  <c r="AG368" i="3"/>
  <c r="AG369" i="3"/>
  <c r="AG370" i="3"/>
  <c r="AG371" i="3"/>
  <c r="AG372" i="3"/>
  <c r="AG373" i="3"/>
  <c r="AG374" i="3"/>
  <c r="AG375" i="3"/>
  <c r="AG376" i="3"/>
  <c r="AG377" i="3"/>
  <c r="AG379" i="3"/>
  <c r="AG380" i="3"/>
  <c r="AG381" i="3"/>
  <c r="AG382" i="3"/>
  <c r="AG383" i="3"/>
  <c r="AG384" i="3"/>
  <c r="AG385" i="3"/>
  <c r="AG386" i="3"/>
  <c r="AG387" i="3"/>
  <c r="AG388" i="3"/>
  <c r="AG389" i="3"/>
  <c r="AG390" i="3"/>
  <c r="AG391" i="3"/>
  <c r="AG392" i="3"/>
  <c r="AG393" i="3"/>
  <c r="AG394" i="3"/>
  <c r="AG395" i="3"/>
  <c r="AG396" i="3"/>
  <c r="AG397" i="3"/>
  <c r="AG398" i="3"/>
  <c r="AG399" i="3"/>
  <c r="AG400" i="3"/>
  <c r="AG401" i="3"/>
  <c r="AG402" i="3"/>
  <c r="AG403" i="3"/>
  <c r="AG404" i="3"/>
  <c r="AG405" i="3"/>
  <c r="AG406" i="3"/>
  <c r="AG407" i="3"/>
  <c r="AG408" i="3"/>
  <c r="AG409" i="3"/>
  <c r="AG410" i="3"/>
  <c r="AG411" i="3"/>
  <c r="AG412" i="3"/>
  <c r="AG413" i="3"/>
  <c r="AG414" i="3"/>
  <c r="AG415" i="3"/>
  <c r="AG416" i="3"/>
  <c r="AG417" i="3"/>
  <c r="AG418" i="3"/>
  <c r="AG419" i="3"/>
  <c r="AG420" i="3"/>
  <c r="AG421" i="3"/>
  <c r="AG422" i="3"/>
  <c r="AG423" i="3"/>
  <c r="AG424" i="3"/>
  <c r="AG425" i="3"/>
  <c r="AG426" i="3"/>
  <c r="AG427" i="3"/>
  <c r="AG428" i="3"/>
  <c r="AG429" i="3"/>
  <c r="AG430" i="3"/>
  <c r="AG431" i="3"/>
  <c r="AG432" i="3"/>
  <c r="AG433" i="3"/>
  <c r="AG434" i="3"/>
  <c r="AG435" i="3"/>
  <c r="AG436" i="3"/>
  <c r="AG437" i="3"/>
  <c r="AG438" i="3"/>
  <c r="AG439" i="3"/>
  <c r="AG440" i="3"/>
  <c r="AG441" i="3"/>
  <c r="AG442" i="3"/>
  <c r="AG443" i="3"/>
  <c r="AG444" i="3"/>
  <c r="AG445" i="3"/>
  <c r="AG446" i="3"/>
  <c r="AG447" i="3"/>
  <c r="AG448" i="3"/>
  <c r="AG449" i="3"/>
  <c r="AG450" i="3"/>
  <c r="AG451" i="3"/>
  <c r="AG452" i="3"/>
  <c r="AG453" i="3"/>
  <c r="AG454" i="3"/>
  <c r="AG455" i="3"/>
  <c r="AG456" i="3"/>
  <c r="AG457" i="3"/>
  <c r="AG458" i="3"/>
  <c r="AG459" i="3"/>
  <c r="AG460" i="3"/>
  <c r="AG461" i="3"/>
  <c r="AG462" i="3"/>
  <c r="AG463" i="3"/>
  <c r="AG464" i="3"/>
  <c r="AG465" i="3"/>
  <c r="AG466" i="3"/>
  <c r="AG467" i="3"/>
  <c r="AG468" i="3"/>
  <c r="AG469" i="3"/>
  <c r="AG470" i="3"/>
  <c r="AG471" i="3"/>
  <c r="AG472" i="3"/>
  <c r="AG473" i="3"/>
  <c r="AG474" i="3"/>
  <c r="AG476" i="3"/>
  <c r="AG353" i="1"/>
  <c r="AG354" i="1"/>
  <c r="AG355" i="1"/>
  <c r="AG356" i="1"/>
  <c r="AG357" i="1"/>
  <c r="AG358" i="1"/>
  <c r="AG359" i="1"/>
  <c r="AG360" i="1"/>
  <c r="AG361" i="1"/>
  <c r="AG362" i="1"/>
  <c r="AG363" i="1"/>
  <c r="AG364" i="1"/>
  <c r="AG365" i="1"/>
  <c r="AG366" i="1"/>
  <c r="AG367" i="1"/>
  <c r="AG368" i="1"/>
  <c r="AG369" i="1"/>
  <c r="AG370" i="1"/>
  <c r="AG371" i="1"/>
  <c r="AG372" i="1"/>
  <c r="AG373" i="1"/>
  <c r="AG374" i="1"/>
  <c r="AG375" i="1"/>
  <c r="AG376" i="1"/>
  <c r="AG377" i="1"/>
  <c r="AG379" i="1"/>
  <c r="AG380" i="1"/>
  <c r="AG381" i="1"/>
  <c r="AG382" i="1"/>
  <c r="AG383" i="1"/>
  <c r="AG384" i="1"/>
  <c r="AG385" i="1"/>
  <c r="AG386" i="1"/>
  <c r="AG387" i="1"/>
  <c r="AG388" i="1"/>
  <c r="AG389" i="1"/>
  <c r="AG390" i="1"/>
  <c r="AG391" i="1"/>
  <c r="AG392" i="1"/>
  <c r="AG393" i="1"/>
  <c r="AG394" i="1"/>
  <c r="AG395" i="1"/>
  <c r="AG396" i="1"/>
  <c r="AG397" i="1"/>
  <c r="AG398" i="1"/>
  <c r="AG399" i="1"/>
  <c r="AG400" i="1"/>
  <c r="AG401" i="1"/>
  <c r="AG402" i="1"/>
  <c r="AG403" i="1"/>
  <c r="AG404" i="1"/>
  <c r="AG405" i="1"/>
  <c r="AG406" i="1"/>
  <c r="AG407" i="1"/>
  <c r="AG408" i="1"/>
  <c r="AG409" i="1"/>
  <c r="AG410" i="1"/>
  <c r="AG411" i="1"/>
  <c r="AG412" i="1"/>
  <c r="AG413" i="1"/>
  <c r="AG414" i="1"/>
  <c r="AG415" i="1"/>
  <c r="AG416" i="1"/>
  <c r="AG417" i="1"/>
  <c r="AG418" i="1"/>
  <c r="AG419" i="1"/>
  <c r="AG420" i="1"/>
  <c r="AG421" i="1"/>
  <c r="AG422" i="1"/>
  <c r="AG423" i="1"/>
  <c r="AG424" i="1"/>
  <c r="AG425" i="1"/>
  <c r="AG426" i="1"/>
  <c r="AG427" i="1"/>
  <c r="AG428" i="1"/>
  <c r="AG429" i="1"/>
  <c r="AG430" i="1"/>
  <c r="AG431" i="1"/>
  <c r="AG432" i="1"/>
  <c r="AG433" i="1"/>
  <c r="AG434" i="1"/>
  <c r="AG435" i="1"/>
  <c r="AG436" i="1"/>
  <c r="AG437" i="1"/>
  <c r="AG438" i="1"/>
  <c r="AG439" i="1"/>
  <c r="AG440" i="1"/>
  <c r="AG441" i="1"/>
  <c r="AG442" i="1"/>
  <c r="AG443" i="1"/>
  <c r="AG444" i="1"/>
  <c r="AG445" i="1"/>
  <c r="AG446" i="1"/>
  <c r="AG447" i="1"/>
  <c r="AG448" i="1"/>
  <c r="AG449" i="1"/>
  <c r="AG450" i="1"/>
  <c r="AG451" i="1"/>
  <c r="AG452" i="1"/>
  <c r="AG453" i="1"/>
  <c r="AG454" i="1"/>
  <c r="AG455" i="1"/>
  <c r="AG456" i="1"/>
  <c r="AG457" i="1"/>
  <c r="AG458" i="1"/>
  <c r="AG459" i="1"/>
  <c r="AG460" i="1"/>
  <c r="AG461" i="1"/>
  <c r="AG462" i="1"/>
  <c r="AG463" i="1"/>
  <c r="AG464" i="1"/>
  <c r="AG465" i="1"/>
  <c r="AG466" i="1"/>
  <c r="AG467" i="1"/>
  <c r="AG468" i="1"/>
  <c r="AG469" i="1"/>
  <c r="AG470" i="1"/>
  <c r="AG471" i="1"/>
  <c r="AG472" i="1"/>
  <c r="AG473" i="1"/>
  <c r="AG474" i="1"/>
  <c r="AG476" i="1"/>
  <c r="AG10" i="2"/>
  <c r="AG11" i="2"/>
  <c r="AG12" i="2"/>
  <c r="AG13" i="2"/>
  <c r="AG14" i="2"/>
  <c r="AG15" i="2"/>
  <c r="AG16" i="2"/>
  <c r="AG17" i="2"/>
  <c r="AG18" i="2"/>
  <c r="AG19" i="2"/>
  <c r="AG20" i="2"/>
  <c r="AG21" i="2"/>
  <c r="AG22" i="2"/>
  <c r="AG23" i="2"/>
  <c r="AG24" i="2"/>
  <c r="AG25" i="2"/>
  <c r="AG26" i="2"/>
  <c r="AG27" i="2"/>
  <c r="AG28" i="2"/>
  <c r="AG29" i="2"/>
  <c r="AG30" i="2"/>
  <c r="AG31" i="2"/>
  <c r="AG32" i="2"/>
  <c r="AG33" i="2"/>
  <c r="AG34" i="2"/>
  <c r="AG35" i="2"/>
  <c r="AG36" i="2"/>
  <c r="AG37" i="2"/>
  <c r="AG38" i="2"/>
  <c r="AG39" i="2"/>
  <c r="AG40" i="2"/>
  <c r="AG41" i="2"/>
  <c r="AG42" i="2"/>
  <c r="AG43" i="2"/>
  <c r="AG44" i="2"/>
  <c r="AG45" i="2"/>
  <c r="AG46" i="2"/>
  <c r="AG47" i="2"/>
  <c r="AG48" i="2"/>
  <c r="AG49" i="2"/>
  <c r="AG50" i="2"/>
  <c r="AG51" i="2"/>
  <c r="AG52" i="2"/>
  <c r="AG53" i="2"/>
  <c r="AG54" i="2"/>
  <c r="AG55" i="2"/>
  <c r="AG56" i="2"/>
  <c r="AG57" i="2"/>
  <c r="AG58" i="2"/>
  <c r="AG61" i="2"/>
  <c r="AG62" i="2"/>
  <c r="AG63" i="2"/>
  <c r="AG64" i="2"/>
  <c r="AG65" i="2"/>
  <c r="AG66" i="2"/>
  <c r="AG67" i="2"/>
  <c r="AG68" i="2"/>
  <c r="AG69" i="2"/>
  <c r="AG70" i="2"/>
  <c r="AG71" i="2"/>
  <c r="AG72" i="2"/>
  <c r="AG73" i="2"/>
  <c r="AG74" i="2"/>
  <c r="AG75" i="2"/>
  <c r="AG76" i="2"/>
  <c r="AG77" i="2"/>
  <c r="AG78" i="2"/>
  <c r="AG79" i="2"/>
  <c r="AG80" i="2"/>
  <c r="AG81" i="2"/>
  <c r="AG82" i="2"/>
  <c r="AG83" i="2"/>
  <c r="AG84" i="2"/>
  <c r="AG85" i="2"/>
  <c r="AG86" i="2"/>
  <c r="AG87" i="2"/>
  <c r="AG88" i="2"/>
  <c r="AG89" i="2"/>
  <c r="AG91" i="2"/>
  <c r="AG92" i="2"/>
  <c r="AG93" i="2"/>
  <c r="AG94" i="2"/>
  <c r="AG95" i="2"/>
  <c r="AG96" i="2"/>
  <c r="AG97" i="2"/>
  <c r="AG98" i="2"/>
  <c r="AG99" i="2"/>
  <c r="AG100" i="2"/>
  <c r="AG101" i="2"/>
  <c r="AG102" i="2"/>
  <c r="AG104" i="2"/>
  <c r="AG105" i="2"/>
  <c r="AG106" i="2"/>
  <c r="AG107" i="2"/>
  <c r="AG108" i="2"/>
  <c r="AG109" i="2"/>
  <c r="AG110" i="2"/>
  <c r="AG111" i="2"/>
  <c r="AG112" i="2"/>
  <c r="AG113" i="2"/>
  <c r="AG115" i="2"/>
  <c r="AG116" i="2"/>
  <c r="AG117" i="2"/>
  <c r="AG118" i="2"/>
  <c r="AG119" i="2"/>
  <c r="AG120" i="2"/>
  <c r="AG121" i="2"/>
  <c r="AG122" i="2"/>
  <c r="AG123" i="2"/>
  <c r="AG124" i="2"/>
  <c r="AG125" i="2"/>
  <c r="AG126" i="2"/>
  <c r="AG127" i="2"/>
  <c r="AG128" i="2"/>
  <c r="AG129" i="2"/>
  <c r="AG130" i="2"/>
  <c r="AG131" i="2"/>
  <c r="AG132" i="2"/>
  <c r="AG133" i="2"/>
  <c r="AG134" i="2"/>
  <c r="AG135" i="2"/>
  <c r="AG136" i="2"/>
  <c r="AG137" i="2"/>
  <c r="AG138" i="2"/>
  <c r="AG139" i="2"/>
  <c r="AG140" i="2"/>
  <c r="AG141" i="2"/>
  <c r="AG142" i="2"/>
  <c r="AG143" i="2"/>
  <c r="AG144" i="2"/>
  <c r="AG146" i="2"/>
  <c r="AG147" i="2"/>
  <c r="AG148" i="2"/>
  <c r="AG149" i="2"/>
  <c r="AG150" i="2"/>
  <c r="AG151" i="2"/>
  <c r="AG152" i="2"/>
  <c r="AG153" i="2"/>
  <c r="AG154" i="2"/>
  <c r="AG155" i="2"/>
  <c r="AG156" i="2"/>
  <c r="AG157" i="2"/>
  <c r="AG158" i="2"/>
  <c r="AG159" i="2"/>
  <c r="AG160" i="2"/>
  <c r="AG161" i="2"/>
  <c r="AG162" i="2"/>
  <c r="AG163" i="2"/>
  <c r="AG164" i="2"/>
  <c r="AG165" i="2"/>
  <c r="AG166" i="2"/>
  <c r="AG167" i="2"/>
  <c r="AG168" i="2"/>
  <c r="AG169" i="2"/>
  <c r="AG170" i="2"/>
  <c r="AG171" i="2"/>
  <c r="AG172" i="2"/>
  <c r="AG173" i="2"/>
  <c r="AG174" i="2"/>
  <c r="AG175" i="2"/>
  <c r="AG176" i="2"/>
  <c r="AG177" i="2"/>
  <c r="AG178" i="2"/>
  <c r="AG179" i="2"/>
  <c r="AG180" i="2"/>
  <c r="AG181" i="2"/>
  <c r="AG182" i="2"/>
  <c r="AG183" i="2"/>
  <c r="AG184" i="2"/>
  <c r="AG185" i="2"/>
  <c r="AG186" i="2"/>
  <c r="AG187" i="2"/>
  <c r="AG188" i="2"/>
  <c r="AG189" i="2"/>
  <c r="AG190" i="2"/>
  <c r="AG191" i="2"/>
  <c r="AG192" i="2"/>
  <c r="AG193" i="2"/>
  <c r="AG194" i="2"/>
  <c r="AG195" i="2"/>
  <c r="AG196" i="2"/>
  <c r="AG197" i="2"/>
  <c r="AG198" i="2"/>
  <c r="AG199" i="2"/>
  <c r="AG200" i="2"/>
  <c r="AG201" i="2"/>
  <c r="AG202" i="2"/>
  <c r="AG203" i="2"/>
  <c r="AG204" i="2"/>
  <c r="AG205" i="2"/>
  <c r="AG206" i="2"/>
  <c r="AG207" i="2"/>
  <c r="AG208" i="2"/>
  <c r="AG209" i="2"/>
  <c r="AG210" i="2"/>
  <c r="AG211" i="2"/>
  <c r="AG212" i="2"/>
  <c r="AG213" i="2"/>
  <c r="AG214" i="2"/>
  <c r="AG215" i="2"/>
  <c r="AG216" i="2"/>
  <c r="AG217" i="2"/>
  <c r="AG218" i="2"/>
  <c r="AG219" i="2"/>
  <c r="AG220" i="2"/>
  <c r="AG221" i="2"/>
  <c r="AG222" i="2"/>
  <c r="AG223" i="2"/>
  <c r="AG224" i="2"/>
  <c r="AG225" i="2"/>
  <c r="AG226" i="2"/>
  <c r="AG227" i="2"/>
  <c r="AG228" i="2"/>
  <c r="AG229" i="2"/>
  <c r="AG230" i="2"/>
  <c r="AG231" i="2"/>
  <c r="AG232" i="2"/>
  <c r="AG233" i="2"/>
  <c r="AG234" i="2"/>
  <c r="AG235" i="2"/>
  <c r="AG236" i="2"/>
  <c r="AG237" i="2"/>
  <c r="AG238" i="2"/>
  <c r="AG239" i="2"/>
  <c r="AG240" i="2"/>
  <c r="AG241" i="2"/>
  <c r="AG242" i="2"/>
  <c r="AG243" i="2"/>
  <c r="AG244" i="2"/>
  <c r="AG245" i="2"/>
  <c r="AG246" i="2"/>
  <c r="AG247" i="2"/>
  <c r="AG248" i="2"/>
  <c r="AG249" i="2"/>
  <c r="AG250" i="2"/>
  <c r="AG252" i="2"/>
  <c r="AG253" i="2"/>
  <c r="AG256" i="2"/>
  <c r="AG257" i="2"/>
  <c r="AG258" i="2"/>
  <c r="AG259" i="2"/>
  <c r="AG260" i="2"/>
  <c r="AG261" i="2"/>
  <c r="AG262" i="2"/>
  <c r="AG263" i="2"/>
  <c r="AG264" i="2"/>
  <c r="AG265" i="2"/>
  <c r="AG266" i="2"/>
  <c r="AG267" i="2"/>
  <c r="AG268" i="2"/>
  <c r="AG269" i="2"/>
  <c r="AG270" i="2"/>
  <c r="AG271" i="2"/>
  <c r="AG272" i="2"/>
  <c r="AG273" i="2"/>
  <c r="AG274" i="2"/>
  <c r="AG275" i="2"/>
  <c r="AG276" i="2"/>
  <c r="AG277" i="2"/>
  <c r="AG278" i="2"/>
  <c r="AG279" i="2"/>
  <c r="AG280" i="2"/>
  <c r="AG281" i="2"/>
  <c r="AG282" i="2"/>
  <c r="AG283" i="2"/>
  <c r="AG284" i="2"/>
  <c r="AG285" i="2"/>
  <c r="AG286" i="2"/>
  <c r="AG287" i="2"/>
  <c r="AG288" i="2"/>
  <c r="AG289" i="2"/>
  <c r="AG290" i="2"/>
  <c r="AG291" i="2"/>
  <c r="AG292" i="2"/>
  <c r="AG293" i="2"/>
  <c r="AG294" i="2"/>
  <c r="AG295" i="2"/>
  <c r="AG296" i="2"/>
  <c r="AG297" i="2"/>
  <c r="AG298" i="2"/>
  <c r="AG299" i="2"/>
  <c r="AG300" i="2"/>
  <c r="AG301" i="2"/>
  <c r="AG302" i="2"/>
  <c r="AG303" i="2"/>
  <c r="AG304" i="2"/>
  <c r="AG305" i="2"/>
  <c r="AG306" i="2"/>
  <c r="AG307" i="2"/>
  <c r="AG308" i="2"/>
  <c r="AG309" i="2"/>
  <c r="AG310" i="2"/>
  <c r="AG311" i="2"/>
  <c r="AG312" i="2"/>
  <c r="AG313" i="2"/>
  <c r="AG314" i="2"/>
  <c r="AG315" i="2"/>
  <c r="AG316" i="2"/>
  <c r="AG317" i="2"/>
  <c r="AG318" i="2"/>
  <c r="AG319" i="2"/>
  <c r="AG321" i="2"/>
  <c r="AG322" i="2"/>
  <c r="AG323" i="2"/>
  <c r="AG324" i="2"/>
  <c r="AG325" i="2"/>
  <c r="AG326" i="2"/>
  <c r="AG327" i="2"/>
  <c r="AG328" i="2"/>
  <c r="AG329" i="2"/>
  <c r="AG330" i="2"/>
  <c r="AG331" i="2"/>
  <c r="AG332" i="2"/>
  <c r="AG333" i="2"/>
  <c r="AG334" i="2"/>
  <c r="AG335" i="2"/>
  <c r="AG336" i="2"/>
  <c r="AG337" i="2"/>
  <c r="AG338" i="2"/>
  <c r="AG339" i="2"/>
  <c r="AG340" i="2"/>
  <c r="AG341" i="2"/>
  <c r="AG342" i="2"/>
  <c r="AG343" i="2"/>
  <c r="AG344" i="2"/>
  <c r="AG345" i="2"/>
  <c r="AG346" i="2"/>
  <c r="AG347" i="2"/>
  <c r="AG348" i="2"/>
  <c r="AG349" i="2"/>
  <c r="AG10" i="3"/>
  <c r="AG11" i="3"/>
  <c r="AG12" i="3"/>
  <c r="AG13" i="3"/>
  <c r="AG14" i="3"/>
  <c r="AG15" i="3"/>
  <c r="AG16" i="3"/>
  <c r="AG17" i="3"/>
  <c r="AG18" i="3"/>
  <c r="AG19" i="3"/>
  <c r="AG20" i="3"/>
  <c r="AG21" i="3"/>
  <c r="AG22" i="3"/>
  <c r="AG23" i="3"/>
  <c r="AG24" i="3"/>
  <c r="AG25" i="3"/>
  <c r="AG26" i="3"/>
  <c r="AG27" i="3"/>
  <c r="AG28" i="3"/>
  <c r="AG29" i="3"/>
  <c r="AG30" i="3"/>
  <c r="AG31" i="3"/>
  <c r="AG32" i="3"/>
  <c r="AG33" i="3"/>
  <c r="AG34" i="3"/>
  <c r="AG35" i="3"/>
  <c r="AG36" i="3"/>
  <c r="AG37" i="3"/>
  <c r="AG38" i="3"/>
  <c r="AG39" i="3"/>
  <c r="AG40" i="3"/>
  <c r="AG41" i="3"/>
  <c r="AG42" i="3"/>
  <c r="AG43" i="3"/>
  <c r="AG44" i="3"/>
  <c r="AG45" i="3"/>
  <c r="AG46" i="3"/>
  <c r="AG47" i="3"/>
  <c r="AG48" i="3"/>
  <c r="AG49" i="3"/>
  <c r="AG50" i="3"/>
  <c r="AG51" i="3"/>
  <c r="AG52" i="3"/>
  <c r="AG53" i="3"/>
  <c r="AG54" i="3"/>
  <c r="AG55" i="3"/>
  <c r="AG56" i="3"/>
  <c r="AG57" i="3"/>
  <c r="AG58" i="3"/>
  <c r="AG61" i="3"/>
  <c r="AG62" i="3"/>
  <c r="AG63" i="3"/>
  <c r="AG64" i="3"/>
  <c r="AG65" i="3"/>
  <c r="AG66" i="3"/>
  <c r="AG67" i="3"/>
  <c r="AG68" i="3"/>
  <c r="AG69" i="3"/>
  <c r="AG70" i="3"/>
  <c r="AG71" i="3"/>
  <c r="AG72" i="3"/>
  <c r="AG73" i="3"/>
  <c r="AG74" i="3"/>
  <c r="AG75" i="3"/>
  <c r="AG76" i="3"/>
  <c r="AG77" i="3"/>
  <c r="AG78" i="3"/>
  <c r="AG79" i="3"/>
  <c r="AG80" i="3"/>
  <c r="AG81" i="3"/>
  <c r="AG82" i="3"/>
  <c r="AG83" i="3"/>
  <c r="AG84" i="3"/>
  <c r="AG85" i="3"/>
  <c r="AG86" i="3"/>
  <c r="AG87" i="3"/>
  <c r="AG88" i="3"/>
  <c r="AG89" i="3"/>
  <c r="AG91" i="3"/>
  <c r="AG92" i="3"/>
  <c r="AG93" i="3"/>
  <c r="AG94" i="3"/>
  <c r="AG95" i="3"/>
  <c r="AG96" i="3"/>
  <c r="AG97" i="3"/>
  <c r="AG98" i="3"/>
  <c r="AG99" i="3"/>
  <c r="AG100" i="3"/>
  <c r="AG101" i="3"/>
  <c r="AG102" i="3"/>
  <c r="AG104" i="3"/>
  <c r="AG105" i="3"/>
  <c r="AG106" i="3"/>
  <c r="AG107" i="3"/>
  <c r="AG108" i="3"/>
  <c r="AG109" i="3"/>
  <c r="AG110" i="3"/>
  <c r="AG111" i="3"/>
  <c r="AG112" i="3"/>
  <c r="AG113" i="3"/>
  <c r="AG115" i="3"/>
  <c r="AG116" i="3"/>
  <c r="AG117" i="3"/>
  <c r="AG118" i="3"/>
  <c r="AG119" i="3"/>
  <c r="AG120" i="3"/>
  <c r="AG121" i="3"/>
  <c r="AG122" i="3"/>
  <c r="AG123" i="3"/>
  <c r="AG124" i="3"/>
  <c r="AG125" i="3"/>
  <c r="AG126" i="3"/>
  <c r="AG127" i="3"/>
  <c r="AG128" i="3"/>
  <c r="AG129" i="3"/>
  <c r="AG130" i="3"/>
  <c r="AG131" i="3"/>
  <c r="AG132" i="3"/>
  <c r="AG133" i="3"/>
  <c r="AG134" i="3"/>
  <c r="AG135" i="3"/>
  <c r="AG136" i="3"/>
  <c r="AG137" i="3"/>
  <c r="AG138" i="3"/>
  <c r="AG139" i="3"/>
  <c r="AG140" i="3"/>
  <c r="AG141" i="3"/>
  <c r="AG142" i="3"/>
  <c r="AG143" i="3"/>
  <c r="AG144" i="3"/>
  <c r="AG146" i="3"/>
  <c r="AG147" i="3"/>
  <c r="AG148" i="3"/>
  <c r="AG149" i="3"/>
  <c r="AG150" i="3"/>
  <c r="AG151" i="3"/>
  <c r="AG152" i="3"/>
  <c r="AG153" i="3"/>
  <c r="AG154" i="3"/>
  <c r="AG155" i="3"/>
  <c r="AG156" i="3"/>
  <c r="AG157" i="3"/>
  <c r="AG158" i="3"/>
  <c r="AG159" i="3"/>
  <c r="AG160" i="3"/>
  <c r="AG161" i="3"/>
  <c r="AG162" i="3"/>
  <c r="AG163" i="3"/>
  <c r="AG164" i="3"/>
  <c r="AG165" i="3"/>
  <c r="AG166" i="3"/>
  <c r="AG167" i="3"/>
  <c r="AG168" i="3"/>
  <c r="AG169" i="3"/>
  <c r="AG170" i="3"/>
  <c r="AG171" i="3"/>
  <c r="AG172" i="3"/>
  <c r="AG173" i="3"/>
  <c r="AG174" i="3"/>
  <c r="AG175" i="3"/>
  <c r="AG176" i="3"/>
  <c r="AG177" i="3"/>
  <c r="AG178" i="3"/>
  <c r="AG179" i="3"/>
  <c r="AG180" i="3"/>
  <c r="AG181" i="3"/>
  <c r="AG182" i="3"/>
  <c r="AG183" i="3"/>
  <c r="AG184" i="3"/>
  <c r="AG185" i="3"/>
  <c r="AG186" i="3"/>
  <c r="AG187" i="3"/>
  <c r="AG188" i="3"/>
  <c r="AG189" i="3"/>
  <c r="AG190" i="3"/>
  <c r="AG191" i="3"/>
  <c r="AG192" i="3"/>
  <c r="AG193" i="3"/>
  <c r="AG194" i="3"/>
  <c r="AG195" i="3"/>
  <c r="AG196" i="3"/>
  <c r="AG197" i="3"/>
  <c r="AG198" i="3"/>
  <c r="AG199" i="3"/>
  <c r="AG200" i="3"/>
  <c r="AG201" i="3"/>
  <c r="AG202" i="3"/>
  <c r="AG203" i="3"/>
  <c r="AG204" i="3"/>
  <c r="AG205" i="3"/>
  <c r="AG206" i="3"/>
  <c r="AG207" i="3"/>
  <c r="AG208" i="3"/>
  <c r="AG209" i="3"/>
  <c r="AG210" i="3"/>
  <c r="AG211" i="3"/>
  <c r="AG212" i="3"/>
  <c r="AG213" i="3"/>
  <c r="AG214" i="3"/>
  <c r="AG215" i="3"/>
  <c r="AG216" i="3"/>
  <c r="AG217" i="3"/>
  <c r="AG218" i="3"/>
  <c r="AG219" i="3"/>
  <c r="AG220" i="3"/>
  <c r="AG221" i="3"/>
  <c r="AG222" i="3"/>
  <c r="AG223" i="3"/>
  <c r="AG224" i="3"/>
  <c r="AG225" i="3"/>
  <c r="AG226" i="3"/>
  <c r="AG227" i="3"/>
  <c r="AG228" i="3"/>
  <c r="AG229" i="3"/>
  <c r="AG230" i="3"/>
  <c r="AG231" i="3"/>
  <c r="AG232" i="3"/>
  <c r="AG233" i="3"/>
  <c r="AG234" i="3"/>
  <c r="AG235" i="3"/>
  <c r="AG236" i="3"/>
  <c r="AG237" i="3"/>
  <c r="AG238" i="3"/>
  <c r="AG239" i="3"/>
  <c r="AG240" i="3"/>
  <c r="AG241" i="3"/>
  <c r="AG242" i="3"/>
  <c r="AG243" i="3"/>
  <c r="AG244" i="3"/>
  <c r="AG245" i="3"/>
  <c r="AG246" i="3"/>
  <c r="AG247" i="3"/>
  <c r="AG248" i="3"/>
  <c r="AG249" i="3"/>
  <c r="AG250" i="3"/>
  <c r="AG252" i="3"/>
  <c r="AG253" i="3"/>
  <c r="AG255" i="3"/>
  <c r="AG256" i="3"/>
  <c r="AG257" i="3"/>
  <c r="AG258" i="3"/>
  <c r="AG259" i="3"/>
  <c r="AG260" i="3"/>
  <c r="AG261" i="3"/>
  <c r="AG262" i="3"/>
  <c r="AG263" i="3"/>
  <c r="AG264" i="3"/>
  <c r="AG265" i="3"/>
  <c r="AG266" i="3"/>
  <c r="AG267" i="3"/>
  <c r="AG268" i="3"/>
  <c r="AG269" i="3"/>
  <c r="AG270" i="3"/>
  <c r="AG271" i="3"/>
  <c r="AG272" i="3"/>
  <c r="AG273" i="3"/>
  <c r="AG274" i="3"/>
  <c r="AG275" i="3"/>
  <c r="AG276" i="3"/>
  <c r="AG277" i="3"/>
  <c r="AG278" i="3"/>
  <c r="AG279" i="3"/>
  <c r="AG280" i="3"/>
  <c r="AG281" i="3"/>
  <c r="AG282" i="3"/>
  <c r="AG283" i="3"/>
  <c r="AG284" i="3"/>
  <c r="AG285" i="3"/>
  <c r="AG286" i="3"/>
  <c r="AG287" i="3"/>
  <c r="AG288" i="3"/>
  <c r="AG289" i="3"/>
  <c r="AG290" i="3"/>
  <c r="AG291" i="3"/>
  <c r="AG292" i="3"/>
  <c r="AG293" i="3"/>
  <c r="AG294" i="3"/>
  <c r="AG295" i="3"/>
  <c r="AG296" i="3"/>
  <c r="AG297" i="3"/>
  <c r="AG298" i="3"/>
  <c r="AG299" i="3"/>
  <c r="AG300" i="3"/>
  <c r="AG301" i="3"/>
  <c r="AG302" i="3"/>
  <c r="AG303" i="3"/>
  <c r="AG304" i="3"/>
  <c r="AG305" i="3"/>
  <c r="AG306" i="3"/>
  <c r="AG307" i="3"/>
  <c r="AG308" i="3"/>
  <c r="AG309" i="3"/>
  <c r="AG310" i="3"/>
  <c r="AG311" i="3"/>
  <c r="AG312" i="3"/>
  <c r="AG313" i="3"/>
  <c r="AG314" i="3"/>
  <c r="AG315" i="3"/>
  <c r="AG316" i="3"/>
  <c r="AG317" i="3"/>
  <c r="AG318" i="3"/>
  <c r="AG319" i="3"/>
  <c r="AG321" i="3"/>
  <c r="AG322" i="3"/>
  <c r="AG323" i="3"/>
  <c r="AG324" i="3"/>
  <c r="AG325" i="3"/>
  <c r="AG326" i="3"/>
  <c r="AG327" i="3"/>
  <c r="AG328" i="3"/>
  <c r="AG329" i="3"/>
  <c r="AG330" i="3"/>
  <c r="AG331" i="3"/>
  <c r="AG332" i="3"/>
  <c r="AG333" i="3"/>
  <c r="AG334" i="3"/>
  <c r="AG335" i="3"/>
  <c r="AG336" i="3"/>
  <c r="AG337" i="3"/>
  <c r="AG338" i="3"/>
  <c r="AG339" i="3"/>
  <c r="AG340" i="3"/>
  <c r="AG341" i="3"/>
  <c r="AG342" i="3"/>
  <c r="AG343" i="3"/>
  <c r="AG344" i="3"/>
  <c r="AG345" i="3"/>
  <c r="AG346" i="3"/>
  <c r="AG347" i="3"/>
  <c r="AG348" i="3"/>
  <c r="AG349" i="3"/>
  <c r="AG10" i="1"/>
  <c r="AG11" i="1"/>
  <c r="AG12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G25" i="1"/>
  <c r="AG26" i="1"/>
  <c r="AG27" i="1"/>
  <c r="AG28" i="1"/>
  <c r="AG29" i="1"/>
  <c r="AG30" i="1"/>
  <c r="AG31" i="1"/>
  <c r="AG32" i="1"/>
  <c r="AG33" i="1"/>
  <c r="AG34" i="1"/>
  <c r="AG35" i="1"/>
  <c r="AG36" i="1"/>
  <c r="AG37" i="1"/>
  <c r="AG38" i="1"/>
  <c r="AG39" i="1"/>
  <c r="AG40" i="1"/>
  <c r="AG41" i="1"/>
  <c r="AG42" i="1"/>
  <c r="AG43" i="1"/>
  <c r="AG44" i="1"/>
  <c r="AG45" i="1"/>
  <c r="AG46" i="1"/>
  <c r="AG47" i="1"/>
  <c r="AG48" i="1"/>
  <c r="AG49" i="1"/>
  <c r="AG50" i="1"/>
  <c r="AG51" i="1"/>
  <c r="AG52" i="1"/>
  <c r="AG53" i="1"/>
  <c r="AG54" i="1"/>
  <c r="AG55" i="1"/>
  <c r="AG56" i="1"/>
  <c r="AG57" i="1"/>
  <c r="AG58" i="1"/>
  <c r="AG61" i="1"/>
  <c r="AG62" i="1"/>
  <c r="AG63" i="1"/>
  <c r="AG64" i="1"/>
  <c r="AG65" i="1"/>
  <c r="AG66" i="1"/>
  <c r="AG67" i="1"/>
  <c r="AG68" i="1"/>
  <c r="AG69" i="1"/>
  <c r="AG70" i="1"/>
  <c r="AG71" i="1"/>
  <c r="AG72" i="1"/>
  <c r="AG73" i="1"/>
  <c r="AG74" i="1"/>
  <c r="AG75" i="1"/>
  <c r="AG76" i="1"/>
  <c r="AG77" i="1"/>
  <c r="AG78" i="1"/>
  <c r="AG79" i="1"/>
  <c r="AG80" i="1"/>
  <c r="AG81" i="1"/>
  <c r="AG82" i="1"/>
  <c r="AG83" i="1"/>
  <c r="AG84" i="1"/>
  <c r="AG85" i="1"/>
  <c r="AG86" i="1"/>
  <c r="AG87" i="1"/>
  <c r="AG88" i="1"/>
  <c r="AG89" i="1"/>
  <c r="AG91" i="1"/>
  <c r="AG92" i="1"/>
  <c r="AG93" i="1"/>
  <c r="AG94" i="1"/>
  <c r="AG95" i="1"/>
  <c r="AG96" i="1"/>
  <c r="AG97" i="1"/>
  <c r="AG98" i="1"/>
  <c r="AG99" i="1"/>
  <c r="AG100" i="1"/>
  <c r="AG101" i="1"/>
  <c r="AG102" i="1"/>
  <c r="AG104" i="1"/>
  <c r="AG105" i="1"/>
  <c r="AG106" i="1"/>
  <c r="AG107" i="1"/>
  <c r="AG108" i="1"/>
  <c r="AG109" i="1"/>
  <c r="AG110" i="1"/>
  <c r="AG111" i="1"/>
  <c r="AG112" i="1"/>
  <c r="AG113" i="1"/>
  <c r="AG115" i="1"/>
  <c r="AG116" i="1"/>
  <c r="AG117" i="1"/>
  <c r="AG118" i="1"/>
  <c r="AG119" i="1"/>
  <c r="AG120" i="1"/>
  <c r="AG121" i="1"/>
  <c r="AG122" i="1"/>
  <c r="AG123" i="1"/>
  <c r="AG124" i="1"/>
  <c r="AG125" i="1"/>
  <c r="AG126" i="1"/>
  <c r="AG127" i="1"/>
  <c r="AG128" i="1"/>
  <c r="AG129" i="1"/>
  <c r="AG130" i="1"/>
  <c r="AG131" i="1"/>
  <c r="AG132" i="1"/>
  <c r="AG133" i="1"/>
  <c r="AG134" i="1"/>
  <c r="AG135" i="1"/>
  <c r="AG136" i="1"/>
  <c r="AG137" i="1"/>
  <c r="AG138" i="1"/>
  <c r="AG139" i="1"/>
  <c r="AG140" i="1"/>
  <c r="AG141" i="1"/>
  <c r="AG142" i="1"/>
  <c r="AG143" i="1"/>
  <c r="AG144" i="1"/>
  <c r="AG146" i="1"/>
  <c r="AG147" i="1"/>
  <c r="AG148" i="1"/>
  <c r="AG149" i="1"/>
  <c r="AG150" i="1"/>
  <c r="AG151" i="1"/>
  <c r="AG152" i="1"/>
  <c r="AG153" i="1"/>
  <c r="AG154" i="1"/>
  <c r="AG155" i="1"/>
  <c r="AG156" i="1"/>
  <c r="AG157" i="1"/>
  <c r="AG158" i="1"/>
  <c r="AG159" i="1"/>
  <c r="AG160" i="1"/>
  <c r="AG161" i="1"/>
  <c r="AG162" i="1"/>
  <c r="AG163" i="1"/>
  <c r="AG164" i="1"/>
  <c r="AG165" i="1"/>
  <c r="AG166" i="1"/>
  <c r="AG167" i="1"/>
  <c r="AG168" i="1"/>
  <c r="AG169" i="1"/>
  <c r="AG170" i="1"/>
  <c r="AG171" i="1"/>
  <c r="AG172" i="1"/>
  <c r="AG173" i="1"/>
  <c r="AG174" i="1"/>
  <c r="AG175" i="1"/>
  <c r="AG176" i="1"/>
  <c r="AG177" i="1"/>
  <c r="AG178" i="1"/>
  <c r="AG179" i="1"/>
  <c r="AG180" i="1"/>
  <c r="AG181" i="1"/>
  <c r="AG182" i="1"/>
  <c r="AG183" i="1"/>
  <c r="AG184" i="1"/>
  <c r="AG185" i="1"/>
  <c r="AG186" i="1"/>
  <c r="AG187" i="1"/>
  <c r="AG188" i="1"/>
  <c r="AG189" i="1"/>
  <c r="AG190" i="1"/>
  <c r="AG191" i="1"/>
  <c r="AG192" i="1"/>
  <c r="AG193" i="1"/>
  <c r="AG194" i="1"/>
  <c r="AG195" i="1"/>
  <c r="AG196" i="1"/>
  <c r="AG197" i="1"/>
  <c r="AG198" i="1"/>
  <c r="AG199" i="1"/>
  <c r="AG200" i="1"/>
  <c r="AG201" i="1"/>
  <c r="AG202" i="1"/>
  <c r="AG203" i="1"/>
  <c r="AG204" i="1"/>
  <c r="AG205" i="1"/>
  <c r="AG206" i="1"/>
  <c r="AG207" i="1"/>
  <c r="AG208" i="1"/>
  <c r="AG209" i="1"/>
  <c r="AG210" i="1"/>
  <c r="AG211" i="1"/>
  <c r="AG212" i="1"/>
  <c r="AG213" i="1"/>
  <c r="AG214" i="1"/>
  <c r="AG215" i="1"/>
  <c r="AG216" i="1"/>
  <c r="AG217" i="1"/>
  <c r="AG218" i="1"/>
  <c r="AG219" i="1"/>
  <c r="AG220" i="1"/>
  <c r="AG221" i="1"/>
  <c r="AG222" i="1"/>
  <c r="AG223" i="1"/>
  <c r="AG224" i="1"/>
  <c r="AG225" i="1"/>
  <c r="AG226" i="1"/>
  <c r="AG227" i="1"/>
  <c r="AG228" i="1"/>
  <c r="AG229" i="1"/>
  <c r="AG230" i="1"/>
  <c r="AG231" i="1"/>
  <c r="AG232" i="1"/>
  <c r="AG233" i="1"/>
  <c r="AG234" i="1"/>
  <c r="AG235" i="1"/>
  <c r="AG236" i="1"/>
  <c r="AG237" i="1"/>
  <c r="AG238" i="1"/>
  <c r="AG239" i="1"/>
  <c r="AG240" i="1"/>
  <c r="AG241" i="1"/>
  <c r="AG242" i="1"/>
  <c r="AG243" i="1"/>
  <c r="AG244" i="1"/>
  <c r="AG245" i="1"/>
  <c r="AG246" i="1"/>
  <c r="AG247" i="1"/>
  <c r="AG248" i="1"/>
  <c r="AG249" i="1"/>
  <c r="AG250" i="1"/>
  <c r="AG252" i="1"/>
  <c r="AG253" i="1"/>
  <c r="AG255" i="1"/>
  <c r="AG256" i="1"/>
  <c r="AG257" i="1"/>
  <c r="AG258" i="1"/>
  <c r="AG259" i="1"/>
  <c r="AG260" i="1"/>
  <c r="AG261" i="1"/>
  <c r="AG262" i="1"/>
  <c r="AG263" i="1"/>
  <c r="AG264" i="1"/>
  <c r="AG265" i="1"/>
  <c r="AG266" i="1"/>
  <c r="AG267" i="1"/>
  <c r="AG268" i="1"/>
  <c r="AG269" i="1"/>
  <c r="AG270" i="1"/>
  <c r="AG271" i="1"/>
  <c r="AG272" i="1"/>
  <c r="AG273" i="1"/>
  <c r="AG274" i="1"/>
  <c r="AG275" i="1"/>
  <c r="AG276" i="1"/>
  <c r="AG277" i="1"/>
  <c r="AG278" i="1"/>
  <c r="AG279" i="1"/>
  <c r="AG280" i="1"/>
  <c r="AG281" i="1"/>
  <c r="AG282" i="1"/>
  <c r="AG283" i="1"/>
  <c r="AG284" i="1"/>
  <c r="AG285" i="1"/>
  <c r="AG286" i="1"/>
  <c r="AG287" i="1"/>
  <c r="AG288" i="1"/>
  <c r="AG289" i="1"/>
  <c r="AG290" i="1"/>
  <c r="AG291" i="1"/>
  <c r="AG292" i="1"/>
  <c r="AG293" i="1"/>
  <c r="AG294" i="1"/>
  <c r="AG295" i="1"/>
  <c r="AG296" i="1"/>
  <c r="AG297" i="1"/>
  <c r="AG298" i="1"/>
  <c r="AG299" i="1"/>
  <c r="AG300" i="1"/>
  <c r="AG301" i="1"/>
  <c r="AG302" i="1"/>
  <c r="AG303" i="1"/>
  <c r="AG304" i="1"/>
  <c r="AG305" i="1"/>
  <c r="AG306" i="1"/>
  <c r="AG307" i="1"/>
  <c r="AG308" i="1"/>
  <c r="AG309" i="1"/>
  <c r="AG310" i="1"/>
  <c r="AG311" i="1"/>
  <c r="AG312" i="1"/>
  <c r="AG313" i="1"/>
  <c r="AG314" i="1"/>
  <c r="AG315" i="1"/>
  <c r="AG316" i="1"/>
  <c r="AG317" i="1"/>
  <c r="AG318" i="1"/>
  <c r="AG319" i="1"/>
  <c r="AG321" i="1"/>
  <c r="AG322" i="1"/>
  <c r="AG323" i="1"/>
  <c r="AG324" i="1"/>
  <c r="AG325" i="1"/>
  <c r="AG326" i="1"/>
  <c r="AG327" i="1"/>
  <c r="AG328" i="1"/>
  <c r="AG329" i="1"/>
  <c r="AG330" i="1"/>
  <c r="AG331" i="1"/>
  <c r="AG332" i="1"/>
  <c r="AG333" i="1"/>
  <c r="AG334" i="1"/>
  <c r="AG335" i="1"/>
  <c r="AG336" i="1"/>
  <c r="AG337" i="1"/>
  <c r="AG338" i="1"/>
  <c r="AG339" i="1"/>
  <c r="AG340" i="1"/>
  <c r="AG341" i="1"/>
  <c r="AG342" i="1"/>
  <c r="AG343" i="1"/>
  <c r="AG344" i="1"/>
  <c r="AG345" i="1"/>
  <c r="AG346" i="1"/>
  <c r="AG347" i="1"/>
  <c r="AG348" i="1"/>
  <c r="AG349" i="1"/>
  <c r="T353" i="2"/>
  <c r="X353" i="2" s="1"/>
  <c r="T354" i="2"/>
  <c r="X354" i="2" s="1"/>
  <c r="T355" i="2"/>
  <c r="X355" i="2" s="1"/>
  <c r="T356" i="2"/>
  <c r="X356" i="2" s="1"/>
  <c r="T357" i="2"/>
  <c r="X357" i="2" s="1"/>
  <c r="T358" i="2"/>
  <c r="X358" i="2" s="1"/>
  <c r="T359" i="2"/>
  <c r="X359" i="2" s="1"/>
  <c r="T360" i="2"/>
  <c r="X360" i="2" s="1"/>
  <c r="T361" i="2"/>
  <c r="X361" i="2" s="1"/>
  <c r="T362" i="2"/>
  <c r="X362" i="2" s="1"/>
  <c r="T363" i="2"/>
  <c r="X363" i="2" s="1"/>
  <c r="T364" i="2"/>
  <c r="X364" i="2" s="1"/>
  <c r="T365" i="2"/>
  <c r="X365" i="2" s="1"/>
  <c r="T366" i="2"/>
  <c r="X366" i="2" s="1"/>
  <c r="T367" i="2"/>
  <c r="X367" i="2" s="1"/>
  <c r="T368" i="2"/>
  <c r="X368" i="2" s="1"/>
  <c r="T369" i="2"/>
  <c r="X369" i="2" s="1"/>
  <c r="T370" i="2"/>
  <c r="X370" i="2" s="1"/>
  <c r="T371" i="2"/>
  <c r="X371" i="2" s="1"/>
  <c r="T372" i="2"/>
  <c r="X372" i="2" s="1"/>
  <c r="T373" i="2"/>
  <c r="X373" i="2" s="1"/>
  <c r="T374" i="2"/>
  <c r="X374" i="2" s="1"/>
  <c r="T375" i="2"/>
  <c r="X375" i="2" s="1"/>
  <c r="T376" i="2"/>
  <c r="X376" i="2" s="1"/>
  <c r="T377" i="2"/>
  <c r="X377" i="2" s="1"/>
  <c r="T379" i="2"/>
  <c r="X379" i="2" s="1"/>
  <c r="T380" i="2"/>
  <c r="X380" i="2" s="1"/>
  <c r="T381" i="2"/>
  <c r="X381" i="2" s="1"/>
  <c r="T382" i="2"/>
  <c r="X382" i="2" s="1"/>
  <c r="T383" i="2"/>
  <c r="X383" i="2" s="1"/>
  <c r="T384" i="2"/>
  <c r="X384" i="2" s="1"/>
  <c r="T385" i="2"/>
  <c r="X385" i="2" s="1"/>
  <c r="T386" i="2"/>
  <c r="X386" i="2" s="1"/>
  <c r="T387" i="2"/>
  <c r="X387" i="2" s="1"/>
  <c r="T388" i="2"/>
  <c r="X388" i="2" s="1"/>
  <c r="T389" i="2"/>
  <c r="X389" i="2" s="1"/>
  <c r="T390" i="2"/>
  <c r="X390" i="2" s="1"/>
  <c r="T391" i="2"/>
  <c r="X391" i="2" s="1"/>
  <c r="T392" i="2"/>
  <c r="X392" i="2" s="1"/>
  <c r="T393" i="2"/>
  <c r="X393" i="2" s="1"/>
  <c r="T394" i="2"/>
  <c r="X394" i="2" s="1"/>
  <c r="T395" i="2"/>
  <c r="X395" i="2" s="1"/>
  <c r="T396" i="2"/>
  <c r="X396" i="2" s="1"/>
  <c r="T397" i="2"/>
  <c r="X397" i="2" s="1"/>
  <c r="T398" i="2"/>
  <c r="X398" i="2" s="1"/>
  <c r="T399" i="2"/>
  <c r="X399" i="2" s="1"/>
  <c r="T400" i="2"/>
  <c r="X400" i="2" s="1"/>
  <c r="T401" i="2"/>
  <c r="X401" i="2" s="1"/>
  <c r="T402" i="2"/>
  <c r="X402" i="2" s="1"/>
  <c r="T403" i="2"/>
  <c r="X403" i="2" s="1"/>
  <c r="T404" i="2"/>
  <c r="X404" i="2" s="1"/>
  <c r="T405" i="2"/>
  <c r="X405" i="2" s="1"/>
  <c r="T406" i="2"/>
  <c r="X406" i="2" s="1"/>
  <c r="T407" i="2"/>
  <c r="X407" i="2" s="1"/>
  <c r="T408" i="2"/>
  <c r="X408" i="2" s="1"/>
  <c r="T409" i="2"/>
  <c r="X409" i="2" s="1"/>
  <c r="T410" i="2"/>
  <c r="X410" i="2" s="1"/>
  <c r="T411" i="2"/>
  <c r="X411" i="2" s="1"/>
  <c r="T412" i="2"/>
  <c r="X412" i="2" s="1"/>
  <c r="T413" i="2"/>
  <c r="X413" i="2" s="1"/>
  <c r="T414" i="2"/>
  <c r="X414" i="2" s="1"/>
  <c r="T415" i="2"/>
  <c r="X415" i="2" s="1"/>
  <c r="T416" i="2"/>
  <c r="X416" i="2" s="1"/>
  <c r="T417" i="2"/>
  <c r="X417" i="2" s="1"/>
  <c r="T418" i="2"/>
  <c r="X418" i="2" s="1"/>
  <c r="T419" i="2"/>
  <c r="X419" i="2" s="1"/>
  <c r="T420" i="2"/>
  <c r="X420" i="2" s="1"/>
  <c r="T421" i="2"/>
  <c r="X421" i="2" s="1"/>
  <c r="T422" i="2"/>
  <c r="X422" i="2" s="1"/>
  <c r="T423" i="2"/>
  <c r="X423" i="2" s="1"/>
  <c r="T424" i="2"/>
  <c r="X424" i="2" s="1"/>
  <c r="T425" i="2"/>
  <c r="X425" i="2" s="1"/>
  <c r="T426" i="2"/>
  <c r="X426" i="2" s="1"/>
  <c r="T427" i="2"/>
  <c r="X427" i="2" s="1"/>
  <c r="T428" i="2"/>
  <c r="X428" i="2" s="1"/>
  <c r="T429" i="2"/>
  <c r="X429" i="2" s="1"/>
  <c r="T430" i="2"/>
  <c r="X430" i="2" s="1"/>
  <c r="T431" i="2"/>
  <c r="X431" i="2" s="1"/>
  <c r="T432" i="2"/>
  <c r="X432" i="2" s="1"/>
  <c r="T433" i="2"/>
  <c r="X433" i="2" s="1"/>
  <c r="T434" i="2"/>
  <c r="X434" i="2" s="1"/>
  <c r="T435" i="2"/>
  <c r="X435" i="2" s="1"/>
  <c r="T436" i="2"/>
  <c r="X436" i="2" s="1"/>
  <c r="T437" i="2"/>
  <c r="X437" i="2" s="1"/>
  <c r="T438" i="2"/>
  <c r="X438" i="2" s="1"/>
  <c r="T439" i="2"/>
  <c r="X439" i="2" s="1"/>
  <c r="T440" i="2"/>
  <c r="X440" i="2" s="1"/>
  <c r="T441" i="2"/>
  <c r="X441" i="2" s="1"/>
  <c r="T442" i="2"/>
  <c r="X442" i="2" s="1"/>
  <c r="T443" i="2"/>
  <c r="X443" i="2" s="1"/>
  <c r="T444" i="2"/>
  <c r="X444" i="2" s="1"/>
  <c r="T445" i="2"/>
  <c r="X445" i="2" s="1"/>
  <c r="T446" i="2"/>
  <c r="X446" i="2" s="1"/>
  <c r="T447" i="2"/>
  <c r="X447" i="2" s="1"/>
  <c r="T448" i="2"/>
  <c r="X448" i="2" s="1"/>
  <c r="T449" i="2"/>
  <c r="X449" i="2" s="1"/>
  <c r="T450" i="2"/>
  <c r="X450" i="2" s="1"/>
  <c r="T451" i="2"/>
  <c r="X451" i="2" s="1"/>
  <c r="T452" i="2"/>
  <c r="X452" i="2" s="1"/>
  <c r="T453" i="2"/>
  <c r="X453" i="2" s="1"/>
  <c r="T454" i="2"/>
  <c r="X454" i="2" s="1"/>
  <c r="T455" i="2"/>
  <c r="X455" i="2" s="1"/>
  <c r="T456" i="2"/>
  <c r="X456" i="2" s="1"/>
  <c r="T457" i="2"/>
  <c r="X457" i="2" s="1"/>
  <c r="T458" i="2"/>
  <c r="X458" i="2" s="1"/>
  <c r="T459" i="2"/>
  <c r="X459" i="2" s="1"/>
  <c r="T460" i="2"/>
  <c r="X460" i="2" s="1"/>
  <c r="T461" i="2"/>
  <c r="X461" i="2" s="1"/>
  <c r="T462" i="2"/>
  <c r="X462" i="2" s="1"/>
  <c r="T463" i="2"/>
  <c r="X463" i="2" s="1"/>
  <c r="T464" i="2"/>
  <c r="X464" i="2" s="1"/>
  <c r="T465" i="2"/>
  <c r="X465" i="2" s="1"/>
  <c r="T466" i="2"/>
  <c r="X466" i="2" s="1"/>
  <c r="T467" i="2"/>
  <c r="X467" i="2" s="1"/>
  <c r="T468" i="2"/>
  <c r="X468" i="2" s="1"/>
  <c r="T469" i="2"/>
  <c r="X469" i="2" s="1"/>
  <c r="T470" i="2"/>
  <c r="X470" i="2" s="1"/>
  <c r="T471" i="2"/>
  <c r="X471" i="2" s="1"/>
  <c r="T472" i="2"/>
  <c r="X472" i="2" s="1"/>
  <c r="T473" i="2"/>
  <c r="X473" i="2" s="1"/>
  <c r="T474" i="2"/>
  <c r="X474" i="2" s="1"/>
  <c r="T476" i="2"/>
  <c r="X476" i="2" s="1"/>
  <c r="T353" i="3"/>
  <c r="X353" i="3" s="1"/>
  <c r="T354" i="3"/>
  <c r="X354" i="3" s="1"/>
  <c r="T355" i="3"/>
  <c r="X355" i="3" s="1"/>
  <c r="T356" i="3"/>
  <c r="X356" i="3" s="1"/>
  <c r="T357" i="3"/>
  <c r="X357" i="3" s="1"/>
  <c r="T358" i="3"/>
  <c r="X358" i="3" s="1"/>
  <c r="T359" i="3"/>
  <c r="X359" i="3" s="1"/>
  <c r="T360" i="3"/>
  <c r="X360" i="3" s="1"/>
  <c r="T361" i="3"/>
  <c r="X361" i="3" s="1"/>
  <c r="T362" i="3"/>
  <c r="X362" i="3" s="1"/>
  <c r="T363" i="3"/>
  <c r="X363" i="3" s="1"/>
  <c r="T364" i="3"/>
  <c r="X364" i="3" s="1"/>
  <c r="T365" i="3"/>
  <c r="X365" i="3" s="1"/>
  <c r="T366" i="3"/>
  <c r="X366" i="3" s="1"/>
  <c r="T367" i="3"/>
  <c r="X367" i="3" s="1"/>
  <c r="T368" i="3"/>
  <c r="X368" i="3" s="1"/>
  <c r="T369" i="3"/>
  <c r="X369" i="3" s="1"/>
  <c r="T370" i="3"/>
  <c r="X370" i="3" s="1"/>
  <c r="T371" i="3"/>
  <c r="X371" i="3" s="1"/>
  <c r="T372" i="3"/>
  <c r="X372" i="3" s="1"/>
  <c r="T373" i="3"/>
  <c r="X373" i="3" s="1"/>
  <c r="T374" i="3"/>
  <c r="X374" i="3" s="1"/>
  <c r="T375" i="3"/>
  <c r="X375" i="3" s="1"/>
  <c r="T376" i="3"/>
  <c r="X376" i="3" s="1"/>
  <c r="T377" i="3"/>
  <c r="X377" i="3" s="1"/>
  <c r="T379" i="3"/>
  <c r="X379" i="3" s="1"/>
  <c r="T380" i="3"/>
  <c r="X380" i="3" s="1"/>
  <c r="T381" i="3"/>
  <c r="X381" i="3" s="1"/>
  <c r="T382" i="3"/>
  <c r="X382" i="3" s="1"/>
  <c r="T383" i="3"/>
  <c r="X383" i="3" s="1"/>
  <c r="T384" i="3"/>
  <c r="X384" i="3" s="1"/>
  <c r="T385" i="3"/>
  <c r="X385" i="3" s="1"/>
  <c r="T386" i="3"/>
  <c r="X386" i="3" s="1"/>
  <c r="T387" i="3"/>
  <c r="X387" i="3" s="1"/>
  <c r="T388" i="3"/>
  <c r="X388" i="3" s="1"/>
  <c r="T389" i="3"/>
  <c r="X389" i="3" s="1"/>
  <c r="T390" i="3"/>
  <c r="X390" i="3" s="1"/>
  <c r="T391" i="3"/>
  <c r="X391" i="3" s="1"/>
  <c r="T392" i="3"/>
  <c r="X392" i="3" s="1"/>
  <c r="T393" i="3"/>
  <c r="X393" i="3" s="1"/>
  <c r="T394" i="3"/>
  <c r="X394" i="3" s="1"/>
  <c r="T395" i="3"/>
  <c r="X395" i="3" s="1"/>
  <c r="T396" i="3"/>
  <c r="X396" i="3" s="1"/>
  <c r="T397" i="3"/>
  <c r="X397" i="3" s="1"/>
  <c r="T398" i="3"/>
  <c r="X398" i="3" s="1"/>
  <c r="T399" i="3"/>
  <c r="X399" i="3" s="1"/>
  <c r="T400" i="3"/>
  <c r="X400" i="3" s="1"/>
  <c r="T401" i="3"/>
  <c r="X401" i="3" s="1"/>
  <c r="T402" i="3"/>
  <c r="X402" i="3" s="1"/>
  <c r="T403" i="3"/>
  <c r="X403" i="3" s="1"/>
  <c r="T404" i="3"/>
  <c r="X404" i="3" s="1"/>
  <c r="T405" i="3"/>
  <c r="X405" i="3" s="1"/>
  <c r="T406" i="3"/>
  <c r="X406" i="3" s="1"/>
  <c r="T407" i="3"/>
  <c r="X407" i="3" s="1"/>
  <c r="T408" i="3"/>
  <c r="X408" i="3" s="1"/>
  <c r="T409" i="3"/>
  <c r="X409" i="3" s="1"/>
  <c r="T410" i="3"/>
  <c r="X410" i="3" s="1"/>
  <c r="T411" i="3"/>
  <c r="X411" i="3" s="1"/>
  <c r="T412" i="3"/>
  <c r="X412" i="3" s="1"/>
  <c r="T413" i="3"/>
  <c r="X413" i="3" s="1"/>
  <c r="T414" i="3"/>
  <c r="X414" i="3" s="1"/>
  <c r="T415" i="3"/>
  <c r="X415" i="3" s="1"/>
  <c r="T416" i="3"/>
  <c r="X416" i="3" s="1"/>
  <c r="T417" i="3"/>
  <c r="X417" i="3" s="1"/>
  <c r="T418" i="3"/>
  <c r="X418" i="3" s="1"/>
  <c r="T419" i="3"/>
  <c r="X419" i="3" s="1"/>
  <c r="T420" i="3"/>
  <c r="X420" i="3" s="1"/>
  <c r="T421" i="3"/>
  <c r="X421" i="3" s="1"/>
  <c r="T422" i="3"/>
  <c r="X422" i="3" s="1"/>
  <c r="T423" i="3"/>
  <c r="X423" i="3" s="1"/>
  <c r="T424" i="3"/>
  <c r="X424" i="3" s="1"/>
  <c r="T425" i="3"/>
  <c r="X425" i="3" s="1"/>
  <c r="T426" i="3"/>
  <c r="X426" i="3" s="1"/>
  <c r="T427" i="3"/>
  <c r="X427" i="3" s="1"/>
  <c r="T428" i="3"/>
  <c r="X428" i="3" s="1"/>
  <c r="T429" i="3"/>
  <c r="X429" i="3" s="1"/>
  <c r="T430" i="3"/>
  <c r="X430" i="3" s="1"/>
  <c r="T431" i="3"/>
  <c r="X431" i="3" s="1"/>
  <c r="T432" i="3"/>
  <c r="X432" i="3" s="1"/>
  <c r="T433" i="3"/>
  <c r="X433" i="3" s="1"/>
  <c r="T434" i="3"/>
  <c r="X434" i="3" s="1"/>
  <c r="T435" i="3"/>
  <c r="X435" i="3" s="1"/>
  <c r="T436" i="3"/>
  <c r="X436" i="3" s="1"/>
  <c r="T437" i="3"/>
  <c r="X437" i="3" s="1"/>
  <c r="T438" i="3"/>
  <c r="X438" i="3" s="1"/>
  <c r="T439" i="3"/>
  <c r="X439" i="3" s="1"/>
  <c r="T440" i="3"/>
  <c r="X440" i="3" s="1"/>
  <c r="T441" i="3"/>
  <c r="X441" i="3" s="1"/>
  <c r="T442" i="3"/>
  <c r="X442" i="3" s="1"/>
  <c r="T443" i="3"/>
  <c r="X443" i="3" s="1"/>
  <c r="T444" i="3"/>
  <c r="X444" i="3" s="1"/>
  <c r="T445" i="3"/>
  <c r="X445" i="3" s="1"/>
  <c r="T446" i="3"/>
  <c r="X446" i="3" s="1"/>
  <c r="T447" i="3"/>
  <c r="X447" i="3" s="1"/>
  <c r="T448" i="3"/>
  <c r="X448" i="3" s="1"/>
  <c r="T449" i="3"/>
  <c r="X449" i="3" s="1"/>
  <c r="T450" i="3"/>
  <c r="X450" i="3" s="1"/>
  <c r="T451" i="3"/>
  <c r="X451" i="3" s="1"/>
  <c r="T452" i="3"/>
  <c r="X452" i="3" s="1"/>
  <c r="T453" i="3"/>
  <c r="X453" i="3" s="1"/>
  <c r="T454" i="3"/>
  <c r="X454" i="3" s="1"/>
  <c r="T455" i="3"/>
  <c r="X455" i="3" s="1"/>
  <c r="T456" i="3"/>
  <c r="X456" i="3" s="1"/>
  <c r="T457" i="3"/>
  <c r="X457" i="3" s="1"/>
  <c r="T458" i="3"/>
  <c r="X458" i="3" s="1"/>
  <c r="T459" i="3"/>
  <c r="X459" i="3" s="1"/>
  <c r="T460" i="3"/>
  <c r="X460" i="3" s="1"/>
  <c r="T461" i="3"/>
  <c r="X461" i="3" s="1"/>
  <c r="T462" i="3"/>
  <c r="X462" i="3" s="1"/>
  <c r="T463" i="3"/>
  <c r="X463" i="3" s="1"/>
  <c r="T464" i="3"/>
  <c r="X464" i="3" s="1"/>
  <c r="T465" i="3"/>
  <c r="X465" i="3" s="1"/>
  <c r="T466" i="3"/>
  <c r="X466" i="3" s="1"/>
  <c r="T467" i="3"/>
  <c r="X467" i="3" s="1"/>
  <c r="T468" i="3"/>
  <c r="X468" i="3" s="1"/>
  <c r="T469" i="3"/>
  <c r="X469" i="3" s="1"/>
  <c r="T470" i="3"/>
  <c r="X470" i="3" s="1"/>
  <c r="T471" i="3"/>
  <c r="X471" i="3" s="1"/>
  <c r="T472" i="3"/>
  <c r="X472" i="3" s="1"/>
  <c r="T473" i="3"/>
  <c r="X473" i="3" s="1"/>
  <c r="T474" i="3"/>
  <c r="X474" i="3" s="1"/>
  <c r="T476" i="3"/>
  <c r="X476" i="3" s="1"/>
  <c r="T476" i="8"/>
  <c r="X476" i="8" s="1"/>
  <c r="T353" i="1"/>
  <c r="X353" i="1" s="1"/>
  <c r="T354" i="1"/>
  <c r="X354" i="1" s="1"/>
  <c r="T355" i="1"/>
  <c r="X355" i="1" s="1"/>
  <c r="T356" i="1"/>
  <c r="X356" i="1" s="1"/>
  <c r="T357" i="1"/>
  <c r="X357" i="1" s="1"/>
  <c r="T358" i="1"/>
  <c r="X358" i="1" s="1"/>
  <c r="T359" i="1"/>
  <c r="X359" i="1" s="1"/>
  <c r="T360" i="1"/>
  <c r="X360" i="1" s="1"/>
  <c r="T361" i="1"/>
  <c r="X361" i="1" s="1"/>
  <c r="T362" i="1"/>
  <c r="X362" i="1" s="1"/>
  <c r="T363" i="1"/>
  <c r="X363" i="1" s="1"/>
  <c r="T364" i="1"/>
  <c r="X364" i="1" s="1"/>
  <c r="T365" i="1"/>
  <c r="X365" i="1" s="1"/>
  <c r="T366" i="1"/>
  <c r="X366" i="1" s="1"/>
  <c r="T367" i="1"/>
  <c r="X367" i="1" s="1"/>
  <c r="T368" i="1"/>
  <c r="X368" i="1" s="1"/>
  <c r="T369" i="1"/>
  <c r="X369" i="1" s="1"/>
  <c r="T370" i="1"/>
  <c r="X370" i="1" s="1"/>
  <c r="T371" i="1"/>
  <c r="X371" i="1" s="1"/>
  <c r="T372" i="1"/>
  <c r="X372" i="1" s="1"/>
  <c r="T373" i="1"/>
  <c r="X373" i="1" s="1"/>
  <c r="T374" i="1"/>
  <c r="X374" i="1" s="1"/>
  <c r="T375" i="1"/>
  <c r="X375" i="1" s="1"/>
  <c r="T376" i="1"/>
  <c r="X376" i="1" s="1"/>
  <c r="T377" i="1"/>
  <c r="X377" i="1" s="1"/>
  <c r="T379" i="1"/>
  <c r="X379" i="1" s="1"/>
  <c r="T380" i="1"/>
  <c r="X380" i="1" s="1"/>
  <c r="T381" i="1"/>
  <c r="X381" i="1" s="1"/>
  <c r="T382" i="1"/>
  <c r="X382" i="1" s="1"/>
  <c r="T383" i="1"/>
  <c r="X383" i="1" s="1"/>
  <c r="T384" i="1"/>
  <c r="X384" i="1" s="1"/>
  <c r="T385" i="1"/>
  <c r="X385" i="1" s="1"/>
  <c r="T386" i="1"/>
  <c r="X386" i="1" s="1"/>
  <c r="T387" i="1"/>
  <c r="X387" i="1" s="1"/>
  <c r="T388" i="1"/>
  <c r="X388" i="1" s="1"/>
  <c r="T389" i="1"/>
  <c r="X389" i="1" s="1"/>
  <c r="T390" i="1"/>
  <c r="X390" i="1" s="1"/>
  <c r="T391" i="1"/>
  <c r="X391" i="1" s="1"/>
  <c r="T392" i="1"/>
  <c r="X392" i="1" s="1"/>
  <c r="T393" i="1"/>
  <c r="X393" i="1" s="1"/>
  <c r="T394" i="1"/>
  <c r="X394" i="1" s="1"/>
  <c r="T395" i="1"/>
  <c r="X395" i="1" s="1"/>
  <c r="T396" i="1"/>
  <c r="X396" i="1" s="1"/>
  <c r="T397" i="1"/>
  <c r="X397" i="1" s="1"/>
  <c r="T398" i="1"/>
  <c r="X398" i="1" s="1"/>
  <c r="T399" i="1"/>
  <c r="X399" i="1" s="1"/>
  <c r="T400" i="1"/>
  <c r="X400" i="1" s="1"/>
  <c r="T401" i="1"/>
  <c r="X401" i="1" s="1"/>
  <c r="T402" i="1"/>
  <c r="X402" i="1" s="1"/>
  <c r="T403" i="1"/>
  <c r="X403" i="1" s="1"/>
  <c r="T404" i="1"/>
  <c r="X404" i="1" s="1"/>
  <c r="T405" i="1"/>
  <c r="X405" i="1" s="1"/>
  <c r="T406" i="1"/>
  <c r="X406" i="1" s="1"/>
  <c r="T407" i="1"/>
  <c r="X407" i="1" s="1"/>
  <c r="T408" i="1"/>
  <c r="X408" i="1" s="1"/>
  <c r="T409" i="1"/>
  <c r="X409" i="1" s="1"/>
  <c r="T410" i="1"/>
  <c r="X410" i="1" s="1"/>
  <c r="T411" i="1"/>
  <c r="X411" i="1" s="1"/>
  <c r="T412" i="1"/>
  <c r="X412" i="1" s="1"/>
  <c r="T413" i="1"/>
  <c r="X413" i="1" s="1"/>
  <c r="T414" i="1"/>
  <c r="X414" i="1" s="1"/>
  <c r="T415" i="1"/>
  <c r="X415" i="1" s="1"/>
  <c r="T416" i="1"/>
  <c r="X416" i="1" s="1"/>
  <c r="T417" i="1"/>
  <c r="X417" i="1" s="1"/>
  <c r="T418" i="1"/>
  <c r="X418" i="1" s="1"/>
  <c r="T419" i="1"/>
  <c r="X419" i="1" s="1"/>
  <c r="T420" i="1"/>
  <c r="X420" i="1" s="1"/>
  <c r="T421" i="1"/>
  <c r="X421" i="1" s="1"/>
  <c r="T422" i="1"/>
  <c r="X422" i="1" s="1"/>
  <c r="T423" i="1"/>
  <c r="X423" i="1" s="1"/>
  <c r="T424" i="1"/>
  <c r="X424" i="1" s="1"/>
  <c r="T425" i="1"/>
  <c r="X425" i="1" s="1"/>
  <c r="T426" i="1"/>
  <c r="X426" i="1" s="1"/>
  <c r="T427" i="1"/>
  <c r="X427" i="1" s="1"/>
  <c r="T428" i="1"/>
  <c r="X428" i="1" s="1"/>
  <c r="T429" i="1"/>
  <c r="X429" i="1" s="1"/>
  <c r="T430" i="1"/>
  <c r="X430" i="1" s="1"/>
  <c r="T431" i="1"/>
  <c r="X431" i="1" s="1"/>
  <c r="T432" i="1"/>
  <c r="X432" i="1" s="1"/>
  <c r="T433" i="1"/>
  <c r="X433" i="1" s="1"/>
  <c r="T434" i="1"/>
  <c r="X434" i="1" s="1"/>
  <c r="T435" i="1"/>
  <c r="X435" i="1" s="1"/>
  <c r="T436" i="1"/>
  <c r="X436" i="1" s="1"/>
  <c r="T437" i="1"/>
  <c r="X437" i="1" s="1"/>
  <c r="T438" i="1"/>
  <c r="X438" i="1" s="1"/>
  <c r="T439" i="1"/>
  <c r="X439" i="1" s="1"/>
  <c r="T440" i="1"/>
  <c r="X440" i="1" s="1"/>
  <c r="T441" i="1"/>
  <c r="X441" i="1" s="1"/>
  <c r="T442" i="1"/>
  <c r="X442" i="1" s="1"/>
  <c r="T443" i="1"/>
  <c r="X443" i="1" s="1"/>
  <c r="T444" i="1"/>
  <c r="X444" i="1" s="1"/>
  <c r="T445" i="1"/>
  <c r="X445" i="1" s="1"/>
  <c r="T446" i="1"/>
  <c r="X446" i="1" s="1"/>
  <c r="T447" i="1"/>
  <c r="X447" i="1" s="1"/>
  <c r="T448" i="1"/>
  <c r="X448" i="1" s="1"/>
  <c r="T449" i="1"/>
  <c r="X449" i="1" s="1"/>
  <c r="T450" i="1"/>
  <c r="X450" i="1" s="1"/>
  <c r="T451" i="1"/>
  <c r="X451" i="1" s="1"/>
  <c r="T452" i="1"/>
  <c r="X452" i="1" s="1"/>
  <c r="T453" i="1"/>
  <c r="X453" i="1" s="1"/>
  <c r="T454" i="1"/>
  <c r="X454" i="1" s="1"/>
  <c r="T455" i="1"/>
  <c r="X455" i="1" s="1"/>
  <c r="T456" i="1"/>
  <c r="X456" i="1" s="1"/>
  <c r="T457" i="1"/>
  <c r="X457" i="1" s="1"/>
  <c r="T458" i="1"/>
  <c r="X458" i="1" s="1"/>
  <c r="T459" i="1"/>
  <c r="X459" i="1" s="1"/>
  <c r="T460" i="1"/>
  <c r="X460" i="1" s="1"/>
  <c r="T461" i="1"/>
  <c r="X461" i="1" s="1"/>
  <c r="T462" i="1"/>
  <c r="X462" i="1" s="1"/>
  <c r="T463" i="1"/>
  <c r="X463" i="1" s="1"/>
  <c r="T464" i="1"/>
  <c r="X464" i="1" s="1"/>
  <c r="T465" i="1"/>
  <c r="X465" i="1" s="1"/>
  <c r="T466" i="1"/>
  <c r="X466" i="1" s="1"/>
  <c r="T467" i="1"/>
  <c r="X467" i="1" s="1"/>
  <c r="T468" i="1"/>
  <c r="X468" i="1" s="1"/>
  <c r="T469" i="1"/>
  <c r="X469" i="1" s="1"/>
  <c r="T470" i="1"/>
  <c r="X470" i="1" s="1"/>
  <c r="T471" i="1"/>
  <c r="X471" i="1" s="1"/>
  <c r="T472" i="1"/>
  <c r="X472" i="1" s="1"/>
  <c r="T473" i="1"/>
  <c r="X473" i="1" s="1"/>
  <c r="T474" i="1"/>
  <c r="X474" i="1" s="1"/>
  <c r="T476" i="1"/>
  <c r="X476" i="1" s="1"/>
  <c r="T10" i="2"/>
  <c r="X10" i="2" s="1"/>
  <c r="T11" i="2"/>
  <c r="X11" i="2" s="1"/>
  <c r="T12" i="2"/>
  <c r="X12" i="2" s="1"/>
  <c r="T13" i="2"/>
  <c r="X13" i="2" s="1"/>
  <c r="T14" i="2"/>
  <c r="X14" i="2" s="1"/>
  <c r="T15" i="2"/>
  <c r="X15" i="2" s="1"/>
  <c r="T16" i="2"/>
  <c r="X16" i="2" s="1"/>
  <c r="T17" i="2"/>
  <c r="X17" i="2" s="1"/>
  <c r="T18" i="2"/>
  <c r="X18" i="2" s="1"/>
  <c r="T19" i="2"/>
  <c r="X19" i="2" s="1"/>
  <c r="T20" i="2"/>
  <c r="X20" i="2" s="1"/>
  <c r="T21" i="2"/>
  <c r="X21" i="2" s="1"/>
  <c r="T22" i="2"/>
  <c r="X22" i="2" s="1"/>
  <c r="T23" i="2"/>
  <c r="X23" i="2" s="1"/>
  <c r="T24" i="2"/>
  <c r="X24" i="2" s="1"/>
  <c r="T25" i="2"/>
  <c r="X25" i="2" s="1"/>
  <c r="T26" i="2"/>
  <c r="X26" i="2" s="1"/>
  <c r="T27" i="2"/>
  <c r="X27" i="2" s="1"/>
  <c r="T28" i="2"/>
  <c r="X28" i="2" s="1"/>
  <c r="T29" i="2"/>
  <c r="X29" i="2" s="1"/>
  <c r="T30" i="2"/>
  <c r="X30" i="2" s="1"/>
  <c r="T31" i="2"/>
  <c r="X31" i="2" s="1"/>
  <c r="T32" i="2"/>
  <c r="X32" i="2" s="1"/>
  <c r="T33" i="2"/>
  <c r="X33" i="2" s="1"/>
  <c r="T34" i="2"/>
  <c r="X34" i="2" s="1"/>
  <c r="T35" i="2"/>
  <c r="X35" i="2" s="1"/>
  <c r="T36" i="2"/>
  <c r="X36" i="2" s="1"/>
  <c r="T37" i="2"/>
  <c r="X37" i="2" s="1"/>
  <c r="T38" i="2"/>
  <c r="X38" i="2" s="1"/>
  <c r="T39" i="2"/>
  <c r="X39" i="2" s="1"/>
  <c r="T40" i="2"/>
  <c r="X40" i="2" s="1"/>
  <c r="T41" i="2"/>
  <c r="X41" i="2" s="1"/>
  <c r="T42" i="2"/>
  <c r="X42" i="2" s="1"/>
  <c r="T43" i="2"/>
  <c r="X43" i="2" s="1"/>
  <c r="T44" i="2"/>
  <c r="X44" i="2" s="1"/>
  <c r="T45" i="2"/>
  <c r="X45" i="2" s="1"/>
  <c r="T46" i="2"/>
  <c r="X46" i="2" s="1"/>
  <c r="T47" i="2"/>
  <c r="X47" i="2" s="1"/>
  <c r="T48" i="2"/>
  <c r="X48" i="2" s="1"/>
  <c r="T49" i="2"/>
  <c r="X49" i="2" s="1"/>
  <c r="T50" i="2"/>
  <c r="X50" i="2" s="1"/>
  <c r="T51" i="2"/>
  <c r="X51" i="2" s="1"/>
  <c r="T52" i="2"/>
  <c r="X52" i="2" s="1"/>
  <c r="T53" i="2"/>
  <c r="X53" i="2" s="1"/>
  <c r="T54" i="2"/>
  <c r="X54" i="2" s="1"/>
  <c r="T55" i="2"/>
  <c r="X55" i="2" s="1"/>
  <c r="T56" i="2"/>
  <c r="X56" i="2" s="1"/>
  <c r="T57" i="2"/>
  <c r="X57" i="2" s="1"/>
  <c r="T58" i="2"/>
  <c r="X58" i="2" s="1"/>
  <c r="T61" i="2"/>
  <c r="X61" i="2" s="1"/>
  <c r="T62" i="2"/>
  <c r="X62" i="2" s="1"/>
  <c r="T63" i="2"/>
  <c r="X63" i="2" s="1"/>
  <c r="T64" i="2"/>
  <c r="X64" i="2" s="1"/>
  <c r="T65" i="2"/>
  <c r="X65" i="2" s="1"/>
  <c r="T66" i="2"/>
  <c r="X66" i="2" s="1"/>
  <c r="T67" i="2"/>
  <c r="X67" i="2" s="1"/>
  <c r="T68" i="2"/>
  <c r="X68" i="2" s="1"/>
  <c r="T69" i="2"/>
  <c r="X69" i="2" s="1"/>
  <c r="T70" i="2"/>
  <c r="X70" i="2" s="1"/>
  <c r="T71" i="2"/>
  <c r="X71" i="2" s="1"/>
  <c r="T72" i="2"/>
  <c r="X72" i="2" s="1"/>
  <c r="T73" i="2"/>
  <c r="X73" i="2" s="1"/>
  <c r="T74" i="2"/>
  <c r="X74" i="2" s="1"/>
  <c r="T75" i="2"/>
  <c r="X75" i="2" s="1"/>
  <c r="T76" i="2"/>
  <c r="X76" i="2" s="1"/>
  <c r="T77" i="2"/>
  <c r="X77" i="2" s="1"/>
  <c r="T78" i="2"/>
  <c r="X78" i="2" s="1"/>
  <c r="T79" i="2"/>
  <c r="X79" i="2" s="1"/>
  <c r="T80" i="2"/>
  <c r="X80" i="2" s="1"/>
  <c r="T81" i="2"/>
  <c r="X81" i="2" s="1"/>
  <c r="T82" i="2"/>
  <c r="X82" i="2" s="1"/>
  <c r="T83" i="2"/>
  <c r="X83" i="2" s="1"/>
  <c r="T84" i="2"/>
  <c r="X84" i="2" s="1"/>
  <c r="T85" i="2"/>
  <c r="X85" i="2" s="1"/>
  <c r="T86" i="2"/>
  <c r="X86" i="2" s="1"/>
  <c r="T87" i="2"/>
  <c r="X87" i="2" s="1"/>
  <c r="T88" i="2"/>
  <c r="X88" i="2" s="1"/>
  <c r="T89" i="2"/>
  <c r="X89" i="2" s="1"/>
  <c r="T91" i="2"/>
  <c r="X91" i="2" s="1"/>
  <c r="T92" i="2"/>
  <c r="X92" i="2" s="1"/>
  <c r="T93" i="2"/>
  <c r="X93" i="2" s="1"/>
  <c r="T94" i="2"/>
  <c r="X94" i="2" s="1"/>
  <c r="T95" i="2"/>
  <c r="X95" i="2" s="1"/>
  <c r="T96" i="2"/>
  <c r="X96" i="2" s="1"/>
  <c r="T97" i="2"/>
  <c r="X97" i="2" s="1"/>
  <c r="T98" i="2"/>
  <c r="X98" i="2" s="1"/>
  <c r="T99" i="2"/>
  <c r="X99" i="2" s="1"/>
  <c r="T100" i="2"/>
  <c r="X100" i="2" s="1"/>
  <c r="T101" i="2"/>
  <c r="X101" i="2" s="1"/>
  <c r="T102" i="2"/>
  <c r="X102" i="2" s="1"/>
  <c r="T104" i="2"/>
  <c r="X104" i="2" s="1"/>
  <c r="T105" i="2"/>
  <c r="X105" i="2" s="1"/>
  <c r="T106" i="2"/>
  <c r="X106" i="2" s="1"/>
  <c r="T107" i="2"/>
  <c r="X107" i="2" s="1"/>
  <c r="T108" i="2"/>
  <c r="X108" i="2" s="1"/>
  <c r="T109" i="2"/>
  <c r="X109" i="2" s="1"/>
  <c r="T110" i="2"/>
  <c r="X110" i="2" s="1"/>
  <c r="T111" i="2"/>
  <c r="X111" i="2" s="1"/>
  <c r="T112" i="2"/>
  <c r="X112" i="2" s="1"/>
  <c r="T113" i="2"/>
  <c r="X113" i="2" s="1"/>
  <c r="T115" i="2"/>
  <c r="X115" i="2" s="1"/>
  <c r="T116" i="2"/>
  <c r="X116" i="2" s="1"/>
  <c r="T117" i="2"/>
  <c r="X117" i="2" s="1"/>
  <c r="T118" i="2"/>
  <c r="X118" i="2" s="1"/>
  <c r="T119" i="2"/>
  <c r="X119" i="2" s="1"/>
  <c r="T120" i="2"/>
  <c r="X120" i="2" s="1"/>
  <c r="T121" i="2"/>
  <c r="X121" i="2" s="1"/>
  <c r="T122" i="2"/>
  <c r="X122" i="2" s="1"/>
  <c r="T123" i="2"/>
  <c r="X123" i="2" s="1"/>
  <c r="T124" i="2"/>
  <c r="X124" i="2" s="1"/>
  <c r="T125" i="2"/>
  <c r="X125" i="2" s="1"/>
  <c r="T126" i="2"/>
  <c r="X126" i="2" s="1"/>
  <c r="T127" i="2"/>
  <c r="X127" i="2" s="1"/>
  <c r="T128" i="2"/>
  <c r="X128" i="2" s="1"/>
  <c r="T129" i="2"/>
  <c r="X129" i="2" s="1"/>
  <c r="T130" i="2"/>
  <c r="X130" i="2" s="1"/>
  <c r="T131" i="2"/>
  <c r="X131" i="2" s="1"/>
  <c r="T132" i="2"/>
  <c r="X132" i="2" s="1"/>
  <c r="T133" i="2"/>
  <c r="X133" i="2" s="1"/>
  <c r="T134" i="2"/>
  <c r="X134" i="2" s="1"/>
  <c r="T135" i="2"/>
  <c r="X135" i="2" s="1"/>
  <c r="T136" i="2"/>
  <c r="X136" i="2" s="1"/>
  <c r="T137" i="2"/>
  <c r="X137" i="2" s="1"/>
  <c r="T138" i="2"/>
  <c r="X138" i="2" s="1"/>
  <c r="T139" i="2"/>
  <c r="X139" i="2" s="1"/>
  <c r="T140" i="2"/>
  <c r="X140" i="2" s="1"/>
  <c r="T141" i="2"/>
  <c r="X141" i="2" s="1"/>
  <c r="T142" i="2"/>
  <c r="X142" i="2" s="1"/>
  <c r="T143" i="2"/>
  <c r="X143" i="2" s="1"/>
  <c r="T144" i="2"/>
  <c r="X144" i="2" s="1"/>
  <c r="T146" i="2"/>
  <c r="X146" i="2" s="1"/>
  <c r="T147" i="2"/>
  <c r="X147" i="2" s="1"/>
  <c r="T148" i="2"/>
  <c r="X148" i="2" s="1"/>
  <c r="T149" i="2"/>
  <c r="X149" i="2" s="1"/>
  <c r="T150" i="2"/>
  <c r="X150" i="2" s="1"/>
  <c r="T151" i="2"/>
  <c r="X151" i="2" s="1"/>
  <c r="T152" i="2"/>
  <c r="X152" i="2" s="1"/>
  <c r="T153" i="2"/>
  <c r="X153" i="2" s="1"/>
  <c r="T154" i="2"/>
  <c r="X154" i="2" s="1"/>
  <c r="T155" i="2"/>
  <c r="X155" i="2" s="1"/>
  <c r="T156" i="2"/>
  <c r="X156" i="2" s="1"/>
  <c r="T157" i="2"/>
  <c r="X157" i="2" s="1"/>
  <c r="T158" i="2"/>
  <c r="X158" i="2" s="1"/>
  <c r="T159" i="2"/>
  <c r="X159" i="2" s="1"/>
  <c r="T160" i="2"/>
  <c r="X160" i="2" s="1"/>
  <c r="T161" i="2"/>
  <c r="X161" i="2" s="1"/>
  <c r="T162" i="2"/>
  <c r="X162" i="2" s="1"/>
  <c r="T163" i="2"/>
  <c r="X163" i="2" s="1"/>
  <c r="T164" i="2"/>
  <c r="X164" i="2" s="1"/>
  <c r="T165" i="2"/>
  <c r="X165" i="2" s="1"/>
  <c r="T166" i="2"/>
  <c r="X166" i="2" s="1"/>
  <c r="T167" i="2"/>
  <c r="X167" i="2" s="1"/>
  <c r="T168" i="2"/>
  <c r="X168" i="2" s="1"/>
  <c r="T169" i="2"/>
  <c r="X169" i="2" s="1"/>
  <c r="T170" i="2"/>
  <c r="X170" i="2" s="1"/>
  <c r="T171" i="2"/>
  <c r="X171" i="2" s="1"/>
  <c r="T172" i="2"/>
  <c r="X172" i="2" s="1"/>
  <c r="T173" i="2"/>
  <c r="X173" i="2" s="1"/>
  <c r="T174" i="2"/>
  <c r="X174" i="2" s="1"/>
  <c r="T175" i="2"/>
  <c r="X175" i="2" s="1"/>
  <c r="T176" i="2"/>
  <c r="X176" i="2" s="1"/>
  <c r="T177" i="2"/>
  <c r="X177" i="2" s="1"/>
  <c r="T178" i="2"/>
  <c r="X178" i="2" s="1"/>
  <c r="T179" i="2"/>
  <c r="X179" i="2" s="1"/>
  <c r="T180" i="2"/>
  <c r="X180" i="2" s="1"/>
  <c r="T181" i="2"/>
  <c r="X181" i="2" s="1"/>
  <c r="T182" i="2"/>
  <c r="X182" i="2" s="1"/>
  <c r="T183" i="2"/>
  <c r="X183" i="2" s="1"/>
  <c r="T184" i="2"/>
  <c r="X184" i="2" s="1"/>
  <c r="T185" i="2"/>
  <c r="X185" i="2" s="1"/>
  <c r="T186" i="2"/>
  <c r="X186" i="2" s="1"/>
  <c r="T187" i="2"/>
  <c r="X187" i="2" s="1"/>
  <c r="T188" i="2"/>
  <c r="X188" i="2" s="1"/>
  <c r="T189" i="2"/>
  <c r="X189" i="2" s="1"/>
  <c r="T190" i="2"/>
  <c r="X190" i="2" s="1"/>
  <c r="T191" i="2"/>
  <c r="X191" i="2" s="1"/>
  <c r="T192" i="2"/>
  <c r="X192" i="2" s="1"/>
  <c r="T193" i="2"/>
  <c r="X193" i="2" s="1"/>
  <c r="T194" i="2"/>
  <c r="X194" i="2" s="1"/>
  <c r="T195" i="2"/>
  <c r="X195" i="2" s="1"/>
  <c r="T196" i="2"/>
  <c r="X196" i="2" s="1"/>
  <c r="T197" i="2"/>
  <c r="X197" i="2" s="1"/>
  <c r="T198" i="2"/>
  <c r="X198" i="2" s="1"/>
  <c r="T199" i="2"/>
  <c r="X199" i="2" s="1"/>
  <c r="T200" i="2"/>
  <c r="X200" i="2" s="1"/>
  <c r="T201" i="2"/>
  <c r="X201" i="2" s="1"/>
  <c r="T202" i="2"/>
  <c r="X202" i="2" s="1"/>
  <c r="T203" i="2"/>
  <c r="X203" i="2" s="1"/>
  <c r="T204" i="2"/>
  <c r="X204" i="2" s="1"/>
  <c r="T205" i="2"/>
  <c r="X205" i="2" s="1"/>
  <c r="T206" i="2"/>
  <c r="X206" i="2" s="1"/>
  <c r="T207" i="2"/>
  <c r="X207" i="2" s="1"/>
  <c r="T208" i="2"/>
  <c r="X208" i="2" s="1"/>
  <c r="T209" i="2"/>
  <c r="X209" i="2" s="1"/>
  <c r="T210" i="2"/>
  <c r="X210" i="2" s="1"/>
  <c r="T211" i="2"/>
  <c r="X211" i="2" s="1"/>
  <c r="T212" i="2"/>
  <c r="X212" i="2" s="1"/>
  <c r="T213" i="2"/>
  <c r="X213" i="2" s="1"/>
  <c r="T214" i="2"/>
  <c r="X214" i="2" s="1"/>
  <c r="T215" i="2"/>
  <c r="X215" i="2" s="1"/>
  <c r="T216" i="2"/>
  <c r="X216" i="2" s="1"/>
  <c r="T217" i="2"/>
  <c r="X217" i="2" s="1"/>
  <c r="T218" i="2"/>
  <c r="X218" i="2" s="1"/>
  <c r="T219" i="2"/>
  <c r="X219" i="2" s="1"/>
  <c r="T220" i="2"/>
  <c r="X220" i="2" s="1"/>
  <c r="T221" i="2"/>
  <c r="X221" i="2" s="1"/>
  <c r="T222" i="2"/>
  <c r="X222" i="2" s="1"/>
  <c r="T223" i="2"/>
  <c r="X223" i="2" s="1"/>
  <c r="T224" i="2"/>
  <c r="X224" i="2" s="1"/>
  <c r="T225" i="2"/>
  <c r="X225" i="2" s="1"/>
  <c r="T226" i="2"/>
  <c r="X226" i="2" s="1"/>
  <c r="T227" i="2"/>
  <c r="X227" i="2" s="1"/>
  <c r="T228" i="2"/>
  <c r="X228" i="2" s="1"/>
  <c r="T229" i="2"/>
  <c r="X229" i="2" s="1"/>
  <c r="T230" i="2"/>
  <c r="X230" i="2" s="1"/>
  <c r="T231" i="2"/>
  <c r="X231" i="2" s="1"/>
  <c r="T232" i="2"/>
  <c r="X232" i="2" s="1"/>
  <c r="T233" i="2"/>
  <c r="X233" i="2" s="1"/>
  <c r="T234" i="2"/>
  <c r="X234" i="2" s="1"/>
  <c r="T235" i="2"/>
  <c r="X235" i="2" s="1"/>
  <c r="T236" i="2"/>
  <c r="X236" i="2" s="1"/>
  <c r="T237" i="2"/>
  <c r="X237" i="2" s="1"/>
  <c r="T238" i="2"/>
  <c r="X238" i="2" s="1"/>
  <c r="T239" i="2"/>
  <c r="X239" i="2" s="1"/>
  <c r="T240" i="2"/>
  <c r="X240" i="2" s="1"/>
  <c r="T241" i="2"/>
  <c r="X241" i="2" s="1"/>
  <c r="T242" i="2"/>
  <c r="X242" i="2" s="1"/>
  <c r="T243" i="2"/>
  <c r="X243" i="2" s="1"/>
  <c r="T244" i="2"/>
  <c r="X244" i="2" s="1"/>
  <c r="T245" i="2"/>
  <c r="X245" i="2" s="1"/>
  <c r="T246" i="2"/>
  <c r="X246" i="2" s="1"/>
  <c r="T247" i="2"/>
  <c r="X247" i="2" s="1"/>
  <c r="T248" i="2"/>
  <c r="X248" i="2" s="1"/>
  <c r="T249" i="2"/>
  <c r="X249" i="2" s="1"/>
  <c r="T250" i="2"/>
  <c r="X250" i="2" s="1"/>
  <c r="T252" i="2"/>
  <c r="X252" i="2" s="1"/>
  <c r="T253" i="2"/>
  <c r="X253" i="2" s="1"/>
  <c r="T255" i="2"/>
  <c r="X255" i="2" s="1"/>
  <c r="T256" i="2"/>
  <c r="X256" i="2" s="1"/>
  <c r="T257" i="2"/>
  <c r="X257" i="2" s="1"/>
  <c r="T258" i="2"/>
  <c r="X258" i="2" s="1"/>
  <c r="T259" i="2"/>
  <c r="X259" i="2" s="1"/>
  <c r="T260" i="2"/>
  <c r="X260" i="2" s="1"/>
  <c r="T261" i="2"/>
  <c r="X261" i="2" s="1"/>
  <c r="T262" i="2"/>
  <c r="X262" i="2" s="1"/>
  <c r="T263" i="2"/>
  <c r="X263" i="2" s="1"/>
  <c r="T264" i="2"/>
  <c r="X264" i="2" s="1"/>
  <c r="T265" i="2"/>
  <c r="X265" i="2" s="1"/>
  <c r="T266" i="2"/>
  <c r="X266" i="2" s="1"/>
  <c r="T267" i="2"/>
  <c r="X267" i="2" s="1"/>
  <c r="T268" i="2"/>
  <c r="X268" i="2" s="1"/>
  <c r="T269" i="2"/>
  <c r="X269" i="2" s="1"/>
  <c r="T270" i="2"/>
  <c r="X270" i="2" s="1"/>
  <c r="T271" i="2"/>
  <c r="X271" i="2" s="1"/>
  <c r="T272" i="2"/>
  <c r="X272" i="2" s="1"/>
  <c r="T273" i="2"/>
  <c r="X273" i="2" s="1"/>
  <c r="T274" i="2"/>
  <c r="X274" i="2" s="1"/>
  <c r="T275" i="2"/>
  <c r="X275" i="2" s="1"/>
  <c r="T276" i="2"/>
  <c r="X276" i="2" s="1"/>
  <c r="T277" i="2"/>
  <c r="X277" i="2" s="1"/>
  <c r="T278" i="2"/>
  <c r="X278" i="2" s="1"/>
  <c r="T279" i="2"/>
  <c r="X279" i="2" s="1"/>
  <c r="T280" i="2"/>
  <c r="X280" i="2" s="1"/>
  <c r="T281" i="2"/>
  <c r="X281" i="2" s="1"/>
  <c r="T282" i="2"/>
  <c r="X282" i="2" s="1"/>
  <c r="T283" i="2"/>
  <c r="X283" i="2" s="1"/>
  <c r="T284" i="2"/>
  <c r="X284" i="2" s="1"/>
  <c r="T285" i="2"/>
  <c r="X285" i="2" s="1"/>
  <c r="T286" i="2"/>
  <c r="X286" i="2" s="1"/>
  <c r="T287" i="2"/>
  <c r="X287" i="2" s="1"/>
  <c r="T288" i="2"/>
  <c r="X288" i="2" s="1"/>
  <c r="T289" i="2"/>
  <c r="X289" i="2" s="1"/>
  <c r="T290" i="2"/>
  <c r="X290" i="2" s="1"/>
  <c r="T291" i="2"/>
  <c r="X291" i="2" s="1"/>
  <c r="T292" i="2"/>
  <c r="X292" i="2" s="1"/>
  <c r="T293" i="2"/>
  <c r="X293" i="2" s="1"/>
  <c r="T294" i="2"/>
  <c r="X294" i="2" s="1"/>
  <c r="T295" i="2"/>
  <c r="X295" i="2" s="1"/>
  <c r="T296" i="2"/>
  <c r="X296" i="2" s="1"/>
  <c r="T297" i="2"/>
  <c r="X297" i="2" s="1"/>
  <c r="T298" i="2"/>
  <c r="X298" i="2" s="1"/>
  <c r="T299" i="2"/>
  <c r="X299" i="2" s="1"/>
  <c r="T300" i="2"/>
  <c r="X300" i="2" s="1"/>
  <c r="T301" i="2"/>
  <c r="X301" i="2" s="1"/>
  <c r="T302" i="2"/>
  <c r="X302" i="2" s="1"/>
  <c r="T303" i="2"/>
  <c r="X303" i="2" s="1"/>
  <c r="T304" i="2"/>
  <c r="X304" i="2" s="1"/>
  <c r="T305" i="2"/>
  <c r="X305" i="2" s="1"/>
  <c r="T306" i="2"/>
  <c r="X306" i="2" s="1"/>
  <c r="T307" i="2"/>
  <c r="X307" i="2" s="1"/>
  <c r="T308" i="2"/>
  <c r="X308" i="2" s="1"/>
  <c r="T309" i="2"/>
  <c r="X309" i="2" s="1"/>
  <c r="T310" i="2"/>
  <c r="X310" i="2" s="1"/>
  <c r="T311" i="2"/>
  <c r="X311" i="2" s="1"/>
  <c r="T312" i="2"/>
  <c r="X312" i="2" s="1"/>
  <c r="T313" i="2"/>
  <c r="X313" i="2" s="1"/>
  <c r="T314" i="2"/>
  <c r="X314" i="2" s="1"/>
  <c r="T315" i="2"/>
  <c r="X315" i="2" s="1"/>
  <c r="T316" i="2"/>
  <c r="X316" i="2" s="1"/>
  <c r="T317" i="2"/>
  <c r="X317" i="2" s="1"/>
  <c r="T318" i="2"/>
  <c r="X318" i="2" s="1"/>
  <c r="T319" i="2"/>
  <c r="X319" i="2" s="1"/>
  <c r="T321" i="2"/>
  <c r="X321" i="2" s="1"/>
  <c r="T322" i="2"/>
  <c r="X322" i="2" s="1"/>
  <c r="T323" i="2"/>
  <c r="X323" i="2" s="1"/>
  <c r="T324" i="2"/>
  <c r="X324" i="2" s="1"/>
  <c r="T325" i="2"/>
  <c r="X325" i="2" s="1"/>
  <c r="T326" i="2"/>
  <c r="X326" i="2" s="1"/>
  <c r="T327" i="2"/>
  <c r="X327" i="2" s="1"/>
  <c r="T328" i="2"/>
  <c r="X328" i="2" s="1"/>
  <c r="T329" i="2"/>
  <c r="X329" i="2" s="1"/>
  <c r="T330" i="2"/>
  <c r="X330" i="2" s="1"/>
  <c r="T331" i="2"/>
  <c r="X331" i="2" s="1"/>
  <c r="T332" i="2"/>
  <c r="X332" i="2" s="1"/>
  <c r="T333" i="2"/>
  <c r="X333" i="2" s="1"/>
  <c r="T334" i="2"/>
  <c r="X334" i="2" s="1"/>
  <c r="T335" i="2"/>
  <c r="X335" i="2" s="1"/>
  <c r="T336" i="2"/>
  <c r="X336" i="2" s="1"/>
  <c r="T337" i="2"/>
  <c r="X337" i="2" s="1"/>
  <c r="T338" i="2"/>
  <c r="X338" i="2" s="1"/>
  <c r="T339" i="2"/>
  <c r="X339" i="2" s="1"/>
  <c r="T340" i="2"/>
  <c r="X340" i="2" s="1"/>
  <c r="T341" i="2"/>
  <c r="X341" i="2" s="1"/>
  <c r="T342" i="2"/>
  <c r="X342" i="2" s="1"/>
  <c r="T343" i="2"/>
  <c r="X343" i="2" s="1"/>
  <c r="T344" i="2"/>
  <c r="X344" i="2" s="1"/>
  <c r="T345" i="2"/>
  <c r="X345" i="2" s="1"/>
  <c r="T346" i="2"/>
  <c r="X346" i="2" s="1"/>
  <c r="T347" i="2"/>
  <c r="X347" i="2" s="1"/>
  <c r="T348" i="2"/>
  <c r="X348" i="2" s="1"/>
  <c r="T349" i="2"/>
  <c r="X349" i="2" s="1"/>
  <c r="T10" i="3"/>
  <c r="X10" i="3" s="1"/>
  <c r="T11" i="3"/>
  <c r="X11" i="3" s="1"/>
  <c r="T12" i="3"/>
  <c r="X12" i="3" s="1"/>
  <c r="T13" i="3"/>
  <c r="X13" i="3" s="1"/>
  <c r="T14" i="3"/>
  <c r="X14" i="3" s="1"/>
  <c r="T15" i="3"/>
  <c r="X15" i="3" s="1"/>
  <c r="T16" i="3"/>
  <c r="X16" i="3" s="1"/>
  <c r="T17" i="3"/>
  <c r="X17" i="3" s="1"/>
  <c r="T18" i="3"/>
  <c r="X18" i="3" s="1"/>
  <c r="T19" i="3"/>
  <c r="X19" i="3" s="1"/>
  <c r="T20" i="3"/>
  <c r="X20" i="3" s="1"/>
  <c r="T21" i="3"/>
  <c r="X21" i="3" s="1"/>
  <c r="T22" i="3"/>
  <c r="X22" i="3" s="1"/>
  <c r="T23" i="3"/>
  <c r="X23" i="3" s="1"/>
  <c r="T24" i="3"/>
  <c r="X24" i="3" s="1"/>
  <c r="T25" i="3"/>
  <c r="X25" i="3" s="1"/>
  <c r="T26" i="3"/>
  <c r="X26" i="3" s="1"/>
  <c r="T27" i="3"/>
  <c r="X27" i="3" s="1"/>
  <c r="T28" i="3"/>
  <c r="X28" i="3" s="1"/>
  <c r="T29" i="3"/>
  <c r="X29" i="3" s="1"/>
  <c r="T30" i="3"/>
  <c r="X30" i="3" s="1"/>
  <c r="T31" i="3"/>
  <c r="X31" i="3" s="1"/>
  <c r="T32" i="3"/>
  <c r="X32" i="3" s="1"/>
  <c r="T33" i="3"/>
  <c r="X33" i="3" s="1"/>
  <c r="T34" i="3"/>
  <c r="X34" i="3" s="1"/>
  <c r="T35" i="3"/>
  <c r="X35" i="3" s="1"/>
  <c r="T36" i="3"/>
  <c r="X36" i="3" s="1"/>
  <c r="T37" i="3"/>
  <c r="X37" i="3" s="1"/>
  <c r="T38" i="3"/>
  <c r="X38" i="3" s="1"/>
  <c r="T39" i="3"/>
  <c r="X39" i="3" s="1"/>
  <c r="T40" i="3"/>
  <c r="X40" i="3" s="1"/>
  <c r="T41" i="3"/>
  <c r="X41" i="3" s="1"/>
  <c r="T42" i="3"/>
  <c r="X42" i="3" s="1"/>
  <c r="T43" i="3"/>
  <c r="X43" i="3" s="1"/>
  <c r="T44" i="3"/>
  <c r="X44" i="3" s="1"/>
  <c r="T45" i="3"/>
  <c r="X45" i="3" s="1"/>
  <c r="T46" i="3"/>
  <c r="X46" i="3" s="1"/>
  <c r="T47" i="3"/>
  <c r="X47" i="3" s="1"/>
  <c r="T48" i="3"/>
  <c r="X48" i="3" s="1"/>
  <c r="T49" i="3"/>
  <c r="X49" i="3" s="1"/>
  <c r="T50" i="3"/>
  <c r="X50" i="3" s="1"/>
  <c r="T51" i="3"/>
  <c r="X51" i="3" s="1"/>
  <c r="T52" i="3"/>
  <c r="X52" i="3" s="1"/>
  <c r="T53" i="3"/>
  <c r="X53" i="3" s="1"/>
  <c r="T54" i="3"/>
  <c r="X54" i="3" s="1"/>
  <c r="T55" i="3"/>
  <c r="X55" i="3" s="1"/>
  <c r="T56" i="3"/>
  <c r="X56" i="3" s="1"/>
  <c r="T57" i="3"/>
  <c r="X57" i="3" s="1"/>
  <c r="T58" i="3"/>
  <c r="X58" i="3" s="1"/>
  <c r="T61" i="3"/>
  <c r="X61" i="3" s="1"/>
  <c r="T62" i="3"/>
  <c r="X62" i="3" s="1"/>
  <c r="T63" i="3"/>
  <c r="X63" i="3" s="1"/>
  <c r="T64" i="3"/>
  <c r="X64" i="3" s="1"/>
  <c r="T65" i="3"/>
  <c r="X65" i="3" s="1"/>
  <c r="T66" i="3"/>
  <c r="X66" i="3" s="1"/>
  <c r="T67" i="3"/>
  <c r="X67" i="3" s="1"/>
  <c r="T68" i="3"/>
  <c r="X68" i="3" s="1"/>
  <c r="T69" i="3"/>
  <c r="X69" i="3" s="1"/>
  <c r="T70" i="3"/>
  <c r="X70" i="3" s="1"/>
  <c r="T71" i="3"/>
  <c r="X71" i="3" s="1"/>
  <c r="T72" i="3"/>
  <c r="X72" i="3" s="1"/>
  <c r="T73" i="3"/>
  <c r="X73" i="3" s="1"/>
  <c r="T74" i="3"/>
  <c r="X74" i="3" s="1"/>
  <c r="T75" i="3"/>
  <c r="X75" i="3" s="1"/>
  <c r="T76" i="3"/>
  <c r="X76" i="3" s="1"/>
  <c r="T77" i="3"/>
  <c r="X77" i="3" s="1"/>
  <c r="T78" i="3"/>
  <c r="X78" i="3" s="1"/>
  <c r="T79" i="3"/>
  <c r="X79" i="3" s="1"/>
  <c r="T80" i="3"/>
  <c r="X80" i="3" s="1"/>
  <c r="T81" i="3"/>
  <c r="X81" i="3" s="1"/>
  <c r="T82" i="3"/>
  <c r="X82" i="3" s="1"/>
  <c r="T83" i="3"/>
  <c r="X83" i="3" s="1"/>
  <c r="T84" i="3"/>
  <c r="X84" i="3" s="1"/>
  <c r="T85" i="3"/>
  <c r="X85" i="3" s="1"/>
  <c r="T86" i="3"/>
  <c r="X86" i="3" s="1"/>
  <c r="T87" i="3"/>
  <c r="X87" i="3" s="1"/>
  <c r="T88" i="3"/>
  <c r="X88" i="3" s="1"/>
  <c r="T89" i="3"/>
  <c r="X89" i="3" s="1"/>
  <c r="T91" i="3"/>
  <c r="X91" i="3" s="1"/>
  <c r="T92" i="3"/>
  <c r="X92" i="3" s="1"/>
  <c r="T93" i="3"/>
  <c r="X93" i="3" s="1"/>
  <c r="T94" i="3"/>
  <c r="X94" i="3" s="1"/>
  <c r="T95" i="3"/>
  <c r="X95" i="3" s="1"/>
  <c r="T96" i="3"/>
  <c r="X96" i="3" s="1"/>
  <c r="T97" i="3"/>
  <c r="X97" i="3" s="1"/>
  <c r="T98" i="3"/>
  <c r="X98" i="3" s="1"/>
  <c r="T99" i="3"/>
  <c r="X99" i="3" s="1"/>
  <c r="T100" i="3"/>
  <c r="X100" i="3" s="1"/>
  <c r="T101" i="3"/>
  <c r="X101" i="3" s="1"/>
  <c r="T102" i="3"/>
  <c r="X102" i="3" s="1"/>
  <c r="T104" i="3"/>
  <c r="X104" i="3" s="1"/>
  <c r="T105" i="3"/>
  <c r="X105" i="3" s="1"/>
  <c r="T106" i="3"/>
  <c r="X106" i="3" s="1"/>
  <c r="T107" i="3"/>
  <c r="X107" i="3" s="1"/>
  <c r="T108" i="3"/>
  <c r="X108" i="3" s="1"/>
  <c r="T109" i="3"/>
  <c r="X109" i="3" s="1"/>
  <c r="T110" i="3"/>
  <c r="X110" i="3" s="1"/>
  <c r="T111" i="3"/>
  <c r="X111" i="3" s="1"/>
  <c r="T112" i="3"/>
  <c r="X112" i="3" s="1"/>
  <c r="T113" i="3"/>
  <c r="X113" i="3" s="1"/>
  <c r="T115" i="3"/>
  <c r="X115" i="3" s="1"/>
  <c r="T116" i="3"/>
  <c r="X116" i="3" s="1"/>
  <c r="T117" i="3"/>
  <c r="X117" i="3" s="1"/>
  <c r="T118" i="3"/>
  <c r="X118" i="3" s="1"/>
  <c r="T119" i="3"/>
  <c r="X119" i="3" s="1"/>
  <c r="T120" i="3"/>
  <c r="X120" i="3" s="1"/>
  <c r="T121" i="3"/>
  <c r="X121" i="3" s="1"/>
  <c r="T122" i="3"/>
  <c r="X122" i="3" s="1"/>
  <c r="T123" i="3"/>
  <c r="X123" i="3" s="1"/>
  <c r="T124" i="3"/>
  <c r="X124" i="3" s="1"/>
  <c r="T125" i="3"/>
  <c r="X125" i="3" s="1"/>
  <c r="T126" i="3"/>
  <c r="X126" i="3" s="1"/>
  <c r="T127" i="3"/>
  <c r="X127" i="3" s="1"/>
  <c r="T128" i="3"/>
  <c r="X128" i="3" s="1"/>
  <c r="T129" i="3"/>
  <c r="X129" i="3" s="1"/>
  <c r="T130" i="3"/>
  <c r="X130" i="3" s="1"/>
  <c r="T131" i="3"/>
  <c r="X131" i="3" s="1"/>
  <c r="T132" i="3"/>
  <c r="X132" i="3" s="1"/>
  <c r="T133" i="3"/>
  <c r="X133" i="3" s="1"/>
  <c r="T134" i="3"/>
  <c r="X134" i="3" s="1"/>
  <c r="T135" i="3"/>
  <c r="X135" i="3" s="1"/>
  <c r="T136" i="3"/>
  <c r="X136" i="3" s="1"/>
  <c r="T137" i="3"/>
  <c r="X137" i="3" s="1"/>
  <c r="T138" i="3"/>
  <c r="X138" i="3" s="1"/>
  <c r="T139" i="3"/>
  <c r="X139" i="3" s="1"/>
  <c r="T140" i="3"/>
  <c r="X140" i="3" s="1"/>
  <c r="T141" i="3"/>
  <c r="X141" i="3" s="1"/>
  <c r="T142" i="3"/>
  <c r="X142" i="3" s="1"/>
  <c r="T143" i="3"/>
  <c r="X143" i="3" s="1"/>
  <c r="T144" i="3"/>
  <c r="X144" i="3" s="1"/>
  <c r="T146" i="3"/>
  <c r="X146" i="3" s="1"/>
  <c r="T147" i="3"/>
  <c r="X147" i="3" s="1"/>
  <c r="T148" i="3"/>
  <c r="X148" i="3" s="1"/>
  <c r="T149" i="3"/>
  <c r="X149" i="3" s="1"/>
  <c r="T150" i="3"/>
  <c r="X150" i="3" s="1"/>
  <c r="T151" i="3"/>
  <c r="X151" i="3" s="1"/>
  <c r="T152" i="3"/>
  <c r="X152" i="3" s="1"/>
  <c r="T153" i="3"/>
  <c r="X153" i="3" s="1"/>
  <c r="T154" i="3"/>
  <c r="X154" i="3" s="1"/>
  <c r="T155" i="3"/>
  <c r="X155" i="3" s="1"/>
  <c r="T156" i="3"/>
  <c r="X156" i="3" s="1"/>
  <c r="T157" i="3"/>
  <c r="X157" i="3" s="1"/>
  <c r="T158" i="3"/>
  <c r="X158" i="3" s="1"/>
  <c r="T159" i="3"/>
  <c r="X159" i="3" s="1"/>
  <c r="T160" i="3"/>
  <c r="X160" i="3" s="1"/>
  <c r="T161" i="3"/>
  <c r="X161" i="3" s="1"/>
  <c r="T162" i="3"/>
  <c r="X162" i="3" s="1"/>
  <c r="T163" i="3"/>
  <c r="X163" i="3" s="1"/>
  <c r="T164" i="3"/>
  <c r="X164" i="3" s="1"/>
  <c r="T165" i="3"/>
  <c r="X165" i="3" s="1"/>
  <c r="T166" i="3"/>
  <c r="X166" i="3" s="1"/>
  <c r="T167" i="3"/>
  <c r="X167" i="3" s="1"/>
  <c r="T168" i="3"/>
  <c r="X168" i="3" s="1"/>
  <c r="T169" i="3"/>
  <c r="X169" i="3" s="1"/>
  <c r="T170" i="3"/>
  <c r="X170" i="3" s="1"/>
  <c r="T171" i="3"/>
  <c r="X171" i="3" s="1"/>
  <c r="T172" i="3"/>
  <c r="X172" i="3" s="1"/>
  <c r="T173" i="3"/>
  <c r="X173" i="3" s="1"/>
  <c r="T174" i="3"/>
  <c r="X174" i="3" s="1"/>
  <c r="T175" i="3"/>
  <c r="X175" i="3" s="1"/>
  <c r="T176" i="3"/>
  <c r="X176" i="3" s="1"/>
  <c r="T177" i="3"/>
  <c r="X177" i="3" s="1"/>
  <c r="T178" i="3"/>
  <c r="X178" i="3" s="1"/>
  <c r="T179" i="3"/>
  <c r="X179" i="3" s="1"/>
  <c r="T180" i="3"/>
  <c r="X180" i="3" s="1"/>
  <c r="T181" i="3"/>
  <c r="X181" i="3" s="1"/>
  <c r="T182" i="3"/>
  <c r="X182" i="3" s="1"/>
  <c r="T183" i="3"/>
  <c r="X183" i="3" s="1"/>
  <c r="T184" i="3"/>
  <c r="X184" i="3" s="1"/>
  <c r="T185" i="3"/>
  <c r="X185" i="3" s="1"/>
  <c r="T186" i="3"/>
  <c r="X186" i="3" s="1"/>
  <c r="T187" i="3"/>
  <c r="X187" i="3" s="1"/>
  <c r="T188" i="3"/>
  <c r="X188" i="3" s="1"/>
  <c r="T189" i="3"/>
  <c r="X189" i="3" s="1"/>
  <c r="T190" i="3"/>
  <c r="X190" i="3" s="1"/>
  <c r="T191" i="3"/>
  <c r="X191" i="3" s="1"/>
  <c r="T192" i="3"/>
  <c r="X192" i="3" s="1"/>
  <c r="T193" i="3"/>
  <c r="X193" i="3" s="1"/>
  <c r="T194" i="3"/>
  <c r="X194" i="3" s="1"/>
  <c r="T195" i="3"/>
  <c r="X195" i="3" s="1"/>
  <c r="T196" i="3"/>
  <c r="X196" i="3" s="1"/>
  <c r="T197" i="3"/>
  <c r="X197" i="3" s="1"/>
  <c r="T198" i="3"/>
  <c r="X198" i="3" s="1"/>
  <c r="T199" i="3"/>
  <c r="X199" i="3" s="1"/>
  <c r="T200" i="3"/>
  <c r="X200" i="3" s="1"/>
  <c r="T201" i="3"/>
  <c r="X201" i="3" s="1"/>
  <c r="T202" i="3"/>
  <c r="X202" i="3" s="1"/>
  <c r="T203" i="3"/>
  <c r="X203" i="3" s="1"/>
  <c r="T204" i="3"/>
  <c r="X204" i="3" s="1"/>
  <c r="T205" i="3"/>
  <c r="X205" i="3" s="1"/>
  <c r="T206" i="3"/>
  <c r="X206" i="3" s="1"/>
  <c r="T207" i="3"/>
  <c r="X207" i="3" s="1"/>
  <c r="T208" i="3"/>
  <c r="X208" i="3" s="1"/>
  <c r="T209" i="3"/>
  <c r="X209" i="3" s="1"/>
  <c r="T210" i="3"/>
  <c r="X210" i="3" s="1"/>
  <c r="T211" i="3"/>
  <c r="X211" i="3" s="1"/>
  <c r="T212" i="3"/>
  <c r="X212" i="3" s="1"/>
  <c r="T213" i="3"/>
  <c r="X213" i="3" s="1"/>
  <c r="T214" i="3"/>
  <c r="X214" i="3" s="1"/>
  <c r="T215" i="3"/>
  <c r="X215" i="3" s="1"/>
  <c r="T216" i="3"/>
  <c r="X216" i="3" s="1"/>
  <c r="T217" i="3"/>
  <c r="X217" i="3" s="1"/>
  <c r="T218" i="3"/>
  <c r="X218" i="3" s="1"/>
  <c r="T219" i="3"/>
  <c r="X219" i="3" s="1"/>
  <c r="T220" i="3"/>
  <c r="X220" i="3" s="1"/>
  <c r="T221" i="3"/>
  <c r="X221" i="3" s="1"/>
  <c r="T222" i="3"/>
  <c r="X222" i="3" s="1"/>
  <c r="T223" i="3"/>
  <c r="X223" i="3" s="1"/>
  <c r="T224" i="3"/>
  <c r="X224" i="3" s="1"/>
  <c r="T225" i="3"/>
  <c r="X225" i="3" s="1"/>
  <c r="T226" i="3"/>
  <c r="X226" i="3" s="1"/>
  <c r="T227" i="3"/>
  <c r="X227" i="3" s="1"/>
  <c r="T228" i="3"/>
  <c r="X228" i="3" s="1"/>
  <c r="T229" i="3"/>
  <c r="X229" i="3" s="1"/>
  <c r="T230" i="3"/>
  <c r="X230" i="3" s="1"/>
  <c r="T231" i="3"/>
  <c r="X231" i="3" s="1"/>
  <c r="T232" i="3"/>
  <c r="X232" i="3" s="1"/>
  <c r="T233" i="3"/>
  <c r="X233" i="3" s="1"/>
  <c r="T234" i="3"/>
  <c r="X234" i="3" s="1"/>
  <c r="T235" i="3"/>
  <c r="X235" i="3" s="1"/>
  <c r="T236" i="3"/>
  <c r="X236" i="3" s="1"/>
  <c r="T237" i="3"/>
  <c r="X237" i="3" s="1"/>
  <c r="T238" i="3"/>
  <c r="X238" i="3" s="1"/>
  <c r="T239" i="3"/>
  <c r="X239" i="3" s="1"/>
  <c r="T240" i="3"/>
  <c r="X240" i="3" s="1"/>
  <c r="T241" i="3"/>
  <c r="X241" i="3" s="1"/>
  <c r="T242" i="3"/>
  <c r="X242" i="3" s="1"/>
  <c r="T243" i="3"/>
  <c r="X243" i="3" s="1"/>
  <c r="T244" i="3"/>
  <c r="X244" i="3" s="1"/>
  <c r="T245" i="3"/>
  <c r="X245" i="3" s="1"/>
  <c r="T246" i="3"/>
  <c r="X246" i="3" s="1"/>
  <c r="T247" i="3"/>
  <c r="X247" i="3" s="1"/>
  <c r="T248" i="3"/>
  <c r="X248" i="3" s="1"/>
  <c r="T249" i="3"/>
  <c r="X249" i="3" s="1"/>
  <c r="T250" i="3"/>
  <c r="X250" i="3" s="1"/>
  <c r="T252" i="3"/>
  <c r="X252" i="3" s="1"/>
  <c r="T253" i="3"/>
  <c r="X253" i="3" s="1"/>
  <c r="T255" i="3"/>
  <c r="X255" i="3" s="1"/>
  <c r="T256" i="3"/>
  <c r="X256" i="3" s="1"/>
  <c r="T257" i="3"/>
  <c r="X257" i="3" s="1"/>
  <c r="T258" i="3"/>
  <c r="X258" i="3" s="1"/>
  <c r="T259" i="3"/>
  <c r="X259" i="3" s="1"/>
  <c r="T260" i="3"/>
  <c r="X260" i="3" s="1"/>
  <c r="T261" i="3"/>
  <c r="X261" i="3" s="1"/>
  <c r="T262" i="3"/>
  <c r="X262" i="3" s="1"/>
  <c r="T263" i="3"/>
  <c r="X263" i="3" s="1"/>
  <c r="T264" i="3"/>
  <c r="X264" i="3" s="1"/>
  <c r="T265" i="3"/>
  <c r="X265" i="3" s="1"/>
  <c r="T266" i="3"/>
  <c r="X266" i="3" s="1"/>
  <c r="T267" i="3"/>
  <c r="X267" i="3" s="1"/>
  <c r="T268" i="3"/>
  <c r="X268" i="3" s="1"/>
  <c r="T269" i="3"/>
  <c r="X269" i="3" s="1"/>
  <c r="T270" i="3"/>
  <c r="X270" i="3" s="1"/>
  <c r="T271" i="3"/>
  <c r="X271" i="3" s="1"/>
  <c r="T272" i="3"/>
  <c r="X272" i="3" s="1"/>
  <c r="T273" i="3"/>
  <c r="X273" i="3" s="1"/>
  <c r="T274" i="3"/>
  <c r="X274" i="3" s="1"/>
  <c r="T275" i="3"/>
  <c r="X275" i="3" s="1"/>
  <c r="T276" i="3"/>
  <c r="X276" i="3" s="1"/>
  <c r="T277" i="3"/>
  <c r="X277" i="3" s="1"/>
  <c r="T278" i="3"/>
  <c r="X278" i="3" s="1"/>
  <c r="T279" i="3"/>
  <c r="X279" i="3" s="1"/>
  <c r="T280" i="3"/>
  <c r="X280" i="3" s="1"/>
  <c r="T281" i="3"/>
  <c r="X281" i="3" s="1"/>
  <c r="T282" i="3"/>
  <c r="X282" i="3" s="1"/>
  <c r="T283" i="3"/>
  <c r="X283" i="3" s="1"/>
  <c r="T284" i="3"/>
  <c r="X284" i="3" s="1"/>
  <c r="T285" i="3"/>
  <c r="X285" i="3" s="1"/>
  <c r="T286" i="3"/>
  <c r="X286" i="3" s="1"/>
  <c r="T287" i="3"/>
  <c r="X287" i="3" s="1"/>
  <c r="T288" i="3"/>
  <c r="X288" i="3" s="1"/>
  <c r="T289" i="3"/>
  <c r="X289" i="3" s="1"/>
  <c r="T290" i="3"/>
  <c r="X290" i="3" s="1"/>
  <c r="T291" i="3"/>
  <c r="X291" i="3" s="1"/>
  <c r="T292" i="3"/>
  <c r="X292" i="3" s="1"/>
  <c r="T293" i="3"/>
  <c r="X293" i="3" s="1"/>
  <c r="T294" i="3"/>
  <c r="X294" i="3" s="1"/>
  <c r="T295" i="3"/>
  <c r="X295" i="3" s="1"/>
  <c r="T296" i="3"/>
  <c r="X296" i="3" s="1"/>
  <c r="T297" i="3"/>
  <c r="X297" i="3" s="1"/>
  <c r="T298" i="3"/>
  <c r="X298" i="3" s="1"/>
  <c r="T299" i="3"/>
  <c r="X299" i="3" s="1"/>
  <c r="T300" i="3"/>
  <c r="X300" i="3" s="1"/>
  <c r="T301" i="3"/>
  <c r="X301" i="3" s="1"/>
  <c r="T302" i="3"/>
  <c r="X302" i="3" s="1"/>
  <c r="T303" i="3"/>
  <c r="X303" i="3" s="1"/>
  <c r="T304" i="3"/>
  <c r="X304" i="3" s="1"/>
  <c r="T305" i="3"/>
  <c r="X305" i="3" s="1"/>
  <c r="T306" i="3"/>
  <c r="X306" i="3" s="1"/>
  <c r="T307" i="3"/>
  <c r="X307" i="3" s="1"/>
  <c r="T308" i="3"/>
  <c r="X308" i="3" s="1"/>
  <c r="T309" i="3"/>
  <c r="X309" i="3" s="1"/>
  <c r="T310" i="3"/>
  <c r="X310" i="3" s="1"/>
  <c r="T311" i="3"/>
  <c r="X311" i="3" s="1"/>
  <c r="T312" i="3"/>
  <c r="X312" i="3" s="1"/>
  <c r="T313" i="3"/>
  <c r="X313" i="3" s="1"/>
  <c r="T314" i="3"/>
  <c r="X314" i="3" s="1"/>
  <c r="T315" i="3"/>
  <c r="X315" i="3" s="1"/>
  <c r="T316" i="3"/>
  <c r="X316" i="3" s="1"/>
  <c r="T317" i="3"/>
  <c r="X317" i="3" s="1"/>
  <c r="T318" i="3"/>
  <c r="X318" i="3" s="1"/>
  <c r="T319" i="3"/>
  <c r="X319" i="3" s="1"/>
  <c r="T321" i="3"/>
  <c r="X321" i="3" s="1"/>
  <c r="T322" i="3"/>
  <c r="X322" i="3" s="1"/>
  <c r="T323" i="3"/>
  <c r="X323" i="3" s="1"/>
  <c r="T324" i="3"/>
  <c r="X324" i="3" s="1"/>
  <c r="T325" i="3"/>
  <c r="X325" i="3" s="1"/>
  <c r="T326" i="3"/>
  <c r="X326" i="3" s="1"/>
  <c r="T327" i="3"/>
  <c r="X327" i="3" s="1"/>
  <c r="T328" i="3"/>
  <c r="X328" i="3" s="1"/>
  <c r="T329" i="3"/>
  <c r="X329" i="3" s="1"/>
  <c r="T330" i="3"/>
  <c r="X330" i="3" s="1"/>
  <c r="T331" i="3"/>
  <c r="X331" i="3" s="1"/>
  <c r="T332" i="3"/>
  <c r="X332" i="3" s="1"/>
  <c r="T333" i="3"/>
  <c r="X333" i="3" s="1"/>
  <c r="T334" i="3"/>
  <c r="X334" i="3" s="1"/>
  <c r="T335" i="3"/>
  <c r="X335" i="3" s="1"/>
  <c r="T336" i="3"/>
  <c r="X336" i="3" s="1"/>
  <c r="T337" i="3"/>
  <c r="X337" i="3" s="1"/>
  <c r="T338" i="3"/>
  <c r="X338" i="3" s="1"/>
  <c r="T339" i="3"/>
  <c r="X339" i="3" s="1"/>
  <c r="T340" i="3"/>
  <c r="X340" i="3" s="1"/>
  <c r="T341" i="3"/>
  <c r="X341" i="3" s="1"/>
  <c r="T342" i="3"/>
  <c r="X342" i="3" s="1"/>
  <c r="T343" i="3"/>
  <c r="X343" i="3" s="1"/>
  <c r="T344" i="3"/>
  <c r="X344" i="3" s="1"/>
  <c r="T345" i="3"/>
  <c r="X345" i="3" s="1"/>
  <c r="T346" i="3"/>
  <c r="X346" i="3" s="1"/>
  <c r="T347" i="3"/>
  <c r="X347" i="3" s="1"/>
  <c r="T348" i="3"/>
  <c r="X348" i="3" s="1"/>
  <c r="T349" i="3"/>
  <c r="X349" i="3" s="1"/>
  <c r="T349" i="8"/>
  <c r="X349" i="8" s="1"/>
  <c r="T10" i="1"/>
  <c r="X10" i="1" s="1"/>
  <c r="T11" i="1"/>
  <c r="X11" i="1" s="1"/>
  <c r="T12" i="1"/>
  <c r="X12" i="1" s="1"/>
  <c r="T13" i="1"/>
  <c r="X13" i="1" s="1"/>
  <c r="T14" i="1"/>
  <c r="X14" i="1" s="1"/>
  <c r="T15" i="1"/>
  <c r="X15" i="1" s="1"/>
  <c r="T16" i="1"/>
  <c r="X16" i="1" s="1"/>
  <c r="T17" i="1"/>
  <c r="X17" i="1" s="1"/>
  <c r="T18" i="1"/>
  <c r="X18" i="1" s="1"/>
  <c r="T19" i="1"/>
  <c r="X19" i="1" s="1"/>
  <c r="T20" i="1"/>
  <c r="X20" i="1" s="1"/>
  <c r="T21" i="1"/>
  <c r="X21" i="1" s="1"/>
  <c r="T22" i="1"/>
  <c r="X22" i="1" s="1"/>
  <c r="T23" i="1"/>
  <c r="X23" i="1" s="1"/>
  <c r="T24" i="1"/>
  <c r="X24" i="1" s="1"/>
  <c r="T25" i="1"/>
  <c r="X25" i="1" s="1"/>
  <c r="T26" i="1"/>
  <c r="X26" i="1" s="1"/>
  <c r="T27" i="1"/>
  <c r="X27" i="1" s="1"/>
  <c r="T28" i="1"/>
  <c r="X28" i="1" s="1"/>
  <c r="T29" i="1"/>
  <c r="X29" i="1" s="1"/>
  <c r="T30" i="1"/>
  <c r="X30" i="1" s="1"/>
  <c r="T31" i="1"/>
  <c r="X31" i="1" s="1"/>
  <c r="T32" i="1"/>
  <c r="X32" i="1" s="1"/>
  <c r="T33" i="1"/>
  <c r="X33" i="1" s="1"/>
  <c r="T34" i="1"/>
  <c r="X34" i="1" s="1"/>
  <c r="T35" i="1"/>
  <c r="X35" i="1" s="1"/>
  <c r="T36" i="1"/>
  <c r="X36" i="1" s="1"/>
  <c r="T37" i="1"/>
  <c r="X37" i="1" s="1"/>
  <c r="T38" i="1"/>
  <c r="X38" i="1" s="1"/>
  <c r="T39" i="1"/>
  <c r="X39" i="1" s="1"/>
  <c r="T40" i="1"/>
  <c r="X40" i="1" s="1"/>
  <c r="T41" i="1"/>
  <c r="X41" i="1" s="1"/>
  <c r="T42" i="1"/>
  <c r="X42" i="1" s="1"/>
  <c r="T43" i="1"/>
  <c r="X43" i="1" s="1"/>
  <c r="T44" i="1"/>
  <c r="X44" i="1" s="1"/>
  <c r="T45" i="1"/>
  <c r="X45" i="1" s="1"/>
  <c r="T46" i="1"/>
  <c r="X46" i="1" s="1"/>
  <c r="T47" i="1"/>
  <c r="X47" i="1" s="1"/>
  <c r="T48" i="1"/>
  <c r="X48" i="1" s="1"/>
  <c r="T49" i="1"/>
  <c r="X49" i="1" s="1"/>
  <c r="T50" i="1"/>
  <c r="X50" i="1" s="1"/>
  <c r="T51" i="1"/>
  <c r="X51" i="1" s="1"/>
  <c r="T52" i="1"/>
  <c r="X52" i="1" s="1"/>
  <c r="T53" i="1"/>
  <c r="X53" i="1" s="1"/>
  <c r="T54" i="1"/>
  <c r="X54" i="1" s="1"/>
  <c r="T55" i="1"/>
  <c r="X55" i="1" s="1"/>
  <c r="T56" i="1"/>
  <c r="X56" i="1" s="1"/>
  <c r="T57" i="1"/>
  <c r="X57" i="1" s="1"/>
  <c r="T58" i="1"/>
  <c r="X58" i="1" s="1"/>
  <c r="T61" i="1"/>
  <c r="X61" i="1" s="1"/>
  <c r="T62" i="1"/>
  <c r="X62" i="1" s="1"/>
  <c r="T63" i="1"/>
  <c r="X63" i="1" s="1"/>
  <c r="T64" i="1"/>
  <c r="X64" i="1" s="1"/>
  <c r="T65" i="1"/>
  <c r="X65" i="1" s="1"/>
  <c r="T66" i="1"/>
  <c r="X66" i="1" s="1"/>
  <c r="T67" i="1"/>
  <c r="X67" i="1" s="1"/>
  <c r="T68" i="1"/>
  <c r="X68" i="1" s="1"/>
  <c r="T69" i="1"/>
  <c r="X69" i="1" s="1"/>
  <c r="T70" i="1"/>
  <c r="X70" i="1" s="1"/>
  <c r="T71" i="1"/>
  <c r="X71" i="1" s="1"/>
  <c r="T72" i="1"/>
  <c r="X72" i="1" s="1"/>
  <c r="T73" i="1"/>
  <c r="X73" i="1" s="1"/>
  <c r="T74" i="1"/>
  <c r="X74" i="1" s="1"/>
  <c r="T75" i="1"/>
  <c r="X75" i="1" s="1"/>
  <c r="T76" i="1"/>
  <c r="X76" i="1" s="1"/>
  <c r="T77" i="1"/>
  <c r="X77" i="1" s="1"/>
  <c r="T78" i="1"/>
  <c r="X78" i="1" s="1"/>
  <c r="T79" i="1"/>
  <c r="X79" i="1" s="1"/>
  <c r="T80" i="1"/>
  <c r="X80" i="1" s="1"/>
  <c r="T81" i="1"/>
  <c r="X81" i="1" s="1"/>
  <c r="T82" i="1"/>
  <c r="X82" i="1" s="1"/>
  <c r="T83" i="1"/>
  <c r="X83" i="1" s="1"/>
  <c r="T84" i="1"/>
  <c r="X84" i="1" s="1"/>
  <c r="T85" i="1"/>
  <c r="X85" i="1" s="1"/>
  <c r="T86" i="1"/>
  <c r="X86" i="1" s="1"/>
  <c r="T87" i="1"/>
  <c r="X87" i="1" s="1"/>
  <c r="T88" i="1"/>
  <c r="X88" i="1" s="1"/>
  <c r="T89" i="1"/>
  <c r="X89" i="1" s="1"/>
  <c r="T91" i="1"/>
  <c r="X91" i="1" s="1"/>
  <c r="T92" i="1"/>
  <c r="X92" i="1" s="1"/>
  <c r="T93" i="1"/>
  <c r="X93" i="1" s="1"/>
  <c r="T94" i="1"/>
  <c r="X94" i="1" s="1"/>
  <c r="T95" i="1"/>
  <c r="X95" i="1" s="1"/>
  <c r="T96" i="1"/>
  <c r="X96" i="1" s="1"/>
  <c r="T97" i="1"/>
  <c r="X97" i="1" s="1"/>
  <c r="T98" i="1"/>
  <c r="X98" i="1" s="1"/>
  <c r="T99" i="1"/>
  <c r="X99" i="1" s="1"/>
  <c r="T100" i="1"/>
  <c r="X100" i="1" s="1"/>
  <c r="T101" i="1"/>
  <c r="X101" i="1" s="1"/>
  <c r="T102" i="1"/>
  <c r="X102" i="1" s="1"/>
  <c r="T104" i="1"/>
  <c r="X104" i="1" s="1"/>
  <c r="T105" i="1"/>
  <c r="X105" i="1" s="1"/>
  <c r="T106" i="1"/>
  <c r="X106" i="1" s="1"/>
  <c r="T107" i="1"/>
  <c r="X107" i="1" s="1"/>
  <c r="T108" i="1"/>
  <c r="X108" i="1" s="1"/>
  <c r="T109" i="1"/>
  <c r="X109" i="1" s="1"/>
  <c r="T110" i="1"/>
  <c r="X110" i="1" s="1"/>
  <c r="T111" i="1"/>
  <c r="X111" i="1" s="1"/>
  <c r="T112" i="1"/>
  <c r="X112" i="1" s="1"/>
  <c r="T113" i="1"/>
  <c r="X113" i="1" s="1"/>
  <c r="T115" i="1"/>
  <c r="X115" i="1" s="1"/>
  <c r="T116" i="1"/>
  <c r="X116" i="1" s="1"/>
  <c r="T117" i="1"/>
  <c r="X117" i="1" s="1"/>
  <c r="T118" i="1"/>
  <c r="X118" i="1" s="1"/>
  <c r="T119" i="1"/>
  <c r="X119" i="1" s="1"/>
  <c r="T120" i="1"/>
  <c r="X120" i="1" s="1"/>
  <c r="T121" i="1"/>
  <c r="X121" i="1" s="1"/>
  <c r="T122" i="1"/>
  <c r="X122" i="1" s="1"/>
  <c r="T123" i="1"/>
  <c r="X123" i="1" s="1"/>
  <c r="T124" i="1"/>
  <c r="X124" i="1" s="1"/>
  <c r="T125" i="1"/>
  <c r="X125" i="1" s="1"/>
  <c r="T126" i="1"/>
  <c r="X126" i="1" s="1"/>
  <c r="T127" i="1"/>
  <c r="X127" i="1" s="1"/>
  <c r="T128" i="1"/>
  <c r="X128" i="1" s="1"/>
  <c r="T129" i="1"/>
  <c r="X129" i="1" s="1"/>
  <c r="T130" i="1"/>
  <c r="X130" i="1" s="1"/>
  <c r="T131" i="1"/>
  <c r="X131" i="1" s="1"/>
  <c r="T132" i="1"/>
  <c r="X132" i="1" s="1"/>
  <c r="T133" i="1"/>
  <c r="X133" i="1" s="1"/>
  <c r="T134" i="1"/>
  <c r="X134" i="1" s="1"/>
  <c r="T135" i="1"/>
  <c r="X135" i="1" s="1"/>
  <c r="T136" i="1"/>
  <c r="X136" i="1" s="1"/>
  <c r="T137" i="1"/>
  <c r="X137" i="1" s="1"/>
  <c r="T138" i="1"/>
  <c r="X138" i="1" s="1"/>
  <c r="T139" i="1"/>
  <c r="X139" i="1" s="1"/>
  <c r="T140" i="1"/>
  <c r="X140" i="1" s="1"/>
  <c r="T141" i="1"/>
  <c r="X141" i="1" s="1"/>
  <c r="T142" i="1"/>
  <c r="X142" i="1" s="1"/>
  <c r="T143" i="1"/>
  <c r="X143" i="1" s="1"/>
  <c r="T144" i="1"/>
  <c r="X144" i="1" s="1"/>
  <c r="T146" i="1"/>
  <c r="X146" i="1" s="1"/>
  <c r="T147" i="1"/>
  <c r="X147" i="1" s="1"/>
  <c r="T148" i="1"/>
  <c r="X148" i="1" s="1"/>
  <c r="T149" i="1"/>
  <c r="X149" i="1" s="1"/>
  <c r="T150" i="1"/>
  <c r="X150" i="1" s="1"/>
  <c r="T151" i="1"/>
  <c r="X151" i="1" s="1"/>
  <c r="T152" i="1"/>
  <c r="X152" i="1" s="1"/>
  <c r="T153" i="1"/>
  <c r="X153" i="1" s="1"/>
  <c r="T154" i="1"/>
  <c r="X154" i="1" s="1"/>
  <c r="T155" i="1"/>
  <c r="X155" i="1" s="1"/>
  <c r="T156" i="1"/>
  <c r="X156" i="1" s="1"/>
  <c r="T157" i="1"/>
  <c r="X157" i="1" s="1"/>
  <c r="T158" i="1"/>
  <c r="X158" i="1" s="1"/>
  <c r="T159" i="1"/>
  <c r="X159" i="1" s="1"/>
  <c r="T160" i="1"/>
  <c r="X160" i="1" s="1"/>
  <c r="T161" i="1"/>
  <c r="X161" i="1" s="1"/>
  <c r="T162" i="1"/>
  <c r="X162" i="1" s="1"/>
  <c r="T163" i="1"/>
  <c r="X163" i="1" s="1"/>
  <c r="T164" i="1"/>
  <c r="X164" i="1" s="1"/>
  <c r="T165" i="1"/>
  <c r="X165" i="1" s="1"/>
  <c r="T166" i="1"/>
  <c r="X166" i="1" s="1"/>
  <c r="T167" i="1"/>
  <c r="X167" i="1" s="1"/>
  <c r="T168" i="1"/>
  <c r="X168" i="1" s="1"/>
  <c r="T169" i="1"/>
  <c r="X169" i="1" s="1"/>
  <c r="T170" i="1"/>
  <c r="X170" i="1" s="1"/>
  <c r="T171" i="1"/>
  <c r="X171" i="1" s="1"/>
  <c r="T172" i="1"/>
  <c r="X172" i="1" s="1"/>
  <c r="T173" i="1"/>
  <c r="X173" i="1" s="1"/>
  <c r="T174" i="1"/>
  <c r="X174" i="1" s="1"/>
  <c r="T175" i="1"/>
  <c r="X175" i="1" s="1"/>
  <c r="T176" i="1"/>
  <c r="X176" i="1" s="1"/>
  <c r="T177" i="1"/>
  <c r="X177" i="1" s="1"/>
  <c r="T178" i="1"/>
  <c r="X178" i="1" s="1"/>
  <c r="T179" i="1"/>
  <c r="X179" i="1" s="1"/>
  <c r="T180" i="1"/>
  <c r="X180" i="1" s="1"/>
  <c r="T181" i="1"/>
  <c r="X181" i="1" s="1"/>
  <c r="T182" i="1"/>
  <c r="X182" i="1" s="1"/>
  <c r="T183" i="1"/>
  <c r="X183" i="1" s="1"/>
  <c r="T184" i="1"/>
  <c r="X184" i="1" s="1"/>
  <c r="T185" i="1"/>
  <c r="X185" i="1" s="1"/>
  <c r="T186" i="1"/>
  <c r="X186" i="1" s="1"/>
  <c r="T187" i="1"/>
  <c r="X187" i="1" s="1"/>
  <c r="T188" i="1"/>
  <c r="X188" i="1" s="1"/>
  <c r="T189" i="1"/>
  <c r="X189" i="1" s="1"/>
  <c r="T190" i="1"/>
  <c r="X190" i="1" s="1"/>
  <c r="T191" i="1"/>
  <c r="X191" i="1" s="1"/>
  <c r="T192" i="1"/>
  <c r="X192" i="1" s="1"/>
  <c r="T193" i="1"/>
  <c r="X193" i="1" s="1"/>
  <c r="T194" i="1"/>
  <c r="X194" i="1" s="1"/>
  <c r="T195" i="1"/>
  <c r="X195" i="1" s="1"/>
  <c r="T196" i="1"/>
  <c r="X196" i="1" s="1"/>
  <c r="T197" i="1"/>
  <c r="X197" i="1" s="1"/>
  <c r="T198" i="1"/>
  <c r="X198" i="1" s="1"/>
  <c r="T199" i="1"/>
  <c r="X199" i="1" s="1"/>
  <c r="T200" i="1"/>
  <c r="X200" i="1" s="1"/>
  <c r="T201" i="1"/>
  <c r="X201" i="1" s="1"/>
  <c r="T202" i="1"/>
  <c r="X202" i="1" s="1"/>
  <c r="T203" i="1"/>
  <c r="X203" i="1" s="1"/>
  <c r="T204" i="1"/>
  <c r="X204" i="1" s="1"/>
  <c r="T205" i="1"/>
  <c r="X205" i="1" s="1"/>
  <c r="T206" i="1"/>
  <c r="X206" i="1" s="1"/>
  <c r="T207" i="1"/>
  <c r="X207" i="1" s="1"/>
  <c r="T208" i="1"/>
  <c r="X208" i="1" s="1"/>
  <c r="T209" i="1"/>
  <c r="X209" i="1" s="1"/>
  <c r="T210" i="1"/>
  <c r="X210" i="1" s="1"/>
  <c r="T211" i="1"/>
  <c r="X211" i="1" s="1"/>
  <c r="T212" i="1"/>
  <c r="X212" i="1" s="1"/>
  <c r="T213" i="1"/>
  <c r="X213" i="1" s="1"/>
  <c r="T214" i="1"/>
  <c r="X214" i="1" s="1"/>
  <c r="T215" i="1"/>
  <c r="X215" i="1" s="1"/>
  <c r="T216" i="1"/>
  <c r="X216" i="1" s="1"/>
  <c r="T217" i="1"/>
  <c r="X217" i="1" s="1"/>
  <c r="T218" i="1"/>
  <c r="X218" i="1" s="1"/>
  <c r="T219" i="1"/>
  <c r="X219" i="1" s="1"/>
  <c r="T220" i="1"/>
  <c r="X220" i="1" s="1"/>
  <c r="T221" i="1"/>
  <c r="X221" i="1" s="1"/>
  <c r="T222" i="1"/>
  <c r="X222" i="1" s="1"/>
  <c r="T223" i="1"/>
  <c r="X223" i="1" s="1"/>
  <c r="T224" i="1"/>
  <c r="X224" i="1" s="1"/>
  <c r="T225" i="1"/>
  <c r="X225" i="1" s="1"/>
  <c r="T226" i="1"/>
  <c r="X226" i="1" s="1"/>
  <c r="T227" i="1"/>
  <c r="X227" i="1" s="1"/>
  <c r="T228" i="1"/>
  <c r="X228" i="1" s="1"/>
  <c r="T229" i="1"/>
  <c r="X229" i="1" s="1"/>
  <c r="T230" i="1"/>
  <c r="X230" i="1" s="1"/>
  <c r="T231" i="1"/>
  <c r="X231" i="1" s="1"/>
  <c r="T232" i="1"/>
  <c r="X232" i="1" s="1"/>
  <c r="T233" i="1"/>
  <c r="X233" i="1" s="1"/>
  <c r="T234" i="1"/>
  <c r="X234" i="1" s="1"/>
  <c r="T235" i="1"/>
  <c r="X235" i="1" s="1"/>
  <c r="T236" i="1"/>
  <c r="X236" i="1" s="1"/>
  <c r="T237" i="1"/>
  <c r="X237" i="1" s="1"/>
  <c r="T238" i="1"/>
  <c r="X238" i="1" s="1"/>
  <c r="T239" i="1"/>
  <c r="X239" i="1" s="1"/>
  <c r="T240" i="1"/>
  <c r="X240" i="1" s="1"/>
  <c r="T241" i="1"/>
  <c r="X241" i="1" s="1"/>
  <c r="T242" i="1"/>
  <c r="X242" i="1" s="1"/>
  <c r="T243" i="1"/>
  <c r="X243" i="1" s="1"/>
  <c r="T244" i="1"/>
  <c r="X244" i="1" s="1"/>
  <c r="T245" i="1"/>
  <c r="X245" i="1" s="1"/>
  <c r="T246" i="1"/>
  <c r="X246" i="1" s="1"/>
  <c r="T247" i="1"/>
  <c r="X247" i="1" s="1"/>
  <c r="T248" i="1"/>
  <c r="X248" i="1" s="1"/>
  <c r="T249" i="1"/>
  <c r="X249" i="1" s="1"/>
  <c r="T250" i="1"/>
  <c r="X250" i="1" s="1"/>
  <c r="T252" i="1"/>
  <c r="X252" i="1" s="1"/>
  <c r="T253" i="1"/>
  <c r="X253" i="1" s="1"/>
  <c r="T255" i="1"/>
  <c r="X255" i="1" s="1"/>
  <c r="T256" i="1"/>
  <c r="X256" i="1" s="1"/>
  <c r="T257" i="1"/>
  <c r="X257" i="1" s="1"/>
  <c r="T258" i="1"/>
  <c r="X258" i="1" s="1"/>
  <c r="T259" i="1"/>
  <c r="X259" i="1" s="1"/>
  <c r="T260" i="1"/>
  <c r="X260" i="1" s="1"/>
  <c r="T261" i="1"/>
  <c r="X261" i="1" s="1"/>
  <c r="T262" i="1"/>
  <c r="X262" i="1" s="1"/>
  <c r="T263" i="1"/>
  <c r="X263" i="1" s="1"/>
  <c r="T264" i="1"/>
  <c r="X264" i="1" s="1"/>
  <c r="T265" i="1"/>
  <c r="X265" i="1" s="1"/>
  <c r="T266" i="1"/>
  <c r="X266" i="1" s="1"/>
  <c r="T267" i="1"/>
  <c r="X267" i="1" s="1"/>
  <c r="T268" i="1"/>
  <c r="X268" i="1" s="1"/>
  <c r="T269" i="1"/>
  <c r="X269" i="1" s="1"/>
  <c r="T270" i="1"/>
  <c r="X270" i="1" s="1"/>
  <c r="T271" i="1"/>
  <c r="X271" i="1" s="1"/>
  <c r="T272" i="1"/>
  <c r="X272" i="1" s="1"/>
  <c r="T273" i="1"/>
  <c r="X273" i="1" s="1"/>
  <c r="T274" i="1"/>
  <c r="X274" i="1" s="1"/>
  <c r="T275" i="1"/>
  <c r="X275" i="1" s="1"/>
  <c r="T276" i="1"/>
  <c r="X276" i="1" s="1"/>
  <c r="T277" i="1"/>
  <c r="X277" i="1" s="1"/>
  <c r="T278" i="1"/>
  <c r="X278" i="1" s="1"/>
  <c r="T279" i="1"/>
  <c r="X279" i="1" s="1"/>
  <c r="T280" i="1"/>
  <c r="X280" i="1" s="1"/>
  <c r="T281" i="1"/>
  <c r="X281" i="1" s="1"/>
  <c r="T282" i="1"/>
  <c r="X282" i="1" s="1"/>
  <c r="T283" i="1"/>
  <c r="X283" i="1" s="1"/>
  <c r="T284" i="1"/>
  <c r="X284" i="1" s="1"/>
  <c r="T285" i="1"/>
  <c r="X285" i="1" s="1"/>
  <c r="T286" i="1"/>
  <c r="X286" i="1" s="1"/>
  <c r="T287" i="1"/>
  <c r="X287" i="1" s="1"/>
  <c r="T288" i="1"/>
  <c r="X288" i="1" s="1"/>
  <c r="T289" i="1"/>
  <c r="X289" i="1" s="1"/>
  <c r="T290" i="1"/>
  <c r="X290" i="1" s="1"/>
  <c r="T291" i="1"/>
  <c r="X291" i="1" s="1"/>
  <c r="T292" i="1"/>
  <c r="X292" i="1" s="1"/>
  <c r="T293" i="1"/>
  <c r="X293" i="1" s="1"/>
  <c r="T294" i="1"/>
  <c r="X294" i="1" s="1"/>
  <c r="T295" i="1"/>
  <c r="X295" i="1" s="1"/>
  <c r="T296" i="1"/>
  <c r="X296" i="1" s="1"/>
  <c r="T297" i="1"/>
  <c r="X297" i="1" s="1"/>
  <c r="T298" i="1"/>
  <c r="X298" i="1" s="1"/>
  <c r="T299" i="1"/>
  <c r="X299" i="1" s="1"/>
  <c r="T300" i="1"/>
  <c r="X300" i="1" s="1"/>
  <c r="T301" i="1"/>
  <c r="X301" i="1" s="1"/>
  <c r="T302" i="1"/>
  <c r="X302" i="1" s="1"/>
  <c r="T303" i="1"/>
  <c r="X303" i="1" s="1"/>
  <c r="T304" i="1"/>
  <c r="X304" i="1" s="1"/>
  <c r="T305" i="1"/>
  <c r="X305" i="1" s="1"/>
  <c r="T306" i="1"/>
  <c r="X306" i="1" s="1"/>
  <c r="T307" i="1"/>
  <c r="X307" i="1" s="1"/>
  <c r="T308" i="1"/>
  <c r="X308" i="1" s="1"/>
  <c r="T309" i="1"/>
  <c r="X309" i="1" s="1"/>
  <c r="T310" i="1"/>
  <c r="X310" i="1" s="1"/>
  <c r="T311" i="1"/>
  <c r="X311" i="1" s="1"/>
  <c r="T312" i="1"/>
  <c r="X312" i="1" s="1"/>
  <c r="T313" i="1"/>
  <c r="X313" i="1" s="1"/>
  <c r="T314" i="1"/>
  <c r="X314" i="1" s="1"/>
  <c r="T315" i="1"/>
  <c r="X315" i="1" s="1"/>
  <c r="T316" i="1"/>
  <c r="X316" i="1" s="1"/>
  <c r="T317" i="1"/>
  <c r="X317" i="1" s="1"/>
  <c r="T318" i="1"/>
  <c r="X318" i="1" s="1"/>
  <c r="T319" i="1"/>
  <c r="X319" i="1" s="1"/>
  <c r="T321" i="1"/>
  <c r="X321" i="1" s="1"/>
  <c r="T322" i="1"/>
  <c r="X322" i="1" s="1"/>
  <c r="T323" i="1"/>
  <c r="X323" i="1" s="1"/>
  <c r="T324" i="1"/>
  <c r="X324" i="1" s="1"/>
  <c r="T325" i="1"/>
  <c r="X325" i="1" s="1"/>
  <c r="T326" i="1"/>
  <c r="X326" i="1" s="1"/>
  <c r="T327" i="1"/>
  <c r="X327" i="1" s="1"/>
  <c r="T328" i="1"/>
  <c r="X328" i="1" s="1"/>
  <c r="T329" i="1"/>
  <c r="X329" i="1" s="1"/>
  <c r="T330" i="1"/>
  <c r="X330" i="1" s="1"/>
  <c r="T331" i="1"/>
  <c r="X331" i="1" s="1"/>
  <c r="T332" i="1"/>
  <c r="X332" i="1" s="1"/>
  <c r="T333" i="1"/>
  <c r="X333" i="1" s="1"/>
  <c r="T334" i="1"/>
  <c r="X334" i="1" s="1"/>
  <c r="T335" i="1"/>
  <c r="X335" i="1" s="1"/>
  <c r="T336" i="1"/>
  <c r="X336" i="1" s="1"/>
  <c r="T337" i="1"/>
  <c r="X337" i="1" s="1"/>
  <c r="T338" i="1"/>
  <c r="X338" i="1" s="1"/>
  <c r="T339" i="1"/>
  <c r="X339" i="1" s="1"/>
  <c r="T340" i="1"/>
  <c r="X340" i="1" s="1"/>
  <c r="T341" i="1"/>
  <c r="X341" i="1" s="1"/>
  <c r="T342" i="1"/>
  <c r="X342" i="1" s="1"/>
  <c r="T343" i="1"/>
  <c r="X343" i="1" s="1"/>
  <c r="T344" i="1"/>
  <c r="X344" i="1" s="1"/>
  <c r="T345" i="1"/>
  <c r="X345" i="1" s="1"/>
  <c r="T346" i="1"/>
  <c r="X346" i="1" s="1"/>
  <c r="T347" i="1"/>
  <c r="X347" i="1" s="1"/>
  <c r="T348" i="1"/>
  <c r="X348" i="1" s="1"/>
  <c r="T349" i="1"/>
  <c r="X349" i="1" s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1" i="1"/>
  <c r="L92" i="1"/>
  <c r="L93" i="1"/>
  <c r="L94" i="1"/>
  <c r="L95" i="1"/>
  <c r="L96" i="1"/>
  <c r="L97" i="1"/>
  <c r="L98" i="1"/>
  <c r="L99" i="1"/>
  <c r="L100" i="1"/>
  <c r="L101" i="1"/>
  <c r="L102" i="1"/>
  <c r="L104" i="1"/>
  <c r="L105" i="1"/>
  <c r="L106" i="1"/>
  <c r="L107" i="1"/>
  <c r="L108" i="1"/>
  <c r="L109" i="1"/>
  <c r="L110" i="1"/>
  <c r="L111" i="1"/>
  <c r="L112" i="1"/>
  <c r="L113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2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2" i="1"/>
  <c r="L253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5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7" i="1"/>
  <c r="L318" i="1"/>
  <c r="L319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8" i="1"/>
  <c r="L349" i="1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L46" i="2"/>
  <c r="L47" i="2"/>
  <c r="L48" i="2"/>
  <c r="L49" i="2"/>
  <c r="L50" i="2"/>
  <c r="L51" i="2"/>
  <c r="L52" i="2"/>
  <c r="L53" i="2"/>
  <c r="L54" i="2"/>
  <c r="L55" i="2"/>
  <c r="L56" i="2"/>
  <c r="L57" i="2"/>
  <c r="L58" i="2"/>
  <c r="L61" i="2"/>
  <c r="L62" i="2"/>
  <c r="L63" i="2"/>
  <c r="L64" i="2"/>
  <c r="L65" i="2"/>
  <c r="L66" i="2"/>
  <c r="L67" i="2"/>
  <c r="L68" i="2"/>
  <c r="L69" i="2"/>
  <c r="L70" i="2"/>
  <c r="L71" i="2"/>
  <c r="L72" i="2"/>
  <c r="L73" i="2"/>
  <c r="L74" i="2"/>
  <c r="L75" i="2"/>
  <c r="L76" i="2"/>
  <c r="L77" i="2"/>
  <c r="L78" i="2"/>
  <c r="L79" i="2"/>
  <c r="L80" i="2"/>
  <c r="L81" i="2"/>
  <c r="L82" i="2"/>
  <c r="L83" i="2"/>
  <c r="L84" i="2"/>
  <c r="L85" i="2"/>
  <c r="L86" i="2"/>
  <c r="L87" i="2"/>
  <c r="L88" i="2"/>
  <c r="L89" i="2"/>
  <c r="L91" i="2"/>
  <c r="L92" i="2"/>
  <c r="L93" i="2"/>
  <c r="L94" i="2"/>
  <c r="L95" i="2"/>
  <c r="L96" i="2"/>
  <c r="L97" i="2"/>
  <c r="L98" i="2"/>
  <c r="L99" i="2"/>
  <c r="L100" i="2"/>
  <c r="L101" i="2"/>
  <c r="L102" i="2"/>
  <c r="L104" i="2"/>
  <c r="L105" i="2"/>
  <c r="L106" i="2"/>
  <c r="L108" i="2"/>
  <c r="L109" i="2"/>
  <c r="L110" i="2"/>
  <c r="L111" i="2"/>
  <c r="L112" i="2"/>
  <c r="L113" i="2"/>
  <c r="L115" i="2"/>
  <c r="L116" i="2"/>
  <c r="L117" i="2"/>
  <c r="L118" i="2"/>
  <c r="L119" i="2"/>
  <c r="L120" i="2"/>
  <c r="L121" i="2"/>
  <c r="L122" i="2"/>
  <c r="L123" i="2"/>
  <c r="L124" i="2"/>
  <c r="L125" i="2"/>
  <c r="L126" i="2"/>
  <c r="L127" i="2"/>
  <c r="L128" i="2"/>
  <c r="L129" i="2"/>
  <c r="L130" i="2"/>
  <c r="L131" i="2"/>
  <c r="L132" i="2"/>
  <c r="L133" i="2"/>
  <c r="L134" i="2"/>
  <c r="L135" i="2"/>
  <c r="L136" i="2"/>
  <c r="L137" i="2"/>
  <c r="L138" i="2"/>
  <c r="L139" i="2"/>
  <c r="L140" i="2"/>
  <c r="L141" i="2"/>
  <c r="L142" i="2"/>
  <c r="L143" i="2"/>
  <c r="L144" i="2"/>
  <c r="L146" i="2"/>
  <c r="L147" i="2"/>
  <c r="L148" i="2"/>
  <c r="L149" i="2"/>
  <c r="L150" i="2"/>
  <c r="L151" i="2"/>
  <c r="L152" i="2"/>
  <c r="L153" i="2"/>
  <c r="L154" i="2"/>
  <c r="L155" i="2"/>
  <c r="L156" i="2"/>
  <c r="L157" i="2"/>
  <c r="L158" i="2"/>
  <c r="L159" i="2"/>
  <c r="L160" i="2"/>
  <c r="L161" i="2"/>
  <c r="L162" i="2"/>
  <c r="L163" i="2"/>
  <c r="L164" i="2"/>
  <c r="L165" i="2"/>
  <c r="L166" i="2"/>
  <c r="L167" i="2"/>
  <c r="L168" i="2"/>
  <c r="L169" i="2"/>
  <c r="L170" i="2"/>
  <c r="L171" i="2"/>
  <c r="L172" i="2"/>
  <c r="L173" i="2"/>
  <c r="L174" i="2"/>
  <c r="L175" i="2"/>
  <c r="L176" i="2"/>
  <c r="L177" i="2"/>
  <c r="L178" i="2"/>
  <c r="L179" i="2"/>
  <c r="L180" i="2"/>
  <c r="L181" i="2"/>
  <c r="L182" i="2"/>
  <c r="L183" i="2"/>
  <c r="L184" i="2"/>
  <c r="L185" i="2"/>
  <c r="L186" i="2"/>
  <c r="L187" i="2"/>
  <c r="L188" i="2"/>
  <c r="L189" i="2"/>
  <c r="L190" i="2"/>
  <c r="L191" i="2"/>
  <c r="L192" i="2"/>
  <c r="L193" i="2"/>
  <c r="L194" i="2"/>
  <c r="L195" i="2"/>
  <c r="L196" i="2"/>
  <c r="L197" i="2"/>
  <c r="L198" i="2"/>
  <c r="L199" i="2"/>
  <c r="L200" i="2"/>
  <c r="L201" i="2"/>
  <c r="L202" i="2"/>
  <c r="L203" i="2"/>
  <c r="L204" i="2"/>
  <c r="L205" i="2"/>
  <c r="L206" i="2"/>
  <c r="L207" i="2"/>
  <c r="L208" i="2"/>
  <c r="L209" i="2"/>
  <c r="L210" i="2"/>
  <c r="L211" i="2"/>
  <c r="L212" i="2"/>
  <c r="L213" i="2"/>
  <c r="L214" i="2"/>
  <c r="L215" i="2"/>
  <c r="L216" i="2"/>
  <c r="L217" i="2"/>
  <c r="L218" i="2"/>
  <c r="L219" i="2"/>
  <c r="L220" i="2"/>
  <c r="L221" i="2"/>
  <c r="L222" i="2"/>
  <c r="L223" i="2"/>
  <c r="L224" i="2"/>
  <c r="L225" i="2"/>
  <c r="L226" i="2"/>
  <c r="L227" i="2"/>
  <c r="L228" i="2"/>
  <c r="L229" i="2"/>
  <c r="L230" i="2"/>
  <c r="L231" i="2"/>
  <c r="L232" i="2"/>
  <c r="L233" i="2"/>
  <c r="L234" i="2"/>
  <c r="L235" i="2"/>
  <c r="L236" i="2"/>
  <c r="L237" i="2"/>
  <c r="L238" i="2"/>
  <c r="L239" i="2"/>
  <c r="L240" i="2"/>
  <c r="L241" i="2"/>
  <c r="L242" i="2"/>
  <c r="L243" i="2"/>
  <c r="L244" i="2"/>
  <c r="L245" i="2"/>
  <c r="L246" i="2"/>
  <c r="L247" i="2"/>
  <c r="L248" i="2"/>
  <c r="L249" i="2"/>
  <c r="L250" i="2"/>
  <c r="L252" i="2"/>
  <c r="L253" i="2"/>
  <c r="L255" i="2"/>
  <c r="L256" i="2"/>
  <c r="L257" i="2"/>
  <c r="L258" i="2"/>
  <c r="L259" i="2"/>
  <c r="L260" i="2"/>
  <c r="L261" i="2"/>
  <c r="L262" i="2"/>
  <c r="L263" i="2"/>
  <c r="L264" i="2"/>
  <c r="L265" i="2"/>
  <c r="L266" i="2"/>
  <c r="L267" i="2"/>
  <c r="L268" i="2"/>
  <c r="L269" i="2"/>
  <c r="L270" i="2"/>
  <c r="L271" i="2"/>
  <c r="L272" i="2"/>
  <c r="L273" i="2"/>
  <c r="L274" i="2"/>
  <c r="L275" i="2"/>
  <c r="L276" i="2"/>
  <c r="L277" i="2"/>
  <c r="L278" i="2"/>
  <c r="L279" i="2"/>
  <c r="L280" i="2"/>
  <c r="L281" i="2"/>
  <c r="L282" i="2"/>
  <c r="L283" i="2"/>
  <c r="L284" i="2"/>
  <c r="L285" i="2"/>
  <c r="L286" i="2"/>
  <c r="L287" i="2"/>
  <c r="L288" i="2"/>
  <c r="L289" i="2"/>
  <c r="L290" i="2"/>
  <c r="L291" i="2"/>
  <c r="L292" i="2"/>
  <c r="L293" i="2"/>
  <c r="L294" i="2"/>
  <c r="L295" i="2"/>
  <c r="L296" i="2"/>
  <c r="L297" i="2"/>
  <c r="L298" i="2"/>
  <c r="L299" i="2"/>
  <c r="L300" i="2"/>
  <c r="L301" i="2"/>
  <c r="L302" i="2"/>
  <c r="L303" i="2"/>
  <c r="L304" i="2"/>
  <c r="L305" i="2"/>
  <c r="L306" i="2"/>
  <c r="L307" i="2"/>
  <c r="L308" i="2"/>
  <c r="L309" i="2"/>
  <c r="L310" i="2"/>
  <c r="L311" i="2"/>
  <c r="L312" i="2"/>
  <c r="L313" i="2"/>
  <c r="L314" i="2"/>
  <c r="L315" i="2"/>
  <c r="L316" i="2"/>
  <c r="L317" i="2"/>
  <c r="L318" i="2"/>
  <c r="L319" i="2"/>
  <c r="L321" i="2"/>
  <c r="L322" i="2"/>
  <c r="L323" i="2"/>
  <c r="L324" i="2"/>
  <c r="L325" i="2"/>
  <c r="L326" i="2"/>
  <c r="L327" i="2"/>
  <c r="L328" i="2"/>
  <c r="L329" i="2"/>
  <c r="L330" i="2"/>
  <c r="L331" i="2"/>
  <c r="L332" i="2"/>
  <c r="L333" i="2"/>
  <c r="L334" i="2"/>
  <c r="L335" i="2"/>
  <c r="L336" i="2"/>
  <c r="L337" i="2"/>
  <c r="L338" i="2"/>
  <c r="L339" i="2"/>
  <c r="L340" i="2"/>
  <c r="L341" i="2"/>
  <c r="L342" i="2"/>
  <c r="L343" i="2"/>
  <c r="L344" i="2"/>
  <c r="L345" i="2"/>
  <c r="L346" i="2"/>
  <c r="L347" i="2"/>
  <c r="L348" i="2"/>
  <c r="L349" i="2"/>
  <c r="L9" i="3"/>
  <c r="L10" i="3"/>
  <c r="L11" i="3"/>
  <c r="L12" i="3"/>
  <c r="L13" i="3"/>
  <c r="L14" i="3"/>
  <c r="L15" i="3"/>
  <c r="L16" i="3"/>
  <c r="L17" i="3"/>
  <c r="L18" i="3"/>
  <c r="L19" i="3"/>
  <c r="L20" i="3"/>
  <c r="L21" i="3"/>
  <c r="L22" i="3"/>
  <c r="L23" i="3"/>
  <c r="L24" i="3"/>
  <c r="L25" i="3"/>
  <c r="L26" i="3"/>
  <c r="L27" i="3"/>
  <c r="L28" i="3"/>
  <c r="L29" i="3"/>
  <c r="L30" i="3"/>
  <c r="L31" i="3"/>
  <c r="L32" i="3"/>
  <c r="L33" i="3"/>
  <c r="L34" i="3"/>
  <c r="L35" i="3"/>
  <c r="L36" i="3"/>
  <c r="L37" i="3"/>
  <c r="L38" i="3"/>
  <c r="L39" i="3"/>
  <c r="L40" i="3"/>
  <c r="L41" i="3"/>
  <c r="L42" i="3"/>
  <c r="L43" i="3"/>
  <c r="L44" i="3"/>
  <c r="L45" i="3"/>
  <c r="L46" i="3"/>
  <c r="L47" i="3"/>
  <c r="L48" i="3"/>
  <c r="L49" i="3"/>
  <c r="L50" i="3"/>
  <c r="L51" i="3"/>
  <c r="L52" i="3"/>
  <c r="L53" i="3"/>
  <c r="L54" i="3"/>
  <c r="L55" i="3"/>
  <c r="L56" i="3"/>
  <c r="L57" i="3"/>
  <c r="L58" i="3"/>
  <c r="L61" i="3"/>
  <c r="L62" i="3"/>
  <c r="L63" i="3"/>
  <c r="L64" i="3"/>
  <c r="L65" i="3"/>
  <c r="L66" i="3"/>
  <c r="L67" i="3"/>
  <c r="L68" i="3"/>
  <c r="L69" i="3"/>
  <c r="L70" i="3"/>
  <c r="L71" i="3"/>
  <c r="L72" i="3"/>
  <c r="L73" i="3"/>
  <c r="L74" i="3"/>
  <c r="L75" i="3"/>
  <c r="L76" i="3"/>
  <c r="L77" i="3"/>
  <c r="L78" i="3"/>
  <c r="L79" i="3"/>
  <c r="L80" i="3"/>
  <c r="L81" i="3"/>
  <c r="L82" i="3"/>
  <c r="L83" i="3"/>
  <c r="L84" i="3"/>
  <c r="L85" i="3"/>
  <c r="L86" i="3"/>
  <c r="L87" i="3"/>
  <c r="L88" i="3"/>
  <c r="L89" i="3"/>
  <c r="L91" i="3"/>
  <c r="L92" i="3"/>
  <c r="L93" i="3"/>
  <c r="L94" i="3"/>
  <c r="L95" i="3"/>
  <c r="L96" i="3"/>
  <c r="L97" i="3"/>
  <c r="L98" i="3"/>
  <c r="L99" i="3"/>
  <c r="L100" i="3"/>
  <c r="L101" i="3"/>
  <c r="L102" i="3"/>
  <c r="L104" i="3"/>
  <c r="L105" i="3"/>
  <c r="L106" i="3"/>
  <c r="L107" i="3"/>
  <c r="L108" i="3"/>
  <c r="L109" i="3"/>
  <c r="L110" i="3"/>
  <c r="L111" i="3"/>
  <c r="L112" i="3"/>
  <c r="L113" i="3"/>
  <c r="L115" i="3"/>
  <c r="L116" i="3"/>
  <c r="L117" i="3"/>
  <c r="L118" i="3"/>
  <c r="L119" i="3"/>
  <c r="L120" i="3"/>
  <c r="L121" i="3"/>
  <c r="L122" i="3"/>
  <c r="L123" i="3"/>
  <c r="L124" i="3"/>
  <c r="L125" i="3"/>
  <c r="L126" i="3"/>
  <c r="L127" i="3"/>
  <c r="L128" i="3"/>
  <c r="L129" i="3"/>
  <c r="L130" i="3"/>
  <c r="L131" i="3"/>
  <c r="L132" i="3"/>
  <c r="L133" i="3"/>
  <c r="L134" i="3"/>
  <c r="L135" i="3"/>
  <c r="L136" i="3"/>
  <c r="L137" i="3"/>
  <c r="L138" i="3"/>
  <c r="L139" i="3"/>
  <c r="L140" i="3"/>
  <c r="L141" i="3"/>
  <c r="L142" i="3"/>
  <c r="L143" i="3"/>
  <c r="L144" i="3"/>
  <c r="L146" i="3"/>
  <c r="L147" i="3"/>
  <c r="L148" i="3"/>
  <c r="L149" i="3"/>
  <c r="L150" i="3"/>
  <c r="L151" i="3"/>
  <c r="L152" i="3"/>
  <c r="L153" i="3"/>
  <c r="L154" i="3"/>
  <c r="L155" i="3"/>
  <c r="L156" i="3"/>
  <c r="L157" i="3"/>
  <c r="L158" i="3"/>
  <c r="L159" i="3"/>
  <c r="L160" i="3"/>
  <c r="L161" i="3"/>
  <c r="L162" i="3"/>
  <c r="L163" i="3"/>
  <c r="L164" i="3"/>
  <c r="L165" i="3"/>
  <c r="L166" i="3"/>
  <c r="L167" i="3"/>
  <c r="L168" i="3"/>
  <c r="L169" i="3"/>
  <c r="L170" i="3"/>
  <c r="L171" i="3"/>
  <c r="L172" i="3"/>
  <c r="L173" i="3"/>
  <c r="L174" i="3"/>
  <c r="L175" i="3"/>
  <c r="L176" i="3"/>
  <c r="L177" i="3"/>
  <c r="L178" i="3"/>
  <c r="L179" i="3"/>
  <c r="L180" i="3"/>
  <c r="L181" i="3"/>
  <c r="L182" i="3"/>
  <c r="L183" i="3"/>
  <c r="L184" i="3"/>
  <c r="L185" i="3"/>
  <c r="L186" i="3"/>
  <c r="L187" i="3"/>
  <c r="L188" i="3"/>
  <c r="L189" i="3"/>
  <c r="L190" i="3"/>
  <c r="L191" i="3"/>
  <c r="L192" i="3"/>
  <c r="L193" i="3"/>
  <c r="L194" i="3"/>
  <c r="L195" i="3"/>
  <c r="L196" i="3"/>
  <c r="L197" i="3"/>
  <c r="L198" i="3"/>
  <c r="L199" i="3"/>
  <c r="L200" i="3"/>
  <c r="L201" i="3"/>
  <c r="L202" i="3"/>
  <c r="L203" i="3"/>
  <c r="L204" i="3"/>
  <c r="L205" i="3"/>
  <c r="L206" i="3"/>
  <c r="L207" i="3"/>
  <c r="L208" i="3"/>
  <c r="L209" i="3"/>
  <c r="L210" i="3"/>
  <c r="L211" i="3"/>
  <c r="L212" i="3"/>
  <c r="L213" i="3"/>
  <c r="L214" i="3"/>
  <c r="L215" i="3"/>
  <c r="L216" i="3"/>
  <c r="L217" i="3"/>
  <c r="L218" i="3"/>
  <c r="L219" i="3"/>
  <c r="L220" i="3"/>
  <c r="L221" i="3"/>
  <c r="L222" i="3"/>
  <c r="L223" i="3"/>
  <c r="L224" i="3"/>
  <c r="L225" i="3"/>
  <c r="L226" i="3"/>
  <c r="L227" i="3"/>
  <c r="L228" i="3"/>
  <c r="L229" i="3"/>
  <c r="L230" i="3"/>
  <c r="L231" i="3"/>
  <c r="L232" i="3"/>
  <c r="L233" i="3"/>
  <c r="L234" i="3"/>
  <c r="L235" i="3"/>
  <c r="L236" i="3"/>
  <c r="L237" i="3"/>
  <c r="L238" i="3"/>
  <c r="L239" i="3"/>
  <c r="L240" i="3"/>
  <c r="L241" i="3"/>
  <c r="L242" i="3"/>
  <c r="L243" i="3"/>
  <c r="L244" i="3"/>
  <c r="L245" i="3"/>
  <c r="L246" i="3"/>
  <c r="L247" i="3"/>
  <c r="L248" i="3"/>
  <c r="L249" i="3"/>
  <c r="L250" i="3"/>
  <c r="L252" i="3"/>
  <c r="L253" i="3"/>
  <c r="L256" i="3"/>
  <c r="L257" i="3"/>
  <c r="L258" i="3"/>
  <c r="L259" i="3"/>
  <c r="L260" i="3"/>
  <c r="L261" i="3"/>
  <c r="L262" i="3"/>
  <c r="L263" i="3"/>
  <c r="L264" i="3"/>
  <c r="L265" i="3"/>
  <c r="L266" i="3"/>
  <c r="L267" i="3"/>
  <c r="L268" i="3"/>
  <c r="L269" i="3"/>
  <c r="L270" i="3"/>
  <c r="L271" i="3"/>
  <c r="L272" i="3"/>
  <c r="L273" i="3"/>
  <c r="L274" i="3"/>
  <c r="L275" i="3"/>
  <c r="L276" i="3"/>
  <c r="L277" i="3"/>
  <c r="L278" i="3"/>
  <c r="L279" i="3"/>
  <c r="L280" i="3"/>
  <c r="L281" i="3"/>
  <c r="L282" i="3"/>
  <c r="L283" i="3"/>
  <c r="L284" i="3"/>
  <c r="L285" i="3"/>
  <c r="L286" i="3"/>
  <c r="L287" i="3"/>
  <c r="L288" i="3"/>
  <c r="L289" i="3"/>
  <c r="L290" i="3"/>
  <c r="L291" i="3"/>
  <c r="L292" i="3"/>
  <c r="L293" i="3"/>
  <c r="L294" i="3"/>
  <c r="L295" i="3"/>
  <c r="L296" i="3"/>
  <c r="L297" i="3"/>
  <c r="L298" i="3"/>
  <c r="L299" i="3"/>
  <c r="L300" i="3"/>
  <c r="L301" i="3"/>
  <c r="L302" i="3"/>
  <c r="L303" i="3"/>
  <c r="L304" i="3"/>
  <c r="L305" i="3"/>
  <c r="L306" i="3"/>
  <c r="L307" i="3"/>
  <c r="L308" i="3"/>
  <c r="L309" i="3"/>
  <c r="L310" i="3"/>
  <c r="L311" i="3"/>
  <c r="L312" i="3"/>
  <c r="L313" i="3"/>
  <c r="L314" i="3"/>
  <c r="L315" i="3"/>
  <c r="L316" i="3"/>
  <c r="L317" i="3"/>
  <c r="L318" i="3"/>
  <c r="L319" i="3"/>
  <c r="L321" i="3"/>
  <c r="L322" i="3"/>
  <c r="L323" i="3"/>
  <c r="L324" i="3"/>
  <c r="L325" i="3"/>
  <c r="L326" i="3"/>
  <c r="L327" i="3"/>
  <c r="L328" i="3"/>
  <c r="L329" i="3"/>
  <c r="L330" i="3"/>
  <c r="L331" i="3"/>
  <c r="L332" i="3"/>
  <c r="L333" i="3"/>
  <c r="L334" i="3"/>
  <c r="L335" i="3"/>
  <c r="L336" i="3"/>
  <c r="L337" i="3"/>
  <c r="L338" i="3"/>
  <c r="L339" i="3"/>
  <c r="L340" i="3"/>
  <c r="L341" i="3"/>
  <c r="L342" i="3"/>
  <c r="L343" i="3"/>
  <c r="L344" i="3"/>
  <c r="L345" i="3"/>
  <c r="L346" i="3"/>
  <c r="L347" i="3"/>
  <c r="L348" i="3"/>
  <c r="L349" i="3"/>
  <c r="L349" i="8"/>
  <c r="AI349" i="8" s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M402" i="1" s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2" i="1"/>
  <c r="F433" i="1"/>
  <c r="F434" i="1"/>
  <c r="F435" i="1"/>
  <c r="F436" i="1"/>
  <c r="F437" i="1"/>
  <c r="F438" i="1"/>
  <c r="F439" i="1"/>
  <c r="F440" i="1"/>
  <c r="F441" i="1"/>
  <c r="F442" i="1"/>
  <c r="F443" i="1"/>
  <c r="F444" i="1"/>
  <c r="F445" i="1"/>
  <c r="F446" i="1"/>
  <c r="F447" i="1"/>
  <c r="F448" i="1"/>
  <c r="F449" i="1"/>
  <c r="F450" i="1"/>
  <c r="F451" i="1"/>
  <c r="F452" i="1"/>
  <c r="F453" i="1"/>
  <c r="F454" i="1"/>
  <c r="F455" i="1"/>
  <c r="F456" i="1"/>
  <c r="F457" i="1"/>
  <c r="F458" i="1"/>
  <c r="F459" i="1"/>
  <c r="F460" i="1"/>
  <c r="F461" i="1"/>
  <c r="F462" i="1"/>
  <c r="F463" i="1"/>
  <c r="F464" i="1"/>
  <c r="F465" i="1"/>
  <c r="F466" i="1"/>
  <c r="F467" i="1"/>
  <c r="F468" i="1"/>
  <c r="F469" i="1"/>
  <c r="F470" i="1"/>
  <c r="F471" i="1"/>
  <c r="F472" i="1"/>
  <c r="F473" i="1"/>
  <c r="F474" i="1"/>
  <c r="F476" i="1"/>
  <c r="F353" i="2"/>
  <c r="F354" i="2"/>
  <c r="F355" i="2"/>
  <c r="F356" i="2"/>
  <c r="F357" i="2"/>
  <c r="F358" i="2"/>
  <c r="F359" i="2"/>
  <c r="F360" i="2"/>
  <c r="F361" i="2"/>
  <c r="F362" i="2"/>
  <c r="F363" i="2"/>
  <c r="F364" i="2"/>
  <c r="F365" i="2"/>
  <c r="F366" i="2"/>
  <c r="M366" i="2" s="1"/>
  <c r="F367" i="2"/>
  <c r="M367" i="2" s="1"/>
  <c r="F368" i="2"/>
  <c r="F369" i="2"/>
  <c r="F370" i="2"/>
  <c r="F371" i="2"/>
  <c r="F372" i="2"/>
  <c r="M372" i="2" s="1"/>
  <c r="F373" i="2"/>
  <c r="F374" i="2"/>
  <c r="F375" i="2"/>
  <c r="F376" i="2"/>
  <c r="F377" i="2"/>
  <c r="F379" i="2"/>
  <c r="F380" i="2"/>
  <c r="F381" i="2"/>
  <c r="F382" i="2"/>
  <c r="F383" i="2"/>
  <c r="F384" i="2"/>
  <c r="F385" i="2"/>
  <c r="F386" i="2"/>
  <c r="F387" i="2"/>
  <c r="F388" i="2"/>
  <c r="F389" i="2"/>
  <c r="F390" i="2"/>
  <c r="F391" i="2"/>
  <c r="F392" i="2"/>
  <c r="F393" i="2"/>
  <c r="F394" i="2"/>
  <c r="F395" i="2"/>
  <c r="F396" i="2"/>
  <c r="F397" i="2"/>
  <c r="F398" i="2"/>
  <c r="F399" i="2"/>
  <c r="F400" i="2"/>
  <c r="F401" i="2"/>
  <c r="M401" i="2" s="1"/>
  <c r="F402" i="2"/>
  <c r="M402" i="2" s="1"/>
  <c r="F403" i="2"/>
  <c r="F404" i="2"/>
  <c r="F405" i="2"/>
  <c r="M405" i="2" s="1"/>
  <c r="F406" i="2"/>
  <c r="F407" i="2"/>
  <c r="F408" i="2"/>
  <c r="F409" i="2"/>
  <c r="F410" i="2"/>
  <c r="F411" i="2"/>
  <c r="F412" i="2"/>
  <c r="F413" i="2"/>
  <c r="F414" i="2"/>
  <c r="F415" i="2"/>
  <c r="F416" i="2"/>
  <c r="F417" i="2"/>
  <c r="F418" i="2"/>
  <c r="F419" i="2"/>
  <c r="F420" i="2"/>
  <c r="F421" i="2"/>
  <c r="F422" i="2"/>
  <c r="F423" i="2"/>
  <c r="F424" i="2"/>
  <c r="F425" i="2"/>
  <c r="F426" i="2"/>
  <c r="F427" i="2"/>
  <c r="F428" i="2"/>
  <c r="F429" i="2"/>
  <c r="F430" i="2"/>
  <c r="F431" i="2"/>
  <c r="F432" i="2"/>
  <c r="F433" i="2"/>
  <c r="F434" i="2"/>
  <c r="F435" i="2"/>
  <c r="F436" i="2"/>
  <c r="F437" i="2"/>
  <c r="F438" i="2"/>
  <c r="F439" i="2"/>
  <c r="F440" i="2"/>
  <c r="F441" i="2"/>
  <c r="F442" i="2"/>
  <c r="F443" i="2"/>
  <c r="F444" i="2"/>
  <c r="F445" i="2"/>
  <c r="F446" i="2"/>
  <c r="F447" i="2"/>
  <c r="F448" i="2"/>
  <c r="F449" i="2"/>
  <c r="F450" i="2"/>
  <c r="F451" i="2"/>
  <c r="F452" i="2"/>
  <c r="F453" i="2"/>
  <c r="F454" i="2"/>
  <c r="F455" i="2"/>
  <c r="F456" i="2"/>
  <c r="F457" i="2"/>
  <c r="F458" i="2"/>
  <c r="F459" i="2"/>
  <c r="F460" i="2"/>
  <c r="F461" i="2"/>
  <c r="F462" i="2"/>
  <c r="F463" i="2"/>
  <c r="F464" i="2"/>
  <c r="F465" i="2"/>
  <c r="F466" i="2"/>
  <c r="F467" i="2"/>
  <c r="F468" i="2"/>
  <c r="F469" i="2"/>
  <c r="F470" i="2"/>
  <c r="F471" i="2"/>
  <c r="F472" i="2"/>
  <c r="F473" i="2"/>
  <c r="F474" i="2"/>
  <c r="F476" i="2"/>
  <c r="F353" i="3"/>
  <c r="F354" i="3"/>
  <c r="F355" i="3"/>
  <c r="F356" i="3"/>
  <c r="F357" i="3"/>
  <c r="F358" i="3"/>
  <c r="F359" i="3"/>
  <c r="F360" i="3"/>
  <c r="F361" i="3"/>
  <c r="F362" i="3"/>
  <c r="F363" i="3"/>
  <c r="F364" i="3"/>
  <c r="F365" i="3"/>
  <c r="F366" i="3"/>
  <c r="M366" i="3" s="1"/>
  <c r="F367" i="3"/>
  <c r="M367" i="3" s="1"/>
  <c r="F368" i="3"/>
  <c r="F369" i="3"/>
  <c r="F370" i="3"/>
  <c r="F371" i="3"/>
  <c r="F372" i="3"/>
  <c r="M372" i="3" s="1"/>
  <c r="F373" i="3"/>
  <c r="F374" i="3"/>
  <c r="F375" i="3"/>
  <c r="F376" i="3"/>
  <c r="F377" i="3"/>
  <c r="F379" i="3"/>
  <c r="F380" i="3"/>
  <c r="F381" i="3"/>
  <c r="F382" i="3"/>
  <c r="F383" i="3"/>
  <c r="F384" i="3"/>
  <c r="F385" i="3"/>
  <c r="F386" i="3"/>
  <c r="F387" i="3"/>
  <c r="F388" i="3"/>
  <c r="F389" i="3"/>
  <c r="F390" i="3"/>
  <c r="F391" i="3"/>
  <c r="F392" i="3"/>
  <c r="F393" i="3"/>
  <c r="F394" i="3"/>
  <c r="F395" i="3"/>
  <c r="F396" i="3"/>
  <c r="F397" i="3"/>
  <c r="F398" i="3"/>
  <c r="F399" i="3"/>
  <c r="F400" i="3"/>
  <c r="F401" i="3"/>
  <c r="M401" i="3" s="1"/>
  <c r="F402" i="3"/>
  <c r="M402" i="3" s="1"/>
  <c r="F403" i="3"/>
  <c r="F404" i="3"/>
  <c r="F405" i="3"/>
  <c r="M405" i="3" s="1"/>
  <c r="F406" i="3"/>
  <c r="F407" i="3"/>
  <c r="F408" i="3"/>
  <c r="F409" i="3"/>
  <c r="F410" i="3"/>
  <c r="F411" i="3"/>
  <c r="F412" i="3"/>
  <c r="F413" i="3"/>
  <c r="F414" i="3"/>
  <c r="F415" i="3"/>
  <c r="F416" i="3"/>
  <c r="F417" i="3"/>
  <c r="F418" i="3"/>
  <c r="F419" i="3"/>
  <c r="F420" i="3"/>
  <c r="F421" i="3"/>
  <c r="F422" i="3"/>
  <c r="F423" i="3"/>
  <c r="F424" i="3"/>
  <c r="F425" i="3"/>
  <c r="F426" i="3"/>
  <c r="F427" i="3"/>
  <c r="F428" i="3"/>
  <c r="F429" i="3"/>
  <c r="F430" i="3"/>
  <c r="F431" i="3"/>
  <c r="F432" i="3"/>
  <c r="F433" i="3"/>
  <c r="F434" i="3"/>
  <c r="F435" i="3"/>
  <c r="F436" i="3"/>
  <c r="F437" i="3"/>
  <c r="F438" i="3"/>
  <c r="F439" i="3"/>
  <c r="F440" i="3"/>
  <c r="F441" i="3"/>
  <c r="F442" i="3"/>
  <c r="F443" i="3"/>
  <c r="F444" i="3"/>
  <c r="F445" i="3"/>
  <c r="F446" i="3"/>
  <c r="F447" i="3"/>
  <c r="F448" i="3"/>
  <c r="F449" i="3"/>
  <c r="F450" i="3"/>
  <c r="F451" i="3"/>
  <c r="F452" i="3"/>
  <c r="F453" i="3"/>
  <c r="F454" i="3"/>
  <c r="F455" i="3"/>
  <c r="F456" i="3"/>
  <c r="F457" i="3"/>
  <c r="F458" i="3"/>
  <c r="F459" i="3"/>
  <c r="F460" i="3"/>
  <c r="F461" i="3"/>
  <c r="F462" i="3"/>
  <c r="F463" i="3"/>
  <c r="F464" i="3"/>
  <c r="F465" i="3"/>
  <c r="F466" i="3"/>
  <c r="F467" i="3"/>
  <c r="F468" i="3"/>
  <c r="F469" i="3"/>
  <c r="F470" i="3"/>
  <c r="F471" i="3"/>
  <c r="F472" i="3"/>
  <c r="F473" i="3"/>
  <c r="F474" i="3"/>
  <c r="F476" i="3"/>
  <c r="F9" i="1"/>
  <c r="F10" i="1"/>
  <c r="F11" i="1"/>
  <c r="F12" i="1"/>
  <c r="M12" i="1" s="1"/>
  <c r="F13" i="1"/>
  <c r="F14" i="1"/>
  <c r="F15" i="1"/>
  <c r="F16" i="1"/>
  <c r="M16" i="1" s="1"/>
  <c r="F17" i="1"/>
  <c r="F18" i="1"/>
  <c r="F19" i="1"/>
  <c r="F20" i="1"/>
  <c r="M20" i="1" s="1"/>
  <c r="F21" i="1"/>
  <c r="F22" i="1"/>
  <c r="F23" i="1"/>
  <c r="F24" i="1"/>
  <c r="M24" i="1" s="1"/>
  <c r="F25" i="1"/>
  <c r="F26" i="1"/>
  <c r="F27" i="1"/>
  <c r="F28" i="1"/>
  <c r="M28" i="1" s="1"/>
  <c r="F29" i="1"/>
  <c r="F30" i="1"/>
  <c r="F31" i="1"/>
  <c r="F32" i="1"/>
  <c r="M32" i="1" s="1"/>
  <c r="F33" i="1"/>
  <c r="F34" i="1"/>
  <c r="F35" i="1"/>
  <c r="F36" i="1"/>
  <c r="M36" i="1" s="1"/>
  <c r="F37" i="1"/>
  <c r="F38" i="1"/>
  <c r="F39" i="1"/>
  <c r="F40" i="1"/>
  <c r="M40" i="1" s="1"/>
  <c r="F41" i="1"/>
  <c r="F42" i="1"/>
  <c r="F43" i="1"/>
  <c r="F44" i="1"/>
  <c r="M44" i="1" s="1"/>
  <c r="F45" i="1"/>
  <c r="F46" i="1"/>
  <c r="F47" i="1"/>
  <c r="F48" i="1"/>
  <c r="M48" i="1" s="1"/>
  <c r="F49" i="1"/>
  <c r="F50" i="1"/>
  <c r="F51" i="1"/>
  <c r="F52" i="1"/>
  <c r="M52" i="1" s="1"/>
  <c r="F53" i="1"/>
  <c r="F54" i="1"/>
  <c r="F55" i="1"/>
  <c r="F56" i="1"/>
  <c r="M56" i="1" s="1"/>
  <c r="F57" i="1"/>
  <c r="F58" i="1"/>
  <c r="F61" i="1"/>
  <c r="F62" i="1"/>
  <c r="M62" i="1" s="1"/>
  <c r="F63" i="1"/>
  <c r="F64" i="1"/>
  <c r="F65" i="1"/>
  <c r="F66" i="1"/>
  <c r="M66" i="1" s="1"/>
  <c r="F67" i="1"/>
  <c r="F68" i="1"/>
  <c r="F69" i="1"/>
  <c r="F70" i="1"/>
  <c r="M70" i="1" s="1"/>
  <c r="F71" i="1"/>
  <c r="F72" i="1"/>
  <c r="F73" i="1"/>
  <c r="F74" i="1"/>
  <c r="M74" i="1" s="1"/>
  <c r="F75" i="1"/>
  <c r="F76" i="1"/>
  <c r="F77" i="1"/>
  <c r="F78" i="1"/>
  <c r="M78" i="1" s="1"/>
  <c r="F79" i="1"/>
  <c r="F80" i="1"/>
  <c r="F81" i="1"/>
  <c r="F82" i="1"/>
  <c r="M82" i="1" s="1"/>
  <c r="F83" i="1"/>
  <c r="F84" i="1"/>
  <c r="F85" i="1"/>
  <c r="F86" i="1"/>
  <c r="M86" i="1" s="1"/>
  <c r="F87" i="1"/>
  <c r="F88" i="1"/>
  <c r="F89" i="1"/>
  <c r="F91" i="1"/>
  <c r="M91" i="1" s="1"/>
  <c r="F92" i="1"/>
  <c r="F93" i="1"/>
  <c r="F94" i="1"/>
  <c r="F95" i="1"/>
  <c r="M95" i="1" s="1"/>
  <c r="F96" i="1"/>
  <c r="F97" i="1"/>
  <c r="F98" i="1"/>
  <c r="F99" i="1"/>
  <c r="M99" i="1" s="1"/>
  <c r="F100" i="1"/>
  <c r="F101" i="1"/>
  <c r="F102" i="1"/>
  <c r="F104" i="1"/>
  <c r="M104" i="1" s="1"/>
  <c r="F105" i="1"/>
  <c r="F106" i="1"/>
  <c r="F107" i="1"/>
  <c r="F108" i="1"/>
  <c r="M108" i="1" s="1"/>
  <c r="F109" i="1"/>
  <c r="F110" i="1"/>
  <c r="F111" i="1"/>
  <c r="F112" i="1"/>
  <c r="M112" i="1" s="1"/>
  <c r="F113" i="1"/>
  <c r="F115" i="1"/>
  <c r="F116" i="1"/>
  <c r="F117" i="1"/>
  <c r="M117" i="1" s="1"/>
  <c r="F118" i="1"/>
  <c r="F119" i="1"/>
  <c r="F120" i="1"/>
  <c r="F121" i="1"/>
  <c r="M121" i="1" s="1"/>
  <c r="F122" i="1"/>
  <c r="F123" i="1"/>
  <c r="F124" i="1"/>
  <c r="F125" i="1"/>
  <c r="M125" i="1" s="1"/>
  <c r="F126" i="1"/>
  <c r="F127" i="1"/>
  <c r="F128" i="1"/>
  <c r="F129" i="1"/>
  <c r="M129" i="1" s="1"/>
  <c r="F130" i="1"/>
  <c r="F131" i="1"/>
  <c r="F132" i="1"/>
  <c r="F133" i="1"/>
  <c r="M133" i="1" s="1"/>
  <c r="F134" i="1"/>
  <c r="F135" i="1"/>
  <c r="F136" i="1"/>
  <c r="F137" i="1"/>
  <c r="M137" i="1" s="1"/>
  <c r="F138" i="1"/>
  <c r="F139" i="1"/>
  <c r="F140" i="1"/>
  <c r="F141" i="1"/>
  <c r="M141" i="1" s="1"/>
  <c r="F142" i="1"/>
  <c r="F143" i="1"/>
  <c r="F144" i="1"/>
  <c r="F146" i="1"/>
  <c r="M146" i="1" s="1"/>
  <c r="F147" i="1"/>
  <c r="F148" i="1"/>
  <c r="F149" i="1"/>
  <c r="F150" i="1"/>
  <c r="M150" i="1" s="1"/>
  <c r="F151" i="1"/>
  <c r="F152" i="1"/>
  <c r="F153" i="1"/>
  <c r="F154" i="1"/>
  <c r="M154" i="1" s="1"/>
  <c r="F155" i="1"/>
  <c r="F156" i="1"/>
  <c r="F157" i="1"/>
  <c r="F158" i="1"/>
  <c r="M158" i="1" s="1"/>
  <c r="F159" i="1"/>
  <c r="F160" i="1"/>
  <c r="F161" i="1"/>
  <c r="F162" i="1"/>
  <c r="M162" i="1" s="1"/>
  <c r="F163" i="1"/>
  <c r="F164" i="1"/>
  <c r="F165" i="1"/>
  <c r="F166" i="1"/>
  <c r="M166" i="1" s="1"/>
  <c r="F167" i="1"/>
  <c r="F168" i="1"/>
  <c r="F169" i="1"/>
  <c r="F170" i="1"/>
  <c r="M170" i="1" s="1"/>
  <c r="F171" i="1"/>
  <c r="F172" i="1"/>
  <c r="F173" i="1"/>
  <c r="F174" i="1"/>
  <c r="M174" i="1" s="1"/>
  <c r="F175" i="1"/>
  <c r="F176" i="1"/>
  <c r="F177" i="1"/>
  <c r="F178" i="1"/>
  <c r="M178" i="1" s="1"/>
  <c r="F179" i="1"/>
  <c r="F180" i="1"/>
  <c r="F181" i="1"/>
  <c r="F182" i="1"/>
  <c r="M182" i="1" s="1"/>
  <c r="F183" i="1"/>
  <c r="F184" i="1"/>
  <c r="F185" i="1"/>
  <c r="F186" i="1"/>
  <c r="M186" i="1" s="1"/>
  <c r="F187" i="1"/>
  <c r="F188" i="1"/>
  <c r="F189" i="1"/>
  <c r="F190" i="1"/>
  <c r="M190" i="1" s="1"/>
  <c r="F191" i="1"/>
  <c r="F192" i="1"/>
  <c r="F193" i="1"/>
  <c r="F194" i="1"/>
  <c r="M194" i="1" s="1"/>
  <c r="F195" i="1"/>
  <c r="F196" i="1"/>
  <c r="F197" i="1"/>
  <c r="F198" i="1"/>
  <c r="M198" i="1" s="1"/>
  <c r="F199" i="1"/>
  <c r="F200" i="1"/>
  <c r="F201" i="1"/>
  <c r="F202" i="1"/>
  <c r="M202" i="1" s="1"/>
  <c r="F203" i="1"/>
  <c r="F204" i="1"/>
  <c r="F205" i="1"/>
  <c r="F206" i="1"/>
  <c r="M206" i="1" s="1"/>
  <c r="F207" i="1"/>
  <c r="F208" i="1"/>
  <c r="F209" i="1"/>
  <c r="F210" i="1"/>
  <c r="M210" i="1" s="1"/>
  <c r="F211" i="1"/>
  <c r="F212" i="1"/>
  <c r="F213" i="1"/>
  <c r="F214" i="1"/>
  <c r="M214" i="1" s="1"/>
  <c r="F215" i="1"/>
  <c r="F216" i="1"/>
  <c r="F217" i="1"/>
  <c r="F218" i="1"/>
  <c r="M218" i="1" s="1"/>
  <c r="F219" i="1"/>
  <c r="F220" i="1"/>
  <c r="F221" i="1"/>
  <c r="F222" i="1"/>
  <c r="M222" i="1" s="1"/>
  <c r="F223" i="1"/>
  <c r="F224" i="1"/>
  <c r="F225" i="1"/>
  <c r="F226" i="1"/>
  <c r="M226" i="1" s="1"/>
  <c r="F227" i="1"/>
  <c r="F228" i="1"/>
  <c r="F229" i="1"/>
  <c r="F230" i="1"/>
  <c r="M230" i="1" s="1"/>
  <c r="F231" i="1"/>
  <c r="F232" i="1"/>
  <c r="F233" i="1"/>
  <c r="F234" i="1"/>
  <c r="M234" i="1" s="1"/>
  <c r="F235" i="1"/>
  <c r="F236" i="1"/>
  <c r="F237" i="1"/>
  <c r="F238" i="1"/>
  <c r="M238" i="1" s="1"/>
  <c r="F239" i="1"/>
  <c r="F240" i="1"/>
  <c r="F241" i="1"/>
  <c r="F242" i="1"/>
  <c r="M242" i="1" s="1"/>
  <c r="F243" i="1"/>
  <c r="F244" i="1"/>
  <c r="F245" i="1"/>
  <c r="F246" i="1"/>
  <c r="M246" i="1" s="1"/>
  <c r="F247" i="1"/>
  <c r="F248" i="1"/>
  <c r="F249" i="1"/>
  <c r="F250" i="1"/>
  <c r="M250" i="1" s="1"/>
  <c r="F252" i="1"/>
  <c r="F253" i="1"/>
  <c r="F255" i="1"/>
  <c r="F256" i="1"/>
  <c r="M256" i="1" s="1"/>
  <c r="F257" i="1"/>
  <c r="F258" i="1"/>
  <c r="F259" i="1"/>
  <c r="F260" i="1"/>
  <c r="M260" i="1" s="1"/>
  <c r="F261" i="1"/>
  <c r="F262" i="1"/>
  <c r="F263" i="1"/>
  <c r="F264" i="1"/>
  <c r="M264" i="1" s="1"/>
  <c r="F265" i="1"/>
  <c r="F266" i="1"/>
  <c r="F267" i="1"/>
  <c r="F268" i="1"/>
  <c r="M268" i="1" s="1"/>
  <c r="F269" i="1"/>
  <c r="F270" i="1"/>
  <c r="F271" i="1"/>
  <c r="F272" i="1"/>
  <c r="M272" i="1" s="1"/>
  <c r="F273" i="1"/>
  <c r="F274" i="1"/>
  <c r="F275" i="1"/>
  <c r="F276" i="1"/>
  <c r="M276" i="1" s="1"/>
  <c r="F277" i="1"/>
  <c r="F278" i="1"/>
  <c r="F279" i="1"/>
  <c r="F280" i="1"/>
  <c r="M280" i="1" s="1"/>
  <c r="F281" i="1"/>
  <c r="F282" i="1"/>
  <c r="F283" i="1"/>
  <c r="F284" i="1"/>
  <c r="M284" i="1" s="1"/>
  <c r="F285" i="1"/>
  <c r="F286" i="1"/>
  <c r="F287" i="1"/>
  <c r="F288" i="1"/>
  <c r="M288" i="1" s="1"/>
  <c r="F289" i="1"/>
  <c r="F290" i="1"/>
  <c r="F291" i="1"/>
  <c r="F292" i="1"/>
  <c r="M292" i="1" s="1"/>
  <c r="F293" i="1"/>
  <c r="F294" i="1"/>
  <c r="F295" i="1"/>
  <c r="F296" i="1"/>
  <c r="M296" i="1" s="1"/>
  <c r="F297" i="1"/>
  <c r="F298" i="1"/>
  <c r="F299" i="1"/>
  <c r="F300" i="1"/>
  <c r="M300" i="1" s="1"/>
  <c r="F301" i="1"/>
  <c r="F302" i="1"/>
  <c r="F303" i="1"/>
  <c r="F304" i="1"/>
  <c r="M304" i="1" s="1"/>
  <c r="F305" i="1"/>
  <c r="F306" i="1"/>
  <c r="F307" i="1"/>
  <c r="F308" i="1"/>
  <c r="M308" i="1" s="1"/>
  <c r="F309" i="1"/>
  <c r="F310" i="1"/>
  <c r="F311" i="1"/>
  <c r="F312" i="1"/>
  <c r="M312" i="1" s="1"/>
  <c r="F313" i="1"/>
  <c r="F314" i="1"/>
  <c r="F315" i="1"/>
  <c r="F316" i="1"/>
  <c r="M316" i="1" s="1"/>
  <c r="F317" i="1"/>
  <c r="F318" i="1"/>
  <c r="F319" i="1"/>
  <c r="F321" i="1"/>
  <c r="M321" i="1" s="1"/>
  <c r="F322" i="1"/>
  <c r="F323" i="1"/>
  <c r="F324" i="1"/>
  <c r="F325" i="1"/>
  <c r="M325" i="1" s="1"/>
  <c r="F326" i="1"/>
  <c r="F327" i="1"/>
  <c r="F328" i="1"/>
  <c r="F329" i="1"/>
  <c r="M329" i="1" s="1"/>
  <c r="F330" i="1"/>
  <c r="F331" i="1"/>
  <c r="F332" i="1"/>
  <c r="F333" i="1"/>
  <c r="M333" i="1" s="1"/>
  <c r="F334" i="1"/>
  <c r="F335" i="1"/>
  <c r="F336" i="1"/>
  <c r="F337" i="1"/>
  <c r="M337" i="1" s="1"/>
  <c r="F338" i="1"/>
  <c r="F339" i="1"/>
  <c r="F340" i="1"/>
  <c r="F341" i="1"/>
  <c r="M341" i="1" s="1"/>
  <c r="F342" i="1"/>
  <c r="F343" i="1"/>
  <c r="F344" i="1"/>
  <c r="F345" i="1"/>
  <c r="M345" i="1" s="1"/>
  <c r="F346" i="1"/>
  <c r="F347" i="1"/>
  <c r="F348" i="1"/>
  <c r="F349" i="1"/>
  <c r="M349" i="1" s="1"/>
  <c r="F9" i="2"/>
  <c r="F10" i="2"/>
  <c r="F11" i="2"/>
  <c r="F12" i="2"/>
  <c r="M12" i="2" s="1"/>
  <c r="F13" i="2"/>
  <c r="F14" i="2"/>
  <c r="F15" i="2"/>
  <c r="F16" i="2"/>
  <c r="M16" i="2" s="1"/>
  <c r="F17" i="2"/>
  <c r="F18" i="2"/>
  <c r="F19" i="2"/>
  <c r="F20" i="2"/>
  <c r="M20" i="2" s="1"/>
  <c r="F21" i="2"/>
  <c r="F22" i="2"/>
  <c r="F23" i="2"/>
  <c r="F24" i="2"/>
  <c r="M24" i="2" s="1"/>
  <c r="F25" i="2"/>
  <c r="F26" i="2"/>
  <c r="F27" i="2"/>
  <c r="F28" i="2"/>
  <c r="M28" i="2" s="1"/>
  <c r="F29" i="2"/>
  <c r="F30" i="2"/>
  <c r="F31" i="2"/>
  <c r="F32" i="2"/>
  <c r="M32" i="2" s="1"/>
  <c r="F33" i="2"/>
  <c r="F34" i="2"/>
  <c r="F35" i="2"/>
  <c r="F36" i="2"/>
  <c r="M36" i="2" s="1"/>
  <c r="F37" i="2"/>
  <c r="F38" i="2"/>
  <c r="F39" i="2"/>
  <c r="F40" i="2"/>
  <c r="M40" i="2" s="1"/>
  <c r="F41" i="2"/>
  <c r="F42" i="2"/>
  <c r="F43" i="2"/>
  <c r="F44" i="2"/>
  <c r="M44" i="2" s="1"/>
  <c r="F45" i="2"/>
  <c r="F46" i="2"/>
  <c r="F47" i="2"/>
  <c r="F48" i="2"/>
  <c r="M48" i="2" s="1"/>
  <c r="F49" i="2"/>
  <c r="F50" i="2"/>
  <c r="F51" i="2"/>
  <c r="F52" i="2"/>
  <c r="M52" i="2" s="1"/>
  <c r="F53" i="2"/>
  <c r="F54" i="2"/>
  <c r="F55" i="2"/>
  <c r="F56" i="2"/>
  <c r="M56" i="2" s="1"/>
  <c r="F57" i="2"/>
  <c r="F58" i="2"/>
  <c r="F61" i="2"/>
  <c r="F62" i="2"/>
  <c r="M62" i="2" s="1"/>
  <c r="F63" i="2"/>
  <c r="F64" i="2"/>
  <c r="F65" i="2"/>
  <c r="F66" i="2"/>
  <c r="M66" i="2" s="1"/>
  <c r="F67" i="2"/>
  <c r="F68" i="2"/>
  <c r="F69" i="2"/>
  <c r="F70" i="2"/>
  <c r="M70" i="2" s="1"/>
  <c r="F71" i="2"/>
  <c r="F72" i="2"/>
  <c r="F73" i="2"/>
  <c r="F74" i="2"/>
  <c r="M74" i="2" s="1"/>
  <c r="F75" i="2"/>
  <c r="F76" i="2"/>
  <c r="F77" i="2"/>
  <c r="F78" i="2"/>
  <c r="M78" i="2" s="1"/>
  <c r="F79" i="2"/>
  <c r="F80" i="2"/>
  <c r="F81" i="2"/>
  <c r="F82" i="2"/>
  <c r="M82" i="2" s="1"/>
  <c r="F83" i="2"/>
  <c r="F84" i="2"/>
  <c r="F85" i="2"/>
  <c r="F86" i="2"/>
  <c r="M86" i="2" s="1"/>
  <c r="F87" i="2"/>
  <c r="F88" i="2"/>
  <c r="F89" i="2"/>
  <c r="F91" i="2"/>
  <c r="M91" i="2" s="1"/>
  <c r="F92" i="2"/>
  <c r="F93" i="2"/>
  <c r="F94" i="2"/>
  <c r="F95" i="2"/>
  <c r="M95" i="2" s="1"/>
  <c r="F96" i="2"/>
  <c r="F97" i="2"/>
  <c r="F98" i="2"/>
  <c r="F99" i="2"/>
  <c r="M99" i="2" s="1"/>
  <c r="F100" i="2"/>
  <c r="F101" i="2"/>
  <c r="F102" i="2"/>
  <c r="F104" i="2"/>
  <c r="M104" i="2" s="1"/>
  <c r="F105" i="2"/>
  <c r="F106" i="2"/>
  <c r="F107" i="2"/>
  <c r="M107" i="2" s="1"/>
  <c r="F108" i="2"/>
  <c r="M108" i="2" s="1"/>
  <c r="F109" i="2"/>
  <c r="M109" i="2" s="1"/>
  <c r="F110" i="2"/>
  <c r="F111" i="2"/>
  <c r="F112" i="2"/>
  <c r="M112" i="2" s="1"/>
  <c r="F113" i="2"/>
  <c r="M113" i="2" s="1"/>
  <c r="F115" i="2"/>
  <c r="F116" i="2"/>
  <c r="F117" i="2"/>
  <c r="M117" i="2" s="1"/>
  <c r="F118" i="2"/>
  <c r="M118" i="2" s="1"/>
  <c r="F119" i="2"/>
  <c r="F120" i="2"/>
  <c r="F121" i="2"/>
  <c r="M121" i="2" s="1"/>
  <c r="F122" i="2"/>
  <c r="M122" i="2" s="1"/>
  <c r="F123" i="2"/>
  <c r="F124" i="2"/>
  <c r="F125" i="2"/>
  <c r="M125" i="2" s="1"/>
  <c r="F126" i="2"/>
  <c r="M126" i="2" s="1"/>
  <c r="F127" i="2"/>
  <c r="F128" i="2"/>
  <c r="F129" i="2"/>
  <c r="M129" i="2" s="1"/>
  <c r="F130" i="2"/>
  <c r="M130" i="2" s="1"/>
  <c r="F131" i="2"/>
  <c r="F132" i="2"/>
  <c r="F133" i="2"/>
  <c r="M133" i="2" s="1"/>
  <c r="F134" i="2"/>
  <c r="M134" i="2" s="1"/>
  <c r="F135" i="2"/>
  <c r="F136" i="2"/>
  <c r="F137" i="2"/>
  <c r="M137" i="2" s="1"/>
  <c r="F138" i="2"/>
  <c r="M138" i="2" s="1"/>
  <c r="F139" i="2"/>
  <c r="F140" i="2"/>
  <c r="F141" i="2"/>
  <c r="M141" i="2" s="1"/>
  <c r="F142" i="2"/>
  <c r="M142" i="2" s="1"/>
  <c r="F143" i="2"/>
  <c r="F144" i="2"/>
  <c r="F146" i="2"/>
  <c r="M146" i="2" s="1"/>
  <c r="F147" i="2"/>
  <c r="M147" i="2" s="1"/>
  <c r="F148" i="2"/>
  <c r="F149" i="2"/>
  <c r="F150" i="2"/>
  <c r="M150" i="2" s="1"/>
  <c r="F151" i="2"/>
  <c r="M151" i="2" s="1"/>
  <c r="F152" i="2"/>
  <c r="F153" i="2"/>
  <c r="F154" i="2"/>
  <c r="M154" i="2" s="1"/>
  <c r="F155" i="2"/>
  <c r="F156" i="2"/>
  <c r="F157" i="2"/>
  <c r="F158" i="2"/>
  <c r="M158" i="2" s="1"/>
  <c r="F159" i="2"/>
  <c r="M159" i="2" s="1"/>
  <c r="F160" i="2"/>
  <c r="F161" i="2"/>
  <c r="F162" i="2"/>
  <c r="M162" i="2" s="1"/>
  <c r="F163" i="2"/>
  <c r="M163" i="2" s="1"/>
  <c r="F164" i="2"/>
  <c r="F165" i="2"/>
  <c r="F166" i="2"/>
  <c r="M166" i="2" s="1"/>
  <c r="F167" i="2"/>
  <c r="M167" i="2" s="1"/>
  <c r="F168" i="2"/>
  <c r="F169" i="2"/>
  <c r="F170" i="2"/>
  <c r="M170" i="2" s="1"/>
  <c r="F171" i="2"/>
  <c r="M171" i="2" s="1"/>
  <c r="F172" i="2"/>
  <c r="F173" i="2"/>
  <c r="F174" i="2"/>
  <c r="F175" i="2"/>
  <c r="M175" i="2" s="1"/>
  <c r="F176" i="2"/>
  <c r="F177" i="2"/>
  <c r="F178" i="2"/>
  <c r="M178" i="2" s="1"/>
  <c r="F179" i="2"/>
  <c r="M179" i="2" s="1"/>
  <c r="F180" i="2"/>
  <c r="F181" i="2"/>
  <c r="F182" i="2"/>
  <c r="M182" i="2" s="1"/>
  <c r="F183" i="2"/>
  <c r="M183" i="2" s="1"/>
  <c r="F184" i="2"/>
  <c r="F185" i="2"/>
  <c r="F186" i="2"/>
  <c r="M186" i="2" s="1"/>
  <c r="F187" i="2"/>
  <c r="M187" i="2" s="1"/>
  <c r="F188" i="2"/>
  <c r="F189" i="2"/>
  <c r="F190" i="2"/>
  <c r="M190" i="2" s="1"/>
  <c r="F191" i="2"/>
  <c r="M191" i="2" s="1"/>
  <c r="F192" i="2"/>
  <c r="F193" i="2"/>
  <c r="F194" i="2"/>
  <c r="M194" i="2" s="1"/>
  <c r="F195" i="2"/>
  <c r="M195" i="2" s="1"/>
  <c r="F196" i="2"/>
  <c r="F197" i="2"/>
  <c r="F198" i="2"/>
  <c r="M198" i="2" s="1"/>
  <c r="F199" i="2"/>
  <c r="M199" i="2" s="1"/>
  <c r="F200" i="2"/>
  <c r="F201" i="2"/>
  <c r="F202" i="2"/>
  <c r="M202" i="2" s="1"/>
  <c r="F203" i="2"/>
  <c r="M203" i="2" s="1"/>
  <c r="F204" i="2"/>
  <c r="F205" i="2"/>
  <c r="F206" i="2"/>
  <c r="M206" i="2" s="1"/>
  <c r="F207" i="2"/>
  <c r="M207" i="2" s="1"/>
  <c r="F208" i="2"/>
  <c r="F209" i="2"/>
  <c r="F210" i="2"/>
  <c r="M210" i="2" s="1"/>
  <c r="F211" i="2"/>
  <c r="M211" i="2" s="1"/>
  <c r="F212" i="2"/>
  <c r="F213" i="2"/>
  <c r="F214" i="2"/>
  <c r="M214" i="2" s="1"/>
  <c r="F215" i="2"/>
  <c r="M215" i="2" s="1"/>
  <c r="F216" i="2"/>
  <c r="F217" i="2"/>
  <c r="F218" i="2"/>
  <c r="M218" i="2" s="1"/>
  <c r="F219" i="2"/>
  <c r="F220" i="2"/>
  <c r="F221" i="2"/>
  <c r="F222" i="2"/>
  <c r="M222" i="2" s="1"/>
  <c r="F223" i="2"/>
  <c r="M223" i="2" s="1"/>
  <c r="F224" i="2"/>
  <c r="F225" i="2"/>
  <c r="F226" i="2"/>
  <c r="M226" i="2" s="1"/>
  <c r="F227" i="2"/>
  <c r="M227" i="2" s="1"/>
  <c r="F228" i="2"/>
  <c r="F229" i="2"/>
  <c r="F230" i="2"/>
  <c r="M230" i="2" s="1"/>
  <c r="F231" i="2"/>
  <c r="M231" i="2" s="1"/>
  <c r="F232" i="2"/>
  <c r="F233" i="2"/>
  <c r="F234" i="2"/>
  <c r="M234" i="2" s="1"/>
  <c r="F235" i="2"/>
  <c r="M235" i="2" s="1"/>
  <c r="F236" i="2"/>
  <c r="F237" i="2"/>
  <c r="F238" i="2"/>
  <c r="M238" i="2" s="1"/>
  <c r="F239" i="2"/>
  <c r="F240" i="2"/>
  <c r="F241" i="2"/>
  <c r="F242" i="2"/>
  <c r="M242" i="2" s="1"/>
  <c r="F243" i="2"/>
  <c r="M243" i="2" s="1"/>
  <c r="F244" i="2"/>
  <c r="F245" i="2"/>
  <c r="F246" i="2"/>
  <c r="M246" i="2" s="1"/>
  <c r="F247" i="2"/>
  <c r="M247" i="2" s="1"/>
  <c r="F248" i="2"/>
  <c r="F249" i="2"/>
  <c r="F250" i="2"/>
  <c r="M250" i="2" s="1"/>
  <c r="F252" i="2"/>
  <c r="F253" i="2"/>
  <c r="F255" i="2"/>
  <c r="F256" i="2"/>
  <c r="M256" i="2" s="1"/>
  <c r="F257" i="2"/>
  <c r="M257" i="2" s="1"/>
  <c r="F258" i="2"/>
  <c r="F259" i="2"/>
  <c r="F260" i="2"/>
  <c r="F261" i="2"/>
  <c r="F262" i="2"/>
  <c r="F263" i="2"/>
  <c r="F264" i="2"/>
  <c r="M264" i="2" s="1"/>
  <c r="F265" i="2"/>
  <c r="M265" i="2" s="1"/>
  <c r="F266" i="2"/>
  <c r="F267" i="2"/>
  <c r="F268" i="2"/>
  <c r="M268" i="2" s="1"/>
  <c r="F269" i="2"/>
  <c r="F270" i="2"/>
  <c r="F271" i="2"/>
  <c r="F272" i="2"/>
  <c r="M272" i="2" s="1"/>
  <c r="F273" i="2"/>
  <c r="M273" i="2" s="1"/>
  <c r="F274" i="2"/>
  <c r="F275" i="2"/>
  <c r="F276" i="2"/>
  <c r="M276" i="2" s="1"/>
  <c r="F277" i="2"/>
  <c r="M277" i="2" s="1"/>
  <c r="F278" i="2"/>
  <c r="F279" i="2"/>
  <c r="F280" i="2"/>
  <c r="M280" i="2" s="1"/>
  <c r="F281" i="2"/>
  <c r="M281" i="2" s="1"/>
  <c r="F282" i="2"/>
  <c r="F283" i="2"/>
  <c r="F284" i="2"/>
  <c r="M284" i="2" s="1"/>
  <c r="F285" i="2"/>
  <c r="M285" i="2" s="1"/>
  <c r="F286" i="2"/>
  <c r="F287" i="2"/>
  <c r="F288" i="2"/>
  <c r="M288" i="2" s="1"/>
  <c r="F289" i="2"/>
  <c r="F290" i="2"/>
  <c r="F291" i="2"/>
  <c r="F292" i="2"/>
  <c r="M292" i="2" s="1"/>
  <c r="F293" i="2"/>
  <c r="M293" i="2" s="1"/>
  <c r="F294" i="2"/>
  <c r="F295" i="2"/>
  <c r="F296" i="2"/>
  <c r="M296" i="2" s="1"/>
  <c r="F297" i="2"/>
  <c r="M297" i="2" s="1"/>
  <c r="F298" i="2"/>
  <c r="F299" i="2"/>
  <c r="F300" i="2"/>
  <c r="M300" i="2" s="1"/>
  <c r="F301" i="2"/>
  <c r="M301" i="2" s="1"/>
  <c r="F302" i="2"/>
  <c r="F303" i="2"/>
  <c r="F304" i="2"/>
  <c r="M304" i="2" s="1"/>
  <c r="F305" i="2"/>
  <c r="M305" i="2" s="1"/>
  <c r="F306" i="2"/>
  <c r="F307" i="2"/>
  <c r="F308" i="2"/>
  <c r="M308" i="2" s="1"/>
  <c r="F309" i="2"/>
  <c r="M309" i="2" s="1"/>
  <c r="F310" i="2"/>
  <c r="F311" i="2"/>
  <c r="F312" i="2"/>
  <c r="M312" i="2" s="1"/>
  <c r="F313" i="2"/>
  <c r="M313" i="2" s="1"/>
  <c r="F314" i="2"/>
  <c r="F315" i="2"/>
  <c r="F316" i="2"/>
  <c r="M316" i="2" s="1"/>
  <c r="F317" i="2"/>
  <c r="M317" i="2" s="1"/>
  <c r="F318" i="2"/>
  <c r="F319" i="2"/>
  <c r="F321" i="2"/>
  <c r="M321" i="2" s="1"/>
  <c r="F322" i="2"/>
  <c r="M322" i="2" s="1"/>
  <c r="F323" i="2"/>
  <c r="F324" i="2"/>
  <c r="F325" i="2"/>
  <c r="M325" i="2" s="1"/>
  <c r="F326" i="2"/>
  <c r="M326" i="2" s="1"/>
  <c r="F327" i="2"/>
  <c r="F328" i="2"/>
  <c r="F329" i="2"/>
  <c r="M329" i="2" s="1"/>
  <c r="F330" i="2"/>
  <c r="M330" i="2" s="1"/>
  <c r="F331" i="2"/>
  <c r="F332" i="2"/>
  <c r="F333" i="2"/>
  <c r="F334" i="2"/>
  <c r="M334" i="2" s="1"/>
  <c r="F335" i="2"/>
  <c r="F336" i="2"/>
  <c r="F337" i="2"/>
  <c r="M337" i="2" s="1"/>
  <c r="F338" i="2"/>
  <c r="M338" i="2" s="1"/>
  <c r="F339" i="2"/>
  <c r="F340" i="2"/>
  <c r="F341" i="2"/>
  <c r="M341" i="2" s="1"/>
  <c r="F342" i="2"/>
  <c r="M342" i="2" s="1"/>
  <c r="F343" i="2"/>
  <c r="F344" i="2"/>
  <c r="F345" i="2"/>
  <c r="M345" i="2" s="1"/>
  <c r="F346" i="2"/>
  <c r="M346" i="2" s="1"/>
  <c r="F347" i="2"/>
  <c r="F348" i="2"/>
  <c r="F349" i="2"/>
  <c r="M349" i="2" s="1"/>
  <c r="F9" i="3"/>
  <c r="M9" i="3" s="1"/>
  <c r="F10" i="3"/>
  <c r="F11" i="3"/>
  <c r="F12" i="3"/>
  <c r="F13" i="3"/>
  <c r="M13" i="3" s="1"/>
  <c r="F14" i="3"/>
  <c r="F15" i="3"/>
  <c r="F16" i="3"/>
  <c r="M16" i="3" s="1"/>
  <c r="F17" i="3"/>
  <c r="M17" i="3" s="1"/>
  <c r="F18" i="3"/>
  <c r="F19" i="3"/>
  <c r="F20" i="3"/>
  <c r="M20" i="3" s="1"/>
  <c r="F21" i="3"/>
  <c r="M21" i="3" s="1"/>
  <c r="F22" i="3"/>
  <c r="F23" i="3"/>
  <c r="F24" i="3"/>
  <c r="M24" i="3" s="1"/>
  <c r="F25" i="3"/>
  <c r="M25" i="3" s="1"/>
  <c r="F26" i="3"/>
  <c r="F27" i="3"/>
  <c r="F28" i="3"/>
  <c r="M28" i="3" s="1"/>
  <c r="F29" i="3"/>
  <c r="M29" i="3" s="1"/>
  <c r="F30" i="3"/>
  <c r="F31" i="3"/>
  <c r="F32" i="3"/>
  <c r="M32" i="3" s="1"/>
  <c r="F33" i="3"/>
  <c r="M33" i="3" s="1"/>
  <c r="F34" i="3"/>
  <c r="F35" i="3"/>
  <c r="F36" i="3"/>
  <c r="M36" i="3" s="1"/>
  <c r="F37" i="3"/>
  <c r="M37" i="3" s="1"/>
  <c r="F38" i="3"/>
  <c r="F39" i="3"/>
  <c r="F40" i="3"/>
  <c r="M40" i="3" s="1"/>
  <c r="F41" i="3"/>
  <c r="M41" i="3" s="1"/>
  <c r="F42" i="3"/>
  <c r="F43" i="3"/>
  <c r="F44" i="3"/>
  <c r="M44" i="3" s="1"/>
  <c r="F45" i="3"/>
  <c r="M45" i="3" s="1"/>
  <c r="F46" i="3"/>
  <c r="F47" i="3"/>
  <c r="F48" i="3"/>
  <c r="F49" i="3"/>
  <c r="M49" i="3" s="1"/>
  <c r="F50" i="3"/>
  <c r="F51" i="3"/>
  <c r="F52" i="3"/>
  <c r="M52" i="3" s="1"/>
  <c r="F53" i="3"/>
  <c r="M53" i="3" s="1"/>
  <c r="F54" i="3"/>
  <c r="F55" i="3"/>
  <c r="F56" i="3"/>
  <c r="M56" i="3" s="1"/>
  <c r="F57" i="3"/>
  <c r="M57" i="3" s="1"/>
  <c r="F58" i="3"/>
  <c r="F61" i="3"/>
  <c r="F62" i="3"/>
  <c r="M62" i="3" s="1"/>
  <c r="F63" i="3"/>
  <c r="M63" i="3" s="1"/>
  <c r="F64" i="3"/>
  <c r="F65" i="3"/>
  <c r="F66" i="3"/>
  <c r="M66" i="3" s="1"/>
  <c r="F67" i="3"/>
  <c r="M67" i="3" s="1"/>
  <c r="F68" i="3"/>
  <c r="F69" i="3"/>
  <c r="F70" i="3"/>
  <c r="M70" i="3" s="1"/>
  <c r="F71" i="3"/>
  <c r="M71" i="3" s="1"/>
  <c r="F72" i="3"/>
  <c r="F73" i="3"/>
  <c r="F74" i="3"/>
  <c r="M74" i="3" s="1"/>
  <c r="F75" i="3"/>
  <c r="M75" i="3" s="1"/>
  <c r="F76" i="3"/>
  <c r="F77" i="3"/>
  <c r="F78" i="3"/>
  <c r="M78" i="3" s="1"/>
  <c r="F79" i="3"/>
  <c r="M79" i="3" s="1"/>
  <c r="F80" i="3"/>
  <c r="F81" i="3"/>
  <c r="F82" i="3"/>
  <c r="M82" i="3" s="1"/>
  <c r="F83" i="3"/>
  <c r="M83" i="3" s="1"/>
  <c r="F84" i="3"/>
  <c r="F85" i="3"/>
  <c r="F86" i="3"/>
  <c r="M86" i="3" s="1"/>
  <c r="F87" i="3"/>
  <c r="M87" i="3" s="1"/>
  <c r="F88" i="3"/>
  <c r="F89" i="3"/>
  <c r="F91" i="3"/>
  <c r="M91" i="3" s="1"/>
  <c r="F92" i="3"/>
  <c r="M92" i="3" s="1"/>
  <c r="F93" i="3"/>
  <c r="F94" i="3"/>
  <c r="F95" i="3"/>
  <c r="M95" i="3" s="1"/>
  <c r="F96" i="3"/>
  <c r="M96" i="3" s="1"/>
  <c r="F97" i="3"/>
  <c r="F98" i="3"/>
  <c r="F99" i="3"/>
  <c r="M99" i="3" s="1"/>
  <c r="F100" i="3"/>
  <c r="M100" i="3" s="1"/>
  <c r="F101" i="3"/>
  <c r="F102" i="3"/>
  <c r="F104" i="3"/>
  <c r="M104" i="3" s="1"/>
  <c r="F105" i="3"/>
  <c r="M105" i="3" s="1"/>
  <c r="F106" i="3"/>
  <c r="F107" i="3"/>
  <c r="F108" i="3"/>
  <c r="M108" i="3" s="1"/>
  <c r="F109" i="3"/>
  <c r="M109" i="3" s="1"/>
  <c r="F110" i="3"/>
  <c r="F111" i="3"/>
  <c r="F112" i="3"/>
  <c r="M112" i="3" s="1"/>
  <c r="F113" i="3"/>
  <c r="M113" i="3" s="1"/>
  <c r="F115" i="3"/>
  <c r="F116" i="3"/>
  <c r="F117" i="3"/>
  <c r="M117" i="3" s="1"/>
  <c r="F118" i="3"/>
  <c r="M118" i="3" s="1"/>
  <c r="F119" i="3"/>
  <c r="F120" i="3"/>
  <c r="F121" i="3"/>
  <c r="M121" i="3" s="1"/>
  <c r="F122" i="3"/>
  <c r="M122" i="3" s="1"/>
  <c r="F123" i="3"/>
  <c r="F124" i="3"/>
  <c r="F125" i="3"/>
  <c r="M125" i="3" s="1"/>
  <c r="F126" i="3"/>
  <c r="M126" i="3" s="1"/>
  <c r="F127" i="3"/>
  <c r="F128" i="3"/>
  <c r="F129" i="3"/>
  <c r="M129" i="3" s="1"/>
  <c r="F130" i="3"/>
  <c r="M130" i="3" s="1"/>
  <c r="F131" i="3"/>
  <c r="F132" i="3"/>
  <c r="F133" i="3"/>
  <c r="M133" i="3" s="1"/>
  <c r="F134" i="3"/>
  <c r="M134" i="3" s="1"/>
  <c r="F135" i="3"/>
  <c r="F136" i="3"/>
  <c r="F137" i="3"/>
  <c r="M137" i="3" s="1"/>
  <c r="F138" i="3"/>
  <c r="M138" i="3" s="1"/>
  <c r="F139" i="3"/>
  <c r="F140" i="3"/>
  <c r="F141" i="3"/>
  <c r="M141" i="3" s="1"/>
  <c r="F142" i="3"/>
  <c r="M142" i="3" s="1"/>
  <c r="F143" i="3"/>
  <c r="F144" i="3"/>
  <c r="F146" i="3"/>
  <c r="M146" i="3" s="1"/>
  <c r="F147" i="3"/>
  <c r="M147" i="3" s="1"/>
  <c r="F148" i="3"/>
  <c r="F149" i="3"/>
  <c r="F150" i="3"/>
  <c r="M150" i="3" s="1"/>
  <c r="F151" i="3"/>
  <c r="M151" i="3" s="1"/>
  <c r="F152" i="3"/>
  <c r="F153" i="3"/>
  <c r="F154" i="3"/>
  <c r="M154" i="3" s="1"/>
  <c r="F155" i="3"/>
  <c r="M155" i="3" s="1"/>
  <c r="F156" i="3"/>
  <c r="F157" i="3"/>
  <c r="F158" i="3"/>
  <c r="M158" i="3" s="1"/>
  <c r="F159" i="3"/>
  <c r="M159" i="3" s="1"/>
  <c r="F160" i="3"/>
  <c r="F161" i="3"/>
  <c r="F162" i="3"/>
  <c r="M162" i="3" s="1"/>
  <c r="F163" i="3"/>
  <c r="M163" i="3" s="1"/>
  <c r="F164" i="3"/>
  <c r="F165" i="3"/>
  <c r="F166" i="3"/>
  <c r="M166" i="3" s="1"/>
  <c r="F167" i="3"/>
  <c r="M167" i="3" s="1"/>
  <c r="F168" i="3"/>
  <c r="F169" i="3"/>
  <c r="F170" i="3"/>
  <c r="M170" i="3" s="1"/>
  <c r="F171" i="3"/>
  <c r="M171" i="3" s="1"/>
  <c r="F172" i="3"/>
  <c r="F173" i="3"/>
  <c r="F174" i="3"/>
  <c r="M174" i="3" s="1"/>
  <c r="F175" i="3"/>
  <c r="M175" i="3" s="1"/>
  <c r="F176" i="3"/>
  <c r="F177" i="3"/>
  <c r="F178" i="3"/>
  <c r="M178" i="3" s="1"/>
  <c r="F179" i="3"/>
  <c r="M179" i="3" s="1"/>
  <c r="F180" i="3"/>
  <c r="F181" i="3"/>
  <c r="F182" i="3"/>
  <c r="M182" i="3" s="1"/>
  <c r="F183" i="3"/>
  <c r="M183" i="3" s="1"/>
  <c r="F184" i="3"/>
  <c r="F185" i="3"/>
  <c r="F186" i="3"/>
  <c r="M186" i="3" s="1"/>
  <c r="F187" i="3"/>
  <c r="M187" i="3" s="1"/>
  <c r="F188" i="3"/>
  <c r="F189" i="3"/>
  <c r="F190" i="3"/>
  <c r="M190" i="3" s="1"/>
  <c r="F191" i="3"/>
  <c r="M191" i="3" s="1"/>
  <c r="F192" i="3"/>
  <c r="F193" i="3"/>
  <c r="F194" i="3"/>
  <c r="M194" i="3" s="1"/>
  <c r="F195" i="3"/>
  <c r="M195" i="3" s="1"/>
  <c r="F196" i="3"/>
  <c r="F197" i="3"/>
  <c r="F198" i="3"/>
  <c r="M198" i="3" s="1"/>
  <c r="F199" i="3"/>
  <c r="M199" i="3" s="1"/>
  <c r="F200" i="3"/>
  <c r="F201" i="3"/>
  <c r="F202" i="3"/>
  <c r="M202" i="3" s="1"/>
  <c r="F203" i="3"/>
  <c r="M203" i="3" s="1"/>
  <c r="F204" i="3"/>
  <c r="F205" i="3"/>
  <c r="F206" i="3"/>
  <c r="M206" i="3" s="1"/>
  <c r="F207" i="3"/>
  <c r="M207" i="3" s="1"/>
  <c r="F208" i="3"/>
  <c r="F209" i="3"/>
  <c r="F210" i="3"/>
  <c r="M210" i="3" s="1"/>
  <c r="F211" i="3"/>
  <c r="M211" i="3" s="1"/>
  <c r="F212" i="3"/>
  <c r="F213" i="3"/>
  <c r="F214" i="3"/>
  <c r="M214" i="3" s="1"/>
  <c r="F215" i="3"/>
  <c r="M215" i="3" s="1"/>
  <c r="F216" i="3"/>
  <c r="F217" i="3"/>
  <c r="F218" i="3"/>
  <c r="M218" i="3" s="1"/>
  <c r="F219" i="3"/>
  <c r="M219" i="3" s="1"/>
  <c r="F220" i="3"/>
  <c r="F221" i="3"/>
  <c r="F222" i="3"/>
  <c r="M222" i="3" s="1"/>
  <c r="F223" i="3"/>
  <c r="M223" i="3" s="1"/>
  <c r="F224" i="3"/>
  <c r="F225" i="3"/>
  <c r="F226" i="3"/>
  <c r="M226" i="3" s="1"/>
  <c r="F227" i="3"/>
  <c r="M227" i="3" s="1"/>
  <c r="F228" i="3"/>
  <c r="F229" i="3"/>
  <c r="F230" i="3"/>
  <c r="M230" i="3" s="1"/>
  <c r="F231" i="3"/>
  <c r="M231" i="3" s="1"/>
  <c r="F232" i="3"/>
  <c r="F233" i="3"/>
  <c r="F234" i="3"/>
  <c r="M234" i="3" s="1"/>
  <c r="F235" i="3"/>
  <c r="M235" i="3" s="1"/>
  <c r="F236" i="3"/>
  <c r="F237" i="3"/>
  <c r="F238" i="3"/>
  <c r="M238" i="3" s="1"/>
  <c r="F239" i="3"/>
  <c r="M239" i="3" s="1"/>
  <c r="F240" i="3"/>
  <c r="F241" i="3"/>
  <c r="F242" i="3"/>
  <c r="M242" i="3" s="1"/>
  <c r="F243" i="3"/>
  <c r="M243" i="3" s="1"/>
  <c r="F244" i="3"/>
  <c r="F245" i="3"/>
  <c r="F246" i="3"/>
  <c r="M246" i="3" s="1"/>
  <c r="F247" i="3"/>
  <c r="M247" i="3" s="1"/>
  <c r="F248" i="3"/>
  <c r="F249" i="3"/>
  <c r="F250" i="3"/>
  <c r="M250" i="3" s="1"/>
  <c r="F252" i="3"/>
  <c r="M252" i="3" s="1"/>
  <c r="F253" i="3"/>
  <c r="F255" i="3"/>
  <c r="M255" i="3" s="1"/>
  <c r="F256" i="3"/>
  <c r="F257" i="3"/>
  <c r="M257" i="3" s="1"/>
  <c r="F258" i="3"/>
  <c r="M258" i="3" s="1"/>
  <c r="F259" i="3"/>
  <c r="F260" i="3"/>
  <c r="F261" i="3"/>
  <c r="F262" i="3"/>
  <c r="M262" i="3" s="1"/>
  <c r="F263" i="3"/>
  <c r="F264" i="3"/>
  <c r="F265" i="3"/>
  <c r="M265" i="3" s="1"/>
  <c r="F266" i="3"/>
  <c r="M266" i="3" s="1"/>
  <c r="F267" i="3"/>
  <c r="F268" i="3"/>
  <c r="F269" i="3"/>
  <c r="F270" i="3"/>
  <c r="M270" i="3" s="1"/>
  <c r="F271" i="3"/>
  <c r="F272" i="3"/>
  <c r="F273" i="3"/>
  <c r="M273" i="3" s="1"/>
  <c r="F274" i="3"/>
  <c r="M274" i="3" s="1"/>
  <c r="F275" i="3"/>
  <c r="F276" i="3"/>
  <c r="F277" i="3"/>
  <c r="M277" i="3" s="1"/>
  <c r="F278" i="3"/>
  <c r="M278" i="3" s="1"/>
  <c r="F279" i="3"/>
  <c r="F280" i="3"/>
  <c r="F281" i="3"/>
  <c r="M281" i="3" s="1"/>
  <c r="F282" i="3"/>
  <c r="M282" i="3" s="1"/>
  <c r="F283" i="3"/>
  <c r="F284" i="3"/>
  <c r="F285" i="3"/>
  <c r="M285" i="3" s="1"/>
  <c r="F286" i="3"/>
  <c r="M286" i="3" s="1"/>
  <c r="F287" i="3"/>
  <c r="F288" i="3"/>
  <c r="F289" i="3"/>
  <c r="M289" i="3" s="1"/>
  <c r="F290" i="3"/>
  <c r="M290" i="3" s="1"/>
  <c r="F291" i="3"/>
  <c r="F292" i="3"/>
  <c r="F293" i="3"/>
  <c r="M293" i="3" s="1"/>
  <c r="F294" i="3"/>
  <c r="M294" i="3" s="1"/>
  <c r="F295" i="3"/>
  <c r="F296" i="3"/>
  <c r="F297" i="3"/>
  <c r="M297" i="3" s="1"/>
  <c r="F298" i="3"/>
  <c r="M298" i="3" s="1"/>
  <c r="F299" i="3"/>
  <c r="F300" i="3"/>
  <c r="F301" i="3"/>
  <c r="M301" i="3" s="1"/>
  <c r="F302" i="3"/>
  <c r="M302" i="3" s="1"/>
  <c r="F303" i="3"/>
  <c r="F304" i="3"/>
  <c r="F305" i="3"/>
  <c r="M305" i="3" s="1"/>
  <c r="F306" i="3"/>
  <c r="M306" i="3" s="1"/>
  <c r="F307" i="3"/>
  <c r="F308" i="3"/>
  <c r="F309" i="3"/>
  <c r="M309" i="3" s="1"/>
  <c r="F310" i="3"/>
  <c r="M310" i="3" s="1"/>
  <c r="F311" i="3"/>
  <c r="F312" i="3"/>
  <c r="F313" i="3"/>
  <c r="M313" i="3" s="1"/>
  <c r="F314" i="3"/>
  <c r="M314" i="3" s="1"/>
  <c r="F315" i="3"/>
  <c r="F316" i="3"/>
  <c r="F317" i="3"/>
  <c r="M317" i="3" s="1"/>
  <c r="F318" i="3"/>
  <c r="M318" i="3" s="1"/>
  <c r="F319" i="3"/>
  <c r="F321" i="3"/>
  <c r="F322" i="3"/>
  <c r="M322" i="3" s="1"/>
  <c r="F323" i="3"/>
  <c r="M323" i="3" s="1"/>
  <c r="F324" i="3"/>
  <c r="F325" i="3"/>
  <c r="F326" i="3"/>
  <c r="M326" i="3" s="1"/>
  <c r="F327" i="3"/>
  <c r="M327" i="3" s="1"/>
  <c r="F328" i="3"/>
  <c r="F329" i="3"/>
  <c r="F330" i="3"/>
  <c r="M330" i="3" s="1"/>
  <c r="F331" i="3"/>
  <c r="M331" i="3" s="1"/>
  <c r="F332" i="3"/>
  <c r="F333" i="3"/>
  <c r="F334" i="3"/>
  <c r="F335" i="3"/>
  <c r="M335" i="3" s="1"/>
  <c r="F336" i="3"/>
  <c r="F337" i="3"/>
  <c r="F338" i="3"/>
  <c r="M338" i="3" s="1"/>
  <c r="F339" i="3"/>
  <c r="M339" i="3" s="1"/>
  <c r="F340" i="3"/>
  <c r="F341" i="3"/>
  <c r="F342" i="3"/>
  <c r="M342" i="3" s="1"/>
  <c r="F343" i="3"/>
  <c r="M343" i="3" s="1"/>
  <c r="F344" i="3"/>
  <c r="F345" i="3"/>
  <c r="F346" i="3"/>
  <c r="M346" i="3" s="1"/>
  <c r="F347" i="3"/>
  <c r="M347" i="3" s="1"/>
  <c r="F348" i="3"/>
  <c r="F349" i="3"/>
  <c r="F9" i="8"/>
  <c r="M9" i="8" s="1"/>
  <c r="F10" i="8"/>
  <c r="M10" i="8" s="1"/>
  <c r="F11" i="8"/>
  <c r="M11" i="8" s="1"/>
  <c r="F12" i="8"/>
  <c r="M12" i="8" s="1"/>
  <c r="F13" i="8"/>
  <c r="M13" i="8" s="1"/>
  <c r="F14" i="8"/>
  <c r="M14" i="8" s="1"/>
  <c r="F15" i="8"/>
  <c r="M15" i="8" s="1"/>
  <c r="F16" i="8"/>
  <c r="M16" i="8" s="1"/>
  <c r="F17" i="8"/>
  <c r="M17" i="8" s="1"/>
  <c r="F18" i="8"/>
  <c r="M18" i="8" s="1"/>
  <c r="F19" i="8"/>
  <c r="M19" i="8" s="1"/>
  <c r="F20" i="8"/>
  <c r="M20" i="8" s="1"/>
  <c r="F21" i="8"/>
  <c r="M21" i="8" s="1"/>
  <c r="F22" i="8"/>
  <c r="M22" i="8" s="1"/>
  <c r="F23" i="8"/>
  <c r="M23" i="8" s="1"/>
  <c r="F24" i="8"/>
  <c r="M24" i="8" s="1"/>
  <c r="F25" i="8"/>
  <c r="M25" i="8" s="1"/>
  <c r="F26" i="8"/>
  <c r="M26" i="8" s="1"/>
  <c r="F27" i="8"/>
  <c r="M27" i="8" s="1"/>
  <c r="F28" i="8"/>
  <c r="M28" i="8" s="1"/>
  <c r="F29" i="8"/>
  <c r="M29" i="8" s="1"/>
  <c r="F30" i="8"/>
  <c r="M30" i="8" s="1"/>
  <c r="F31" i="8"/>
  <c r="M31" i="8" s="1"/>
  <c r="F32" i="8"/>
  <c r="M32" i="8" s="1"/>
  <c r="F33" i="8"/>
  <c r="M33" i="8" s="1"/>
  <c r="F34" i="8"/>
  <c r="M34" i="8" s="1"/>
  <c r="F35" i="8"/>
  <c r="M35" i="8" s="1"/>
  <c r="F36" i="8"/>
  <c r="M36" i="8" s="1"/>
  <c r="F37" i="8"/>
  <c r="M37" i="8" s="1"/>
  <c r="F38" i="8"/>
  <c r="M38" i="8" s="1"/>
  <c r="F39" i="8"/>
  <c r="M39" i="8" s="1"/>
  <c r="F40" i="8"/>
  <c r="M40" i="8" s="1"/>
  <c r="F41" i="8"/>
  <c r="M41" i="8" s="1"/>
  <c r="F42" i="8"/>
  <c r="M42" i="8" s="1"/>
  <c r="F43" i="8"/>
  <c r="M43" i="8" s="1"/>
  <c r="F44" i="8"/>
  <c r="M44" i="8" s="1"/>
  <c r="F45" i="8"/>
  <c r="M45" i="8" s="1"/>
  <c r="F46" i="8"/>
  <c r="M46" i="8" s="1"/>
  <c r="F47" i="8"/>
  <c r="M47" i="8" s="1"/>
  <c r="F48" i="8"/>
  <c r="M48" i="8" s="1"/>
  <c r="F49" i="8"/>
  <c r="M49" i="8" s="1"/>
  <c r="F50" i="8"/>
  <c r="M50" i="8" s="1"/>
  <c r="F51" i="8"/>
  <c r="M51" i="8" s="1"/>
  <c r="F52" i="8"/>
  <c r="M52" i="8" s="1"/>
  <c r="F53" i="8"/>
  <c r="M53" i="8" s="1"/>
  <c r="F54" i="8"/>
  <c r="M54" i="8" s="1"/>
  <c r="F55" i="8"/>
  <c r="M55" i="8" s="1"/>
  <c r="F56" i="8"/>
  <c r="M56" i="8" s="1"/>
  <c r="F57" i="8"/>
  <c r="M57" i="8" s="1"/>
  <c r="F58" i="8"/>
  <c r="M58" i="8" s="1"/>
  <c r="F61" i="8"/>
  <c r="M61" i="8" s="1"/>
  <c r="F62" i="8"/>
  <c r="M62" i="8" s="1"/>
  <c r="F63" i="8"/>
  <c r="M63" i="8" s="1"/>
  <c r="F64" i="8"/>
  <c r="M64" i="8" s="1"/>
  <c r="F65" i="8"/>
  <c r="M65" i="8" s="1"/>
  <c r="F66" i="8"/>
  <c r="M66" i="8" s="1"/>
  <c r="F67" i="8"/>
  <c r="M67" i="8" s="1"/>
  <c r="F68" i="8"/>
  <c r="M68" i="8" s="1"/>
  <c r="F69" i="8"/>
  <c r="M69" i="8" s="1"/>
  <c r="F70" i="8"/>
  <c r="M70" i="8" s="1"/>
  <c r="F71" i="8"/>
  <c r="M71" i="8" s="1"/>
  <c r="F72" i="8"/>
  <c r="M72" i="8" s="1"/>
  <c r="F73" i="8"/>
  <c r="M73" i="8" s="1"/>
  <c r="F74" i="8"/>
  <c r="M74" i="8" s="1"/>
  <c r="F75" i="8"/>
  <c r="M75" i="8" s="1"/>
  <c r="F76" i="8"/>
  <c r="M76" i="8" s="1"/>
  <c r="F77" i="8"/>
  <c r="M77" i="8" s="1"/>
  <c r="F78" i="8"/>
  <c r="M78" i="8" s="1"/>
  <c r="F79" i="8"/>
  <c r="M79" i="8" s="1"/>
  <c r="F80" i="8"/>
  <c r="M80" i="8" s="1"/>
  <c r="F81" i="8"/>
  <c r="M81" i="8" s="1"/>
  <c r="F82" i="8"/>
  <c r="M82" i="8" s="1"/>
  <c r="F83" i="8"/>
  <c r="M83" i="8" s="1"/>
  <c r="F84" i="8"/>
  <c r="M84" i="8" s="1"/>
  <c r="F85" i="8"/>
  <c r="M85" i="8" s="1"/>
  <c r="F86" i="8"/>
  <c r="M86" i="8" s="1"/>
  <c r="F87" i="8"/>
  <c r="M87" i="8" s="1"/>
  <c r="F88" i="8"/>
  <c r="M88" i="8" s="1"/>
  <c r="F89" i="8"/>
  <c r="M89" i="8" s="1"/>
  <c r="F91" i="8"/>
  <c r="M91" i="8" s="1"/>
  <c r="F92" i="8"/>
  <c r="M92" i="8" s="1"/>
  <c r="F93" i="8"/>
  <c r="M93" i="8" s="1"/>
  <c r="F94" i="8"/>
  <c r="M94" i="8" s="1"/>
  <c r="F95" i="8"/>
  <c r="M95" i="8" s="1"/>
  <c r="F96" i="8"/>
  <c r="M96" i="8" s="1"/>
  <c r="F97" i="8"/>
  <c r="M97" i="8" s="1"/>
  <c r="F98" i="8"/>
  <c r="M98" i="8" s="1"/>
  <c r="F99" i="8"/>
  <c r="M99" i="8" s="1"/>
  <c r="F100" i="8"/>
  <c r="M100" i="8" s="1"/>
  <c r="F101" i="8"/>
  <c r="M101" i="8" s="1"/>
  <c r="F102" i="8"/>
  <c r="M102" i="8" s="1"/>
  <c r="F104" i="8"/>
  <c r="M104" i="8" s="1"/>
  <c r="F105" i="8"/>
  <c r="M105" i="8" s="1"/>
  <c r="F106" i="8"/>
  <c r="M106" i="8" s="1"/>
  <c r="F107" i="8"/>
  <c r="M107" i="8" s="1"/>
  <c r="F108" i="8"/>
  <c r="M108" i="8" s="1"/>
  <c r="F109" i="8"/>
  <c r="M109" i="8" s="1"/>
  <c r="F110" i="8"/>
  <c r="M110" i="8" s="1"/>
  <c r="F111" i="8"/>
  <c r="M111" i="8" s="1"/>
  <c r="F112" i="8"/>
  <c r="M112" i="8" s="1"/>
  <c r="F113" i="8"/>
  <c r="M113" i="8" s="1"/>
  <c r="F115" i="8"/>
  <c r="M115" i="8" s="1"/>
  <c r="F116" i="8"/>
  <c r="M116" i="8" s="1"/>
  <c r="F117" i="8"/>
  <c r="M117" i="8" s="1"/>
  <c r="F118" i="8"/>
  <c r="M118" i="8" s="1"/>
  <c r="F119" i="8"/>
  <c r="M119" i="8" s="1"/>
  <c r="F120" i="8"/>
  <c r="M120" i="8" s="1"/>
  <c r="F121" i="8"/>
  <c r="M121" i="8" s="1"/>
  <c r="F122" i="8"/>
  <c r="M122" i="8" s="1"/>
  <c r="F123" i="8"/>
  <c r="M123" i="8" s="1"/>
  <c r="F124" i="8"/>
  <c r="M124" i="8" s="1"/>
  <c r="F125" i="8"/>
  <c r="M125" i="8" s="1"/>
  <c r="F126" i="8"/>
  <c r="M126" i="8" s="1"/>
  <c r="F127" i="8"/>
  <c r="M127" i="8" s="1"/>
  <c r="F128" i="8"/>
  <c r="M128" i="8" s="1"/>
  <c r="F129" i="8"/>
  <c r="M129" i="8" s="1"/>
  <c r="F130" i="8"/>
  <c r="M130" i="8" s="1"/>
  <c r="F131" i="8"/>
  <c r="M131" i="8" s="1"/>
  <c r="F132" i="8"/>
  <c r="M132" i="8" s="1"/>
  <c r="F133" i="8"/>
  <c r="M133" i="8" s="1"/>
  <c r="F134" i="8"/>
  <c r="M134" i="8" s="1"/>
  <c r="F135" i="8"/>
  <c r="M135" i="8" s="1"/>
  <c r="F136" i="8"/>
  <c r="M136" i="8" s="1"/>
  <c r="F137" i="8"/>
  <c r="M137" i="8" s="1"/>
  <c r="F138" i="8"/>
  <c r="M138" i="8" s="1"/>
  <c r="F139" i="8"/>
  <c r="M139" i="8" s="1"/>
  <c r="F140" i="8"/>
  <c r="M140" i="8" s="1"/>
  <c r="F141" i="8"/>
  <c r="M141" i="8" s="1"/>
  <c r="F142" i="8"/>
  <c r="M142" i="8" s="1"/>
  <c r="F143" i="8"/>
  <c r="M143" i="8" s="1"/>
  <c r="F144" i="8"/>
  <c r="M144" i="8" s="1"/>
  <c r="F146" i="8"/>
  <c r="M146" i="8" s="1"/>
  <c r="F147" i="8"/>
  <c r="M147" i="8" s="1"/>
  <c r="F148" i="8"/>
  <c r="M148" i="8" s="1"/>
  <c r="F149" i="8"/>
  <c r="M149" i="8" s="1"/>
  <c r="F150" i="8"/>
  <c r="M150" i="8" s="1"/>
  <c r="F151" i="8"/>
  <c r="M151" i="8" s="1"/>
  <c r="F152" i="8"/>
  <c r="M152" i="8" s="1"/>
  <c r="F153" i="8"/>
  <c r="M153" i="8" s="1"/>
  <c r="F154" i="8"/>
  <c r="M154" i="8" s="1"/>
  <c r="F155" i="8"/>
  <c r="M155" i="8" s="1"/>
  <c r="F156" i="8"/>
  <c r="M156" i="8" s="1"/>
  <c r="F157" i="8"/>
  <c r="M157" i="8" s="1"/>
  <c r="F158" i="8"/>
  <c r="M158" i="8" s="1"/>
  <c r="F159" i="8"/>
  <c r="M159" i="8" s="1"/>
  <c r="F160" i="8"/>
  <c r="M160" i="8" s="1"/>
  <c r="F161" i="8"/>
  <c r="M161" i="8" s="1"/>
  <c r="F162" i="8"/>
  <c r="M162" i="8" s="1"/>
  <c r="F163" i="8"/>
  <c r="M163" i="8" s="1"/>
  <c r="F164" i="8"/>
  <c r="M164" i="8" s="1"/>
  <c r="F165" i="8"/>
  <c r="M165" i="8" s="1"/>
  <c r="F166" i="8"/>
  <c r="M166" i="8" s="1"/>
  <c r="F167" i="8"/>
  <c r="M167" i="8" s="1"/>
  <c r="F168" i="8"/>
  <c r="M168" i="8" s="1"/>
  <c r="F169" i="8"/>
  <c r="M169" i="8" s="1"/>
  <c r="F170" i="8"/>
  <c r="M170" i="8" s="1"/>
  <c r="F171" i="8"/>
  <c r="M171" i="8" s="1"/>
  <c r="F172" i="8"/>
  <c r="M172" i="8" s="1"/>
  <c r="F173" i="8"/>
  <c r="M173" i="8" s="1"/>
  <c r="F174" i="8"/>
  <c r="M174" i="8" s="1"/>
  <c r="F175" i="8"/>
  <c r="M175" i="8" s="1"/>
  <c r="AK175" i="8" s="1"/>
  <c r="F176" i="8"/>
  <c r="M176" i="8" s="1"/>
  <c r="F177" i="8"/>
  <c r="M177" i="8" s="1"/>
  <c r="F178" i="8"/>
  <c r="M178" i="8" s="1"/>
  <c r="F179" i="8"/>
  <c r="M179" i="8" s="1"/>
  <c r="F180" i="8"/>
  <c r="M180" i="8" s="1"/>
  <c r="F181" i="8"/>
  <c r="M181" i="8" s="1"/>
  <c r="F182" i="8"/>
  <c r="M182" i="8" s="1"/>
  <c r="F183" i="8"/>
  <c r="M183" i="8" s="1"/>
  <c r="F184" i="8"/>
  <c r="M184" i="8" s="1"/>
  <c r="F185" i="8"/>
  <c r="M185" i="8" s="1"/>
  <c r="F186" i="8"/>
  <c r="M186" i="8" s="1"/>
  <c r="F187" i="8"/>
  <c r="M187" i="8" s="1"/>
  <c r="F188" i="8"/>
  <c r="M188" i="8" s="1"/>
  <c r="F189" i="8"/>
  <c r="M189" i="8" s="1"/>
  <c r="F190" i="8"/>
  <c r="M190" i="8" s="1"/>
  <c r="F191" i="8"/>
  <c r="M191" i="8" s="1"/>
  <c r="F192" i="8"/>
  <c r="M192" i="8" s="1"/>
  <c r="F193" i="8"/>
  <c r="M193" i="8" s="1"/>
  <c r="F194" i="8"/>
  <c r="M194" i="8" s="1"/>
  <c r="F195" i="8"/>
  <c r="M195" i="8" s="1"/>
  <c r="F196" i="8"/>
  <c r="M196" i="8" s="1"/>
  <c r="F197" i="8"/>
  <c r="M197" i="8" s="1"/>
  <c r="F198" i="8"/>
  <c r="M198" i="8" s="1"/>
  <c r="F199" i="8"/>
  <c r="M199" i="8" s="1"/>
  <c r="F200" i="8"/>
  <c r="M200" i="8" s="1"/>
  <c r="F201" i="8"/>
  <c r="M201" i="8" s="1"/>
  <c r="F202" i="8"/>
  <c r="M202" i="8" s="1"/>
  <c r="F203" i="8"/>
  <c r="M203" i="8" s="1"/>
  <c r="F204" i="8"/>
  <c r="M204" i="8" s="1"/>
  <c r="F205" i="8"/>
  <c r="M205" i="8" s="1"/>
  <c r="F206" i="8"/>
  <c r="M206" i="8" s="1"/>
  <c r="F207" i="8"/>
  <c r="M207" i="8" s="1"/>
  <c r="F208" i="8"/>
  <c r="M208" i="8" s="1"/>
  <c r="F209" i="8"/>
  <c r="M209" i="8" s="1"/>
  <c r="F210" i="8"/>
  <c r="M210" i="8" s="1"/>
  <c r="F211" i="8"/>
  <c r="M211" i="8" s="1"/>
  <c r="F212" i="8"/>
  <c r="M212" i="8" s="1"/>
  <c r="F213" i="8"/>
  <c r="M213" i="8" s="1"/>
  <c r="F214" i="8"/>
  <c r="M214" i="8" s="1"/>
  <c r="F215" i="8"/>
  <c r="M215" i="8" s="1"/>
  <c r="F216" i="8"/>
  <c r="M216" i="8" s="1"/>
  <c r="F217" i="8"/>
  <c r="M217" i="8" s="1"/>
  <c r="F218" i="8"/>
  <c r="M218" i="8" s="1"/>
  <c r="F219" i="8"/>
  <c r="M219" i="8" s="1"/>
  <c r="F220" i="8"/>
  <c r="M220" i="8" s="1"/>
  <c r="F221" i="8"/>
  <c r="M221" i="8" s="1"/>
  <c r="F222" i="8"/>
  <c r="M222" i="8" s="1"/>
  <c r="F223" i="8"/>
  <c r="M223" i="8" s="1"/>
  <c r="F224" i="8"/>
  <c r="M224" i="8" s="1"/>
  <c r="F225" i="8"/>
  <c r="M225" i="8" s="1"/>
  <c r="F226" i="8"/>
  <c r="M226" i="8" s="1"/>
  <c r="F227" i="8"/>
  <c r="M227" i="8" s="1"/>
  <c r="F228" i="8"/>
  <c r="M228" i="8" s="1"/>
  <c r="F229" i="8"/>
  <c r="M229" i="8" s="1"/>
  <c r="F230" i="8"/>
  <c r="M230" i="8" s="1"/>
  <c r="F231" i="8"/>
  <c r="M231" i="8" s="1"/>
  <c r="F232" i="8"/>
  <c r="M232" i="8" s="1"/>
  <c r="F233" i="8"/>
  <c r="M233" i="8" s="1"/>
  <c r="F234" i="8"/>
  <c r="M234" i="8" s="1"/>
  <c r="F235" i="8"/>
  <c r="M235" i="8" s="1"/>
  <c r="F236" i="8"/>
  <c r="M236" i="8" s="1"/>
  <c r="F237" i="8"/>
  <c r="M237" i="8" s="1"/>
  <c r="F238" i="8"/>
  <c r="M238" i="8" s="1"/>
  <c r="F239" i="8"/>
  <c r="M239" i="8" s="1"/>
  <c r="F240" i="8"/>
  <c r="M240" i="8" s="1"/>
  <c r="F241" i="8"/>
  <c r="M241" i="8" s="1"/>
  <c r="F242" i="8"/>
  <c r="M242" i="8" s="1"/>
  <c r="F243" i="8"/>
  <c r="M243" i="8" s="1"/>
  <c r="F244" i="8"/>
  <c r="M244" i="8" s="1"/>
  <c r="F245" i="8"/>
  <c r="M245" i="8" s="1"/>
  <c r="F246" i="8"/>
  <c r="M246" i="8" s="1"/>
  <c r="F247" i="8"/>
  <c r="M247" i="8" s="1"/>
  <c r="F248" i="8"/>
  <c r="M248" i="8" s="1"/>
  <c r="F249" i="8"/>
  <c r="M249" i="8" s="1"/>
  <c r="F250" i="8"/>
  <c r="M250" i="8" s="1"/>
  <c r="F252" i="8"/>
  <c r="M252" i="8" s="1"/>
  <c r="F253" i="8"/>
  <c r="M253" i="8" s="1"/>
  <c r="F255" i="8"/>
  <c r="M255" i="8" s="1"/>
  <c r="F256" i="8"/>
  <c r="M256" i="8" s="1"/>
  <c r="F257" i="8"/>
  <c r="M257" i="8" s="1"/>
  <c r="F258" i="8"/>
  <c r="M258" i="8" s="1"/>
  <c r="F259" i="8"/>
  <c r="M259" i="8" s="1"/>
  <c r="F260" i="8"/>
  <c r="M260" i="8" s="1"/>
  <c r="F261" i="8"/>
  <c r="M261" i="8" s="1"/>
  <c r="F262" i="8"/>
  <c r="M262" i="8" s="1"/>
  <c r="F263" i="8"/>
  <c r="M263" i="8" s="1"/>
  <c r="F264" i="8"/>
  <c r="M264" i="8" s="1"/>
  <c r="T352" i="2"/>
  <c r="X352" i="2" s="1"/>
  <c r="T352" i="3"/>
  <c r="T352" i="1"/>
  <c r="T9" i="2"/>
  <c r="X9" i="2" s="1"/>
  <c r="T9" i="3"/>
  <c r="X9" i="3" s="1"/>
  <c r="T9" i="1"/>
  <c r="X9" i="1" s="1"/>
  <c r="T8" i="2"/>
  <c r="T8" i="3"/>
  <c r="X8" i="3" s="1"/>
  <c r="F8" i="5"/>
  <c r="H350" i="5"/>
  <c r="J350" i="5"/>
  <c r="B477" i="5"/>
  <c r="G350" i="8"/>
  <c r="AH350" i="8" s="1"/>
  <c r="H350" i="8"/>
  <c r="I350" i="8"/>
  <c r="J350" i="8"/>
  <c r="K350" i="8"/>
  <c r="N350" i="8"/>
  <c r="O350" i="8"/>
  <c r="P350" i="8"/>
  <c r="Q350" i="8"/>
  <c r="R350" i="8"/>
  <c r="S350" i="8"/>
  <c r="U350" i="8"/>
  <c r="V350" i="8"/>
  <c r="W350" i="8"/>
  <c r="Y350" i="8"/>
  <c r="Z350" i="8"/>
  <c r="AA350" i="8"/>
  <c r="AB350" i="8"/>
  <c r="AC350" i="8"/>
  <c r="AD350" i="8"/>
  <c r="AE350" i="8"/>
  <c r="AF350" i="8"/>
  <c r="U350" i="1"/>
  <c r="V350" i="1"/>
  <c r="W350" i="1"/>
  <c r="W477" i="8"/>
  <c r="V477" i="8"/>
  <c r="U477" i="8"/>
  <c r="T477" i="8"/>
  <c r="S477" i="8"/>
  <c r="R477" i="8"/>
  <c r="Q477" i="8"/>
  <c r="P477" i="8"/>
  <c r="O477" i="8"/>
  <c r="N477" i="8"/>
  <c r="K477" i="8"/>
  <c r="J477" i="8"/>
  <c r="I477" i="8"/>
  <c r="H477" i="8"/>
  <c r="G477" i="8"/>
  <c r="E477" i="8"/>
  <c r="D477" i="8"/>
  <c r="C477" i="8"/>
  <c r="L476" i="8"/>
  <c r="AI476" i="8" s="1"/>
  <c r="AG352" i="8"/>
  <c r="F352" i="8"/>
  <c r="AG8" i="8"/>
  <c r="F8" i="8"/>
  <c r="W477" i="3"/>
  <c r="V477" i="3"/>
  <c r="U477" i="3"/>
  <c r="S477" i="3"/>
  <c r="R477" i="3"/>
  <c r="Q477" i="3"/>
  <c r="P477" i="3"/>
  <c r="O477" i="3"/>
  <c r="N477" i="3"/>
  <c r="K477" i="3"/>
  <c r="J477" i="3"/>
  <c r="I477" i="3"/>
  <c r="H477" i="3"/>
  <c r="G477" i="3"/>
  <c r="AH477" i="3" s="1"/>
  <c r="E477" i="3"/>
  <c r="D477" i="3"/>
  <c r="C477" i="3"/>
  <c r="L476" i="3"/>
  <c r="L474" i="3"/>
  <c r="L473" i="3"/>
  <c r="L472" i="3"/>
  <c r="L471" i="3"/>
  <c r="L470" i="3"/>
  <c r="L469" i="3"/>
  <c r="L468" i="3"/>
  <c r="L467" i="3"/>
  <c r="L466" i="3"/>
  <c r="L465" i="3"/>
  <c r="L464" i="3"/>
  <c r="L463" i="3"/>
  <c r="L462" i="3"/>
  <c r="L461" i="3"/>
  <c r="L460" i="3"/>
  <c r="L459" i="3"/>
  <c r="L458" i="3"/>
  <c r="L457" i="3"/>
  <c r="L456" i="3"/>
  <c r="L455" i="3"/>
  <c r="L454" i="3"/>
  <c r="L453" i="3"/>
  <c r="L452" i="3"/>
  <c r="L451" i="3"/>
  <c r="L450" i="3"/>
  <c r="L449" i="3"/>
  <c r="L448" i="3"/>
  <c r="L447" i="3"/>
  <c r="L446" i="3"/>
  <c r="L445" i="3"/>
  <c r="L444" i="3"/>
  <c r="L443" i="3"/>
  <c r="L442" i="3"/>
  <c r="L441" i="3"/>
  <c r="L440" i="3"/>
  <c r="L439" i="3"/>
  <c r="L438" i="3"/>
  <c r="L437" i="3"/>
  <c r="L436" i="3"/>
  <c r="L435" i="3"/>
  <c r="L434" i="3"/>
  <c r="L433" i="3"/>
  <c r="L432" i="3"/>
  <c r="L431" i="3"/>
  <c r="L430" i="3"/>
  <c r="L429" i="3"/>
  <c r="L428" i="3"/>
  <c r="L427" i="3"/>
  <c r="L426" i="3"/>
  <c r="L425" i="3"/>
  <c r="L424" i="3"/>
  <c r="L423" i="3"/>
  <c r="L422" i="3"/>
  <c r="L421" i="3"/>
  <c r="L420" i="3"/>
  <c r="L419" i="3"/>
  <c r="L418" i="3"/>
  <c r="L417" i="3"/>
  <c r="L416" i="3"/>
  <c r="L415" i="3"/>
  <c r="L414" i="3"/>
  <c r="L413" i="3"/>
  <c r="L412" i="3"/>
  <c r="L411" i="3"/>
  <c r="L410" i="3"/>
  <c r="L409" i="3"/>
  <c r="L408" i="3"/>
  <c r="L407" i="3"/>
  <c r="L406" i="3"/>
  <c r="L404" i="3"/>
  <c r="L403" i="3"/>
  <c r="L400" i="3"/>
  <c r="L399" i="3"/>
  <c r="L398" i="3"/>
  <c r="L397" i="3"/>
  <c r="L396" i="3"/>
  <c r="L395" i="3"/>
  <c r="L394" i="3"/>
  <c r="L393" i="3"/>
  <c r="L392" i="3"/>
  <c r="L391" i="3"/>
  <c r="L390" i="3"/>
  <c r="L389" i="3"/>
  <c r="L388" i="3"/>
  <c r="L387" i="3"/>
  <c r="L386" i="3"/>
  <c r="L385" i="3"/>
  <c r="L384" i="3"/>
  <c r="L383" i="3"/>
  <c r="L382" i="3"/>
  <c r="L381" i="3"/>
  <c r="L380" i="3"/>
  <c r="L379" i="3"/>
  <c r="L377" i="3"/>
  <c r="L376" i="3"/>
  <c r="L375" i="3"/>
  <c r="L374" i="3"/>
  <c r="L371" i="3"/>
  <c r="L370" i="3"/>
  <c r="L369" i="3"/>
  <c r="L368" i="3"/>
  <c r="L365" i="3"/>
  <c r="L364" i="3"/>
  <c r="L363" i="3"/>
  <c r="L362" i="3"/>
  <c r="L361" i="3"/>
  <c r="L360" i="3"/>
  <c r="L359" i="3"/>
  <c r="L358" i="3"/>
  <c r="L357" i="3"/>
  <c r="L356" i="3"/>
  <c r="L355" i="3"/>
  <c r="L354" i="3"/>
  <c r="L353" i="3"/>
  <c r="AG352" i="3"/>
  <c r="L352" i="3"/>
  <c r="F352" i="3"/>
  <c r="AF350" i="3"/>
  <c r="AE350" i="3"/>
  <c r="AD350" i="3"/>
  <c r="AC350" i="3"/>
  <c r="AB350" i="3"/>
  <c r="AA350" i="3"/>
  <c r="Z350" i="3"/>
  <c r="Y350" i="3"/>
  <c r="W350" i="3"/>
  <c r="V350" i="3"/>
  <c r="U350" i="3"/>
  <c r="S350" i="3"/>
  <c r="R350" i="3"/>
  <c r="Q350" i="3"/>
  <c r="Q478" i="3" s="1"/>
  <c r="P350" i="3"/>
  <c r="O350" i="3"/>
  <c r="N350" i="3"/>
  <c r="K350" i="3"/>
  <c r="J350" i="3"/>
  <c r="I350" i="3"/>
  <c r="H350" i="3"/>
  <c r="G350" i="3"/>
  <c r="AG9" i="3"/>
  <c r="AG8" i="3"/>
  <c r="L8" i="3"/>
  <c r="F8" i="3"/>
  <c r="W477" i="2"/>
  <c r="V477" i="2"/>
  <c r="U477" i="2"/>
  <c r="S477" i="2"/>
  <c r="R477" i="2"/>
  <c r="Q477" i="2"/>
  <c r="P477" i="2"/>
  <c r="O477" i="2"/>
  <c r="N477" i="2"/>
  <c r="K477" i="2"/>
  <c r="J477" i="2"/>
  <c r="I477" i="2"/>
  <c r="H477" i="2"/>
  <c r="G477" i="2"/>
  <c r="AH477" i="2" s="1"/>
  <c r="E477" i="2"/>
  <c r="D477" i="2"/>
  <c r="C477" i="2"/>
  <c r="L476" i="2"/>
  <c r="L474" i="2"/>
  <c r="L473" i="2"/>
  <c r="L472" i="2"/>
  <c r="L471" i="2"/>
  <c r="L470" i="2"/>
  <c r="L469" i="2"/>
  <c r="L468" i="2"/>
  <c r="L467" i="2"/>
  <c r="L466" i="2"/>
  <c r="L465" i="2"/>
  <c r="L464" i="2"/>
  <c r="L463" i="2"/>
  <c r="L462" i="2"/>
  <c r="L461" i="2"/>
  <c r="L460" i="2"/>
  <c r="L459" i="2"/>
  <c r="L458" i="2"/>
  <c r="L457" i="2"/>
  <c r="L456" i="2"/>
  <c r="L455" i="2"/>
  <c r="L454" i="2"/>
  <c r="L453" i="2"/>
  <c r="L452" i="2"/>
  <c r="L451" i="2"/>
  <c r="L450" i="2"/>
  <c r="L449" i="2"/>
  <c r="L448" i="2"/>
  <c r="L447" i="2"/>
  <c r="L446" i="2"/>
  <c r="L445" i="2"/>
  <c r="L444" i="2"/>
  <c r="L443" i="2"/>
  <c r="L442" i="2"/>
  <c r="L441" i="2"/>
  <c r="L440" i="2"/>
  <c r="L439" i="2"/>
  <c r="L438" i="2"/>
  <c r="L437" i="2"/>
  <c r="L436" i="2"/>
  <c r="L435" i="2"/>
  <c r="L434" i="2"/>
  <c r="L433" i="2"/>
  <c r="L432" i="2"/>
  <c r="L431" i="2"/>
  <c r="L430" i="2"/>
  <c r="L429" i="2"/>
  <c r="L428" i="2"/>
  <c r="L427" i="2"/>
  <c r="L426" i="2"/>
  <c r="L425" i="2"/>
  <c r="L424" i="2"/>
  <c r="L423" i="2"/>
  <c r="L422" i="2"/>
  <c r="L421" i="2"/>
  <c r="L420" i="2"/>
  <c r="L419" i="2"/>
  <c r="L418" i="2"/>
  <c r="L417" i="2"/>
  <c r="L416" i="2"/>
  <c r="L415" i="2"/>
  <c r="L414" i="2"/>
  <c r="L413" i="2"/>
  <c r="L412" i="2"/>
  <c r="L411" i="2"/>
  <c r="L410" i="2"/>
  <c r="L409" i="2"/>
  <c r="L408" i="2"/>
  <c r="L400" i="2"/>
  <c r="L399" i="2"/>
  <c r="L398" i="2"/>
  <c r="L397" i="2"/>
  <c r="L396" i="2"/>
  <c r="L395" i="2"/>
  <c r="L394" i="2"/>
  <c r="L393" i="2"/>
  <c r="L392" i="2"/>
  <c r="L391" i="2"/>
  <c r="L390" i="2"/>
  <c r="L389" i="2"/>
  <c r="L388" i="2"/>
  <c r="L387" i="2"/>
  <c r="L386" i="2"/>
  <c r="L385" i="2"/>
  <c r="L384" i="2"/>
  <c r="L383" i="2"/>
  <c r="L382" i="2"/>
  <c r="L381" i="2"/>
  <c r="L380" i="2"/>
  <c r="L379" i="2"/>
  <c r="L377" i="2"/>
  <c r="L376" i="2"/>
  <c r="L375" i="2"/>
  <c r="L374" i="2"/>
  <c r="L373" i="2"/>
  <c r="L371" i="2"/>
  <c r="L370" i="2"/>
  <c r="L369" i="2"/>
  <c r="L365" i="2"/>
  <c r="L364" i="2"/>
  <c r="L363" i="2"/>
  <c r="L362" i="2"/>
  <c r="L361" i="2"/>
  <c r="L360" i="2"/>
  <c r="L359" i="2"/>
  <c r="L358" i="2"/>
  <c r="L357" i="2"/>
  <c r="L356" i="2"/>
  <c r="L355" i="2"/>
  <c r="L354" i="2"/>
  <c r="L353" i="2"/>
  <c r="AG352" i="2"/>
  <c r="L352" i="2"/>
  <c r="F352" i="2"/>
  <c r="AF350" i="2"/>
  <c r="AE350" i="2"/>
  <c r="AD350" i="2"/>
  <c r="AC350" i="2"/>
  <c r="AB350" i="2"/>
  <c r="AA350" i="2"/>
  <c r="Z350" i="2"/>
  <c r="Y350" i="2"/>
  <c r="W350" i="2"/>
  <c r="V350" i="2"/>
  <c r="U350" i="2"/>
  <c r="S350" i="2"/>
  <c r="R350" i="2"/>
  <c r="Q350" i="2"/>
  <c r="P350" i="2"/>
  <c r="O350" i="2"/>
  <c r="N350" i="2"/>
  <c r="K350" i="2"/>
  <c r="J350" i="2"/>
  <c r="I350" i="2"/>
  <c r="H350" i="2"/>
  <c r="G350" i="2"/>
  <c r="AH350" i="2" s="1"/>
  <c r="AG9" i="2"/>
  <c r="AG8" i="2"/>
  <c r="X8" i="2"/>
  <c r="L8" i="2"/>
  <c r="F8" i="2"/>
  <c r="W477" i="1"/>
  <c r="V477" i="1"/>
  <c r="U477" i="1"/>
  <c r="S477" i="1"/>
  <c r="R477" i="1"/>
  <c r="Q477" i="1"/>
  <c r="P477" i="1"/>
  <c r="O477" i="1"/>
  <c r="N477" i="1"/>
  <c r="K477" i="1"/>
  <c r="J477" i="1"/>
  <c r="I477" i="1"/>
  <c r="H477" i="1"/>
  <c r="G477" i="1"/>
  <c r="AH477" i="1" s="1"/>
  <c r="E477" i="1"/>
  <c r="D477" i="1"/>
  <c r="C477" i="1"/>
  <c r="L476" i="1"/>
  <c r="L474" i="1"/>
  <c r="L473" i="1"/>
  <c r="L472" i="1"/>
  <c r="L471" i="1"/>
  <c r="L470" i="1"/>
  <c r="L469" i="1"/>
  <c r="L468" i="1"/>
  <c r="L467" i="1"/>
  <c r="L466" i="1"/>
  <c r="L465" i="1"/>
  <c r="L464" i="1"/>
  <c r="L463" i="1"/>
  <c r="L462" i="1"/>
  <c r="L461" i="1"/>
  <c r="L460" i="1"/>
  <c r="L459" i="1"/>
  <c r="L458" i="1"/>
  <c r="L457" i="1"/>
  <c r="L456" i="1"/>
  <c r="L455" i="1"/>
  <c r="L454" i="1"/>
  <c r="L453" i="1"/>
  <c r="L452" i="1"/>
  <c r="L451" i="1"/>
  <c r="L450" i="1"/>
  <c r="L449" i="1"/>
  <c r="L448" i="1"/>
  <c r="L447" i="1"/>
  <c r="L446" i="1"/>
  <c r="L445" i="1"/>
  <c r="L444" i="1"/>
  <c r="L443" i="1"/>
  <c r="L442" i="1"/>
  <c r="L441" i="1"/>
  <c r="L440" i="1"/>
  <c r="L439" i="1"/>
  <c r="L438" i="1"/>
  <c r="L437" i="1"/>
  <c r="L436" i="1"/>
  <c r="L435" i="1"/>
  <c r="L434" i="1"/>
  <c r="L433" i="1"/>
  <c r="L432" i="1"/>
  <c r="L431" i="1"/>
  <c r="L430" i="1"/>
  <c r="L429" i="1"/>
  <c r="L428" i="1"/>
  <c r="L427" i="1"/>
  <c r="L426" i="1"/>
  <c r="L425" i="1"/>
  <c r="L424" i="1"/>
  <c r="L423" i="1"/>
  <c r="L422" i="1"/>
  <c r="L421" i="1"/>
  <c r="L420" i="1"/>
  <c r="L419" i="1"/>
  <c r="L418" i="1"/>
  <c r="L417" i="1"/>
  <c r="L416" i="1"/>
  <c r="L415" i="1"/>
  <c r="L414" i="1"/>
  <c r="L413" i="1"/>
  <c r="L412" i="1"/>
  <c r="L411" i="1"/>
  <c r="L404" i="1"/>
  <c r="L403" i="1"/>
  <c r="L400" i="1"/>
  <c r="L399" i="1"/>
  <c r="L398" i="1"/>
  <c r="L397" i="1"/>
  <c r="L396" i="1"/>
  <c r="L395" i="1"/>
  <c r="L394" i="1"/>
  <c r="L393" i="1"/>
  <c r="L392" i="1"/>
  <c r="L391" i="1"/>
  <c r="L390" i="1"/>
  <c r="L389" i="1"/>
  <c r="L388" i="1"/>
  <c r="L387" i="1"/>
  <c r="L386" i="1"/>
  <c r="L385" i="1"/>
  <c r="L384" i="1"/>
  <c r="L383" i="1"/>
  <c r="L382" i="1"/>
  <c r="L381" i="1"/>
  <c r="AG352" i="1"/>
  <c r="L352" i="1"/>
  <c r="F352" i="1"/>
  <c r="AF350" i="1"/>
  <c r="AE350" i="1"/>
  <c r="AD350" i="1"/>
  <c r="AC350" i="1"/>
  <c r="AB350" i="1"/>
  <c r="AA350" i="1"/>
  <c r="Z350" i="1"/>
  <c r="Y350" i="1"/>
  <c r="S350" i="1"/>
  <c r="R350" i="1"/>
  <c r="Q350" i="1"/>
  <c r="P350" i="1"/>
  <c r="O350" i="1"/>
  <c r="N350" i="1"/>
  <c r="K350" i="1"/>
  <c r="J350" i="1"/>
  <c r="I350" i="1"/>
  <c r="H350" i="1"/>
  <c r="G350" i="1"/>
  <c r="AH350" i="1" s="1"/>
  <c r="AG9" i="1"/>
  <c r="M349" i="3" l="1"/>
  <c r="M345" i="3"/>
  <c r="M341" i="3"/>
  <c r="M337" i="3"/>
  <c r="M333" i="3"/>
  <c r="M329" i="3"/>
  <c r="M325" i="3"/>
  <c r="M321" i="3"/>
  <c r="M316" i="3"/>
  <c r="M312" i="3"/>
  <c r="M308" i="3"/>
  <c r="M304" i="3"/>
  <c r="M300" i="3"/>
  <c r="M296" i="3"/>
  <c r="M292" i="3"/>
  <c r="M288" i="3"/>
  <c r="M284" i="3"/>
  <c r="M280" i="3"/>
  <c r="M276" i="3"/>
  <c r="M272" i="3"/>
  <c r="M268" i="3"/>
  <c r="M264" i="3"/>
  <c r="M260" i="3"/>
  <c r="M256" i="3"/>
  <c r="M249" i="3"/>
  <c r="M245" i="3"/>
  <c r="M241" i="3"/>
  <c r="M237" i="3"/>
  <c r="M233" i="3"/>
  <c r="M229" i="3"/>
  <c r="M225" i="3"/>
  <c r="M221" i="3"/>
  <c r="M217" i="3"/>
  <c r="M213" i="3"/>
  <c r="M209" i="3"/>
  <c r="M205" i="3"/>
  <c r="M201" i="3"/>
  <c r="M197" i="3"/>
  <c r="M193" i="3"/>
  <c r="M189" i="3"/>
  <c r="M185" i="3"/>
  <c r="M181" i="3"/>
  <c r="M177" i="3"/>
  <c r="M173" i="3"/>
  <c r="M169" i="3"/>
  <c r="M165" i="3"/>
  <c r="M161" i="3"/>
  <c r="M153" i="3"/>
  <c r="M149" i="3"/>
  <c r="M144" i="3"/>
  <c r="M140" i="3"/>
  <c r="Q478" i="2"/>
  <c r="M101" i="2"/>
  <c r="M97" i="2"/>
  <c r="M93" i="2"/>
  <c r="M88" i="2"/>
  <c r="M84" i="2"/>
  <c r="M80" i="2"/>
  <c r="M76" i="2"/>
  <c r="M72" i="2"/>
  <c r="M68" i="2"/>
  <c r="M64" i="2"/>
  <c r="M54" i="2"/>
  <c r="M50" i="2"/>
  <c r="M46" i="2"/>
  <c r="M42" i="2"/>
  <c r="M38" i="2"/>
  <c r="M136" i="3"/>
  <c r="M132" i="3"/>
  <c r="M128" i="3"/>
  <c r="M124" i="3"/>
  <c r="M120" i="3"/>
  <c r="M116" i="3"/>
  <c r="M102" i="3"/>
  <c r="M98" i="3"/>
  <c r="M94" i="3"/>
  <c r="M89" i="3"/>
  <c r="M85" i="3"/>
  <c r="M81" i="3"/>
  <c r="M77" i="3"/>
  <c r="M73" i="3"/>
  <c r="M69" i="3"/>
  <c r="M65" i="3"/>
  <c r="M61" i="3"/>
  <c r="M55" i="3"/>
  <c r="M51" i="3"/>
  <c r="M47" i="3"/>
  <c r="M43" i="3"/>
  <c r="M35" i="3"/>
  <c r="M31" i="3"/>
  <c r="M27" i="3"/>
  <c r="M23" i="3"/>
  <c r="M19" i="3"/>
  <c r="M15" i="3"/>
  <c r="M11" i="3"/>
  <c r="M348" i="2"/>
  <c r="M344" i="2"/>
  <c r="M340" i="2"/>
  <c r="M336" i="2"/>
  <c r="M332" i="2"/>
  <c r="M328" i="2"/>
  <c r="M324" i="2"/>
  <c r="M319" i="2"/>
  <c r="M315" i="2"/>
  <c r="M311" i="2"/>
  <c r="M307" i="2"/>
  <c r="M303" i="2"/>
  <c r="M299" i="2"/>
  <c r="M295" i="2"/>
  <c r="M291" i="2"/>
  <c r="M287" i="2"/>
  <c r="M283" i="2"/>
  <c r="M279" i="2"/>
  <c r="M275" i="2"/>
  <c r="M271" i="2"/>
  <c r="M267" i="2"/>
  <c r="M263" i="2"/>
  <c r="M259" i="2"/>
  <c r="M255" i="2"/>
  <c r="M249" i="2"/>
  <c r="M245" i="2"/>
  <c r="M241" i="2"/>
  <c r="M237" i="2"/>
  <c r="M233" i="2"/>
  <c r="M229" i="2"/>
  <c r="M225" i="2"/>
  <c r="M221" i="2"/>
  <c r="M217" i="2"/>
  <c r="M213" i="2"/>
  <c r="M209" i="2"/>
  <c r="M205" i="2"/>
  <c r="M201" i="2"/>
  <c r="M197" i="2"/>
  <c r="M193" i="2"/>
  <c r="M189" i="2"/>
  <c r="M185" i="2"/>
  <c r="M181" i="2"/>
  <c r="M177" i="2"/>
  <c r="M173" i="2"/>
  <c r="M169" i="2"/>
  <c r="M161" i="2"/>
  <c r="M157" i="2"/>
  <c r="M149" i="2"/>
  <c r="M144" i="2"/>
  <c r="M140" i="2"/>
  <c r="M136" i="2"/>
  <c r="M132" i="2"/>
  <c r="M128" i="2"/>
  <c r="M124" i="2"/>
  <c r="M120" i="2"/>
  <c r="M116" i="2"/>
  <c r="M111" i="2"/>
  <c r="M34" i="2"/>
  <c r="M30" i="2"/>
  <c r="M26" i="2"/>
  <c r="M22" i="2"/>
  <c r="M18" i="2"/>
  <c r="M14" i="2"/>
  <c r="M10" i="2"/>
  <c r="M347" i="1"/>
  <c r="M343" i="1"/>
  <c r="M339" i="1"/>
  <c r="M335" i="1"/>
  <c r="M331" i="1"/>
  <c r="M327" i="1"/>
  <c r="M323" i="1"/>
  <c r="M318" i="1"/>
  <c r="M314" i="1"/>
  <c r="M310" i="1"/>
  <c r="M306" i="1"/>
  <c r="M302" i="1"/>
  <c r="M298" i="1"/>
  <c r="M294" i="1"/>
  <c r="M290" i="1"/>
  <c r="M286" i="1"/>
  <c r="M282" i="1"/>
  <c r="M278" i="1"/>
  <c r="M274" i="1"/>
  <c r="M270" i="1"/>
  <c r="M266" i="1"/>
  <c r="M262" i="1"/>
  <c r="M258" i="1"/>
  <c r="M253" i="1"/>
  <c r="M248" i="1"/>
  <c r="M244" i="1"/>
  <c r="M240" i="1"/>
  <c r="M236" i="1"/>
  <c r="M232" i="1"/>
  <c r="M228" i="1"/>
  <c r="M224" i="1"/>
  <c r="M220" i="1"/>
  <c r="M216" i="1"/>
  <c r="M212" i="1"/>
  <c r="M208" i="1"/>
  <c r="M204" i="1"/>
  <c r="M200" i="1"/>
  <c r="M196" i="1"/>
  <c r="M192" i="1"/>
  <c r="M188" i="1"/>
  <c r="M184" i="1"/>
  <c r="M180" i="1"/>
  <c r="M176" i="1"/>
  <c r="M172" i="1"/>
  <c r="M168" i="1"/>
  <c r="M164" i="1"/>
  <c r="M156" i="1"/>
  <c r="M152" i="1"/>
  <c r="M148" i="1"/>
  <c r="M143" i="1"/>
  <c r="M139" i="1"/>
  <c r="M135" i="1"/>
  <c r="M131" i="1"/>
  <c r="M127" i="1"/>
  <c r="M123" i="1"/>
  <c r="M119" i="1"/>
  <c r="M115" i="1"/>
  <c r="M110" i="1"/>
  <c r="M101" i="1"/>
  <c r="M97" i="1"/>
  <c r="M93" i="1"/>
  <c r="M88" i="1"/>
  <c r="M84" i="1"/>
  <c r="M80" i="1"/>
  <c r="M76" i="1"/>
  <c r="M72" i="1"/>
  <c r="M68" i="1"/>
  <c r="M64" i="1"/>
  <c r="M58" i="1"/>
  <c r="M54" i="1"/>
  <c r="M50" i="1"/>
  <c r="M46" i="1"/>
  <c r="M42" i="1"/>
  <c r="M38" i="1"/>
  <c r="M34" i="1"/>
  <c r="M30" i="1"/>
  <c r="M26" i="1"/>
  <c r="M22" i="1"/>
  <c r="M18" i="1"/>
  <c r="M10" i="1"/>
  <c r="AH477" i="8"/>
  <c r="AH350" i="3"/>
  <c r="M157" i="3"/>
  <c r="M165" i="2"/>
  <c r="M58" i="2"/>
  <c r="M39" i="3"/>
  <c r="M153" i="2"/>
  <c r="M160" i="1"/>
  <c r="M106" i="1"/>
  <c r="B478" i="5"/>
  <c r="AJ340" i="3"/>
  <c r="AI340" i="3"/>
  <c r="AJ328" i="3"/>
  <c r="AI328" i="3"/>
  <c r="AJ315" i="3"/>
  <c r="AI315" i="3"/>
  <c r="AJ299" i="3"/>
  <c r="AI299" i="3"/>
  <c r="AJ287" i="3"/>
  <c r="AI287" i="3"/>
  <c r="AJ275" i="3"/>
  <c r="AI275" i="3"/>
  <c r="AJ263" i="3"/>
  <c r="AI263" i="3"/>
  <c r="AJ248" i="3"/>
  <c r="AI248" i="3"/>
  <c r="AJ236" i="3"/>
  <c r="AI236" i="3"/>
  <c r="AJ224" i="3"/>
  <c r="AI224" i="3"/>
  <c r="AJ212" i="3"/>
  <c r="AI212" i="3"/>
  <c r="AJ200" i="3"/>
  <c r="AI200" i="3"/>
  <c r="AJ188" i="3"/>
  <c r="AI188" i="3"/>
  <c r="AJ176" i="3"/>
  <c r="AI176" i="3"/>
  <c r="AJ164" i="3"/>
  <c r="AI164" i="3"/>
  <c r="AJ152" i="3"/>
  <c r="AI152" i="3"/>
  <c r="AJ139" i="3"/>
  <c r="AI139" i="3"/>
  <c r="AJ127" i="3"/>
  <c r="AI127" i="3"/>
  <c r="AJ115" i="3"/>
  <c r="AI115" i="3"/>
  <c r="AJ101" i="3"/>
  <c r="AI101" i="3"/>
  <c r="AJ88" i="3"/>
  <c r="AI88" i="3"/>
  <c r="AJ72" i="3"/>
  <c r="AI72" i="3"/>
  <c r="AJ58" i="3"/>
  <c r="AI58" i="3"/>
  <c r="AJ46" i="3"/>
  <c r="AI46" i="3"/>
  <c r="AJ34" i="3"/>
  <c r="AI34" i="3"/>
  <c r="AJ22" i="3"/>
  <c r="AI22" i="3"/>
  <c r="AJ10" i="3"/>
  <c r="AI10" i="3"/>
  <c r="AJ339" i="2"/>
  <c r="AI339" i="2"/>
  <c r="AJ327" i="2"/>
  <c r="AI327" i="2"/>
  <c r="AJ314" i="2"/>
  <c r="AI314" i="2"/>
  <c r="AJ298" i="2"/>
  <c r="AI298" i="2"/>
  <c r="AJ286" i="2"/>
  <c r="AI286" i="2"/>
  <c r="AJ274" i="2"/>
  <c r="AI274" i="2"/>
  <c r="AJ262" i="2"/>
  <c r="AI262" i="2"/>
  <c r="AJ248" i="2"/>
  <c r="AI248" i="2"/>
  <c r="AJ236" i="2"/>
  <c r="AI236" i="2"/>
  <c r="AJ224" i="2"/>
  <c r="AI224" i="2"/>
  <c r="AJ212" i="2"/>
  <c r="AI212" i="2"/>
  <c r="AJ200" i="2"/>
  <c r="AI200" i="2"/>
  <c r="AJ188" i="2"/>
  <c r="AI188" i="2"/>
  <c r="AJ180" i="2"/>
  <c r="AI180" i="2"/>
  <c r="AJ172" i="2"/>
  <c r="AI172" i="2"/>
  <c r="AI160" i="2"/>
  <c r="AJ160" i="2"/>
  <c r="AJ148" i="2"/>
  <c r="AI148" i="2"/>
  <c r="AJ135" i="2"/>
  <c r="AI135" i="2"/>
  <c r="AJ119" i="2"/>
  <c r="AI119" i="2"/>
  <c r="AJ105" i="2"/>
  <c r="AI105" i="2"/>
  <c r="AJ92" i="2"/>
  <c r="AI92" i="2"/>
  <c r="AJ79" i="2"/>
  <c r="AI79" i="2"/>
  <c r="AJ67" i="2"/>
  <c r="AI67" i="2"/>
  <c r="AJ53" i="2"/>
  <c r="AI53" i="2"/>
  <c r="AJ41" i="2"/>
  <c r="AI41" i="2"/>
  <c r="AJ25" i="2"/>
  <c r="AI25" i="2"/>
  <c r="AJ13" i="2"/>
  <c r="AI13" i="2"/>
  <c r="AJ342" i="1"/>
  <c r="AI342" i="1"/>
  <c r="AJ334" i="1"/>
  <c r="AI334" i="1"/>
  <c r="AJ322" i="1"/>
  <c r="AI322" i="1"/>
  <c r="AJ309" i="1"/>
  <c r="AI309" i="1"/>
  <c r="AJ297" i="1"/>
  <c r="AI297" i="1"/>
  <c r="AJ285" i="1"/>
  <c r="AI285" i="1"/>
  <c r="AJ273" i="1"/>
  <c r="AI273" i="1"/>
  <c r="AJ261" i="1"/>
  <c r="AI261" i="1"/>
  <c r="AJ247" i="1"/>
  <c r="AI247" i="1"/>
  <c r="AJ235" i="1"/>
  <c r="AI235" i="1"/>
  <c r="AJ223" i="1"/>
  <c r="AI223" i="1"/>
  <c r="AJ211" i="1"/>
  <c r="AI211" i="1"/>
  <c r="AJ199" i="1"/>
  <c r="AI199" i="1"/>
  <c r="AJ187" i="1"/>
  <c r="AI187" i="1"/>
  <c r="AJ175" i="1"/>
  <c r="AI175" i="1"/>
  <c r="AJ163" i="1"/>
  <c r="AI163" i="1"/>
  <c r="AJ147" i="1"/>
  <c r="AI147" i="1"/>
  <c r="AJ134" i="1"/>
  <c r="AI134" i="1"/>
  <c r="AJ126" i="1"/>
  <c r="AI126" i="1"/>
  <c r="AJ113" i="1"/>
  <c r="AI113" i="1"/>
  <c r="AJ100" i="1"/>
  <c r="AI100" i="1"/>
  <c r="AJ87" i="1"/>
  <c r="AI87" i="1"/>
  <c r="AJ75" i="1"/>
  <c r="AI75" i="1"/>
  <c r="AJ63" i="1"/>
  <c r="AI63" i="1"/>
  <c r="AJ49" i="1"/>
  <c r="AI49" i="1"/>
  <c r="AJ33" i="1"/>
  <c r="AI33" i="1"/>
  <c r="AJ21" i="1"/>
  <c r="AI21" i="1"/>
  <c r="AJ13" i="1"/>
  <c r="AI13" i="1"/>
  <c r="M348" i="3"/>
  <c r="M344" i="3"/>
  <c r="M340" i="3"/>
  <c r="M336" i="3"/>
  <c r="M332" i="3"/>
  <c r="M328" i="3"/>
  <c r="M324" i="3"/>
  <c r="M319" i="3"/>
  <c r="M315" i="3"/>
  <c r="M311" i="3"/>
  <c r="M307" i="3"/>
  <c r="M303" i="3"/>
  <c r="M299" i="3"/>
  <c r="M295" i="3"/>
  <c r="M291" i="3"/>
  <c r="M287" i="3"/>
  <c r="M283" i="3"/>
  <c r="M279" i="3"/>
  <c r="M275" i="3"/>
  <c r="M271" i="3"/>
  <c r="M267" i="3"/>
  <c r="M263" i="3"/>
  <c r="M259" i="3"/>
  <c r="AJ347" i="3"/>
  <c r="AI347" i="3"/>
  <c r="AJ343" i="3"/>
  <c r="AI343" i="3"/>
  <c r="AJ339" i="3"/>
  <c r="AI339" i="3"/>
  <c r="AJ335" i="3"/>
  <c r="AI335" i="3"/>
  <c r="AJ331" i="3"/>
  <c r="AI331" i="3"/>
  <c r="AJ327" i="3"/>
  <c r="AI327" i="3"/>
  <c r="AJ323" i="3"/>
  <c r="AI323" i="3"/>
  <c r="AJ318" i="3"/>
  <c r="AI318" i="3"/>
  <c r="AJ314" i="3"/>
  <c r="AI314" i="3"/>
  <c r="AJ310" i="3"/>
  <c r="AI310" i="3"/>
  <c r="AJ306" i="3"/>
  <c r="AI306" i="3"/>
  <c r="AJ302" i="3"/>
  <c r="AI302" i="3"/>
  <c r="AJ298" i="3"/>
  <c r="AI298" i="3"/>
  <c r="AJ294" i="3"/>
  <c r="AI294" i="3"/>
  <c r="AJ290" i="3"/>
  <c r="AI290" i="3"/>
  <c r="AJ286" i="3"/>
  <c r="AI286" i="3"/>
  <c r="AJ282" i="3"/>
  <c r="AI282" i="3"/>
  <c r="AJ278" i="3"/>
  <c r="AI278" i="3"/>
  <c r="AJ274" i="3"/>
  <c r="AI274" i="3"/>
  <c r="AJ270" i="3"/>
  <c r="AI270" i="3"/>
  <c r="AJ266" i="3"/>
  <c r="AI266" i="3"/>
  <c r="AJ262" i="3"/>
  <c r="AI262" i="3"/>
  <c r="AJ258" i="3"/>
  <c r="AI258" i="3"/>
  <c r="AJ252" i="3"/>
  <c r="AI252" i="3"/>
  <c r="AJ247" i="3"/>
  <c r="AI247" i="3"/>
  <c r="AJ243" i="3"/>
  <c r="AI243" i="3"/>
  <c r="AJ239" i="3"/>
  <c r="AI239" i="3"/>
  <c r="AJ235" i="3"/>
  <c r="AI235" i="3"/>
  <c r="AJ231" i="3"/>
  <c r="AI231" i="3"/>
  <c r="AJ227" i="3"/>
  <c r="AI227" i="3"/>
  <c r="AJ223" i="3"/>
  <c r="AI223" i="3"/>
  <c r="AJ219" i="3"/>
  <c r="AI219" i="3"/>
  <c r="AJ215" i="3"/>
  <c r="AI215" i="3"/>
  <c r="AJ211" i="3"/>
  <c r="AI211" i="3"/>
  <c r="AJ207" i="3"/>
  <c r="AI207" i="3"/>
  <c r="AJ203" i="3"/>
  <c r="AI203" i="3"/>
  <c r="AJ199" i="3"/>
  <c r="AI199" i="3"/>
  <c r="AJ195" i="3"/>
  <c r="AI195" i="3"/>
  <c r="AJ191" i="3"/>
  <c r="AI191" i="3"/>
  <c r="AJ187" i="3"/>
  <c r="AI187" i="3"/>
  <c r="AJ183" i="3"/>
  <c r="AI183" i="3"/>
  <c r="AJ179" i="3"/>
  <c r="AI179" i="3"/>
  <c r="AJ175" i="3"/>
  <c r="AI175" i="3"/>
  <c r="AJ171" i="3"/>
  <c r="AI171" i="3"/>
  <c r="AJ167" i="3"/>
  <c r="AI167" i="3"/>
  <c r="AJ163" i="3"/>
  <c r="AI163" i="3"/>
  <c r="AJ159" i="3"/>
  <c r="AI159" i="3"/>
  <c r="AJ151" i="3"/>
  <c r="AI151" i="3"/>
  <c r="AJ147" i="3"/>
  <c r="AI147" i="3"/>
  <c r="AJ142" i="3"/>
  <c r="AI142" i="3"/>
  <c r="AJ138" i="3"/>
  <c r="AI138" i="3"/>
  <c r="AJ134" i="3"/>
  <c r="AI134" i="3"/>
  <c r="AJ126" i="3"/>
  <c r="AI126" i="3"/>
  <c r="AJ118" i="3"/>
  <c r="AI118" i="3"/>
  <c r="AJ113" i="3"/>
  <c r="AI113" i="3"/>
  <c r="AJ105" i="3"/>
  <c r="AI105" i="3"/>
  <c r="AJ100" i="3"/>
  <c r="AI100" i="3"/>
  <c r="AJ96" i="3"/>
  <c r="AI96" i="3"/>
  <c r="AJ92" i="3"/>
  <c r="AI92" i="3"/>
  <c r="AJ87" i="3"/>
  <c r="AI87" i="3"/>
  <c r="AJ83" i="3"/>
  <c r="AI83" i="3"/>
  <c r="AJ79" i="3"/>
  <c r="AI79" i="3"/>
  <c r="AJ75" i="3"/>
  <c r="AI75" i="3"/>
  <c r="AJ71" i="3"/>
  <c r="AI71" i="3"/>
  <c r="AJ67" i="3"/>
  <c r="AI67" i="3"/>
  <c r="AJ63" i="3"/>
  <c r="AI63" i="3"/>
  <c r="AJ57" i="3"/>
  <c r="AI57" i="3"/>
  <c r="AJ53" i="3"/>
  <c r="AI53" i="3"/>
  <c r="AJ49" i="3"/>
  <c r="AI49" i="3"/>
  <c r="AJ45" i="3"/>
  <c r="AI45" i="3"/>
  <c r="AJ41" i="3"/>
  <c r="AI41" i="3"/>
  <c r="AJ37" i="3"/>
  <c r="AI37" i="3"/>
  <c r="AJ33" i="3"/>
  <c r="AI33" i="3"/>
  <c r="AJ29" i="3"/>
  <c r="AI29" i="3"/>
  <c r="AJ25" i="3"/>
  <c r="AI25" i="3"/>
  <c r="AJ21" i="3"/>
  <c r="AI21" i="3"/>
  <c r="AJ17" i="3"/>
  <c r="AI17" i="3"/>
  <c r="AJ13" i="3"/>
  <c r="AI13" i="3"/>
  <c r="AJ9" i="3"/>
  <c r="AI9" i="3"/>
  <c r="AJ346" i="2"/>
  <c r="AI346" i="2"/>
  <c r="AJ342" i="2"/>
  <c r="AI342" i="2"/>
  <c r="AJ338" i="2"/>
  <c r="AI338" i="2"/>
  <c r="AI334" i="2"/>
  <c r="AJ334" i="2"/>
  <c r="AJ330" i="2"/>
  <c r="AI330" i="2"/>
  <c r="AJ326" i="2"/>
  <c r="AI326" i="2"/>
  <c r="AJ322" i="2"/>
  <c r="AI322" i="2"/>
  <c r="AJ317" i="2"/>
  <c r="AI317" i="2"/>
  <c r="AJ313" i="2"/>
  <c r="AI313" i="2"/>
  <c r="AJ309" i="2"/>
  <c r="AI309" i="2"/>
  <c r="AJ305" i="2"/>
  <c r="AI305" i="2"/>
  <c r="AJ301" i="2"/>
  <c r="AI301" i="2"/>
  <c r="AJ297" i="2"/>
  <c r="AI297" i="2"/>
  <c r="AJ293" i="2"/>
  <c r="AI293" i="2"/>
  <c r="AI289" i="2"/>
  <c r="AJ289" i="2"/>
  <c r="AJ285" i="2"/>
  <c r="AI285" i="2"/>
  <c r="AJ281" i="2"/>
  <c r="AI281" i="2"/>
  <c r="AJ277" i="2"/>
  <c r="AI277" i="2"/>
  <c r="AJ273" i="2"/>
  <c r="AI273" i="2"/>
  <c r="AI269" i="2"/>
  <c r="AJ269" i="2"/>
  <c r="AJ265" i="2"/>
  <c r="AI265" i="2"/>
  <c r="AI261" i="2"/>
  <c r="AJ261" i="2"/>
  <c r="AJ257" i="2"/>
  <c r="AI257" i="2"/>
  <c r="AI252" i="2"/>
  <c r="AJ252" i="2"/>
  <c r="AJ247" i="2"/>
  <c r="AI247" i="2"/>
  <c r="AJ243" i="2"/>
  <c r="AI243" i="2"/>
  <c r="AI239" i="2"/>
  <c r="AJ239" i="2"/>
  <c r="AJ235" i="2"/>
  <c r="AI235" i="2"/>
  <c r="AJ231" i="2"/>
  <c r="AI231" i="2"/>
  <c r="AJ227" i="2"/>
  <c r="AI227" i="2"/>
  <c r="AJ223" i="2"/>
  <c r="AI223" i="2"/>
  <c r="AI219" i="2"/>
  <c r="AJ219" i="2"/>
  <c r="AJ215" i="2"/>
  <c r="AI215" i="2"/>
  <c r="AJ211" i="2"/>
  <c r="AI211" i="2"/>
  <c r="AJ207" i="2"/>
  <c r="AI207" i="2"/>
  <c r="AJ203" i="2"/>
  <c r="AI203" i="2"/>
  <c r="AJ199" i="2"/>
  <c r="AI199" i="2"/>
  <c r="AJ195" i="2"/>
  <c r="AI195" i="2"/>
  <c r="AJ191" i="2"/>
  <c r="AI191" i="2"/>
  <c r="AJ187" i="2"/>
  <c r="AI187" i="2"/>
  <c r="AJ183" i="2"/>
  <c r="AI183" i="2"/>
  <c r="AJ179" i="2"/>
  <c r="AI179" i="2"/>
  <c r="AJ175" i="2"/>
  <c r="AI175" i="2"/>
  <c r="AJ171" i="2"/>
  <c r="AI171" i="2"/>
  <c r="AJ167" i="2"/>
  <c r="AI167" i="2"/>
  <c r="AJ163" i="2"/>
  <c r="AI163" i="2"/>
  <c r="AJ159" i="2"/>
  <c r="AI159" i="2"/>
  <c r="AI155" i="2"/>
  <c r="AJ155" i="2"/>
  <c r="AJ151" i="2"/>
  <c r="AI151" i="2"/>
  <c r="AJ147" i="2"/>
  <c r="AI147" i="2"/>
  <c r="AJ142" i="2"/>
  <c r="AI142" i="2"/>
  <c r="AJ138" i="2"/>
  <c r="AI138" i="2"/>
  <c r="AJ134" i="2"/>
  <c r="AI134" i="2"/>
  <c r="AJ130" i="2"/>
  <c r="AI130" i="2"/>
  <c r="AJ126" i="2"/>
  <c r="AI126" i="2"/>
  <c r="AI122" i="2"/>
  <c r="AJ122" i="2"/>
  <c r="AJ118" i="2"/>
  <c r="AI118" i="2"/>
  <c r="AJ113" i="2"/>
  <c r="AI113" i="2"/>
  <c r="AI109" i="2"/>
  <c r="AJ109" i="2"/>
  <c r="AJ104" i="2"/>
  <c r="AI104" i="2"/>
  <c r="AJ99" i="2"/>
  <c r="AI99" i="2"/>
  <c r="AJ95" i="2"/>
  <c r="AI95" i="2"/>
  <c r="AJ91" i="2"/>
  <c r="AI91" i="2"/>
  <c r="AJ86" i="2"/>
  <c r="AI86" i="2"/>
  <c r="AJ82" i="2"/>
  <c r="AI82" i="2"/>
  <c r="AJ78" i="2"/>
  <c r="AI78" i="2"/>
  <c r="AJ74" i="2"/>
  <c r="AI74" i="2"/>
  <c r="AJ70" i="2"/>
  <c r="AI70" i="2"/>
  <c r="AJ66" i="2"/>
  <c r="AI66" i="2"/>
  <c r="AJ62" i="2"/>
  <c r="AI62" i="2"/>
  <c r="AJ56" i="2"/>
  <c r="AI56" i="2"/>
  <c r="AJ52" i="2"/>
  <c r="AI52" i="2"/>
  <c r="AJ48" i="2"/>
  <c r="AI48" i="2"/>
  <c r="AJ44" i="2"/>
  <c r="AI44" i="2"/>
  <c r="AJ40" i="2"/>
  <c r="AI40" i="2"/>
  <c r="AJ36" i="2"/>
  <c r="AI36" i="2"/>
  <c r="AJ32" i="2"/>
  <c r="AI32" i="2"/>
  <c r="AJ28" i="2"/>
  <c r="AI28" i="2"/>
  <c r="AJ24" i="2"/>
  <c r="AI24" i="2"/>
  <c r="AJ20" i="2"/>
  <c r="AI20" i="2"/>
  <c r="AJ16" i="2"/>
  <c r="AI16" i="2"/>
  <c r="AI12" i="2"/>
  <c r="AJ12" i="2"/>
  <c r="AJ349" i="1"/>
  <c r="AI349" i="1"/>
  <c r="AJ345" i="1"/>
  <c r="AI345" i="1"/>
  <c r="AJ341" i="1"/>
  <c r="AI341" i="1"/>
  <c r="AJ337" i="1"/>
  <c r="AI337" i="1"/>
  <c r="AJ333" i="1"/>
  <c r="AI333" i="1"/>
  <c r="AJ329" i="1"/>
  <c r="AI329" i="1"/>
  <c r="AJ325" i="1"/>
  <c r="AI325" i="1"/>
  <c r="AJ321" i="1"/>
  <c r="AI321" i="1"/>
  <c r="AJ316" i="1"/>
  <c r="AI316" i="1"/>
  <c r="AJ312" i="1"/>
  <c r="AI312" i="1"/>
  <c r="AJ308" i="1"/>
  <c r="AI308" i="1"/>
  <c r="AJ304" i="1"/>
  <c r="AI304" i="1"/>
  <c r="AJ300" i="1"/>
  <c r="AI300" i="1"/>
  <c r="AJ296" i="1"/>
  <c r="AI296" i="1"/>
  <c r="AJ292" i="1"/>
  <c r="AI292" i="1"/>
  <c r="AJ288" i="1"/>
  <c r="AI288" i="1"/>
  <c r="AJ284" i="1"/>
  <c r="AI284" i="1"/>
  <c r="AJ280" i="1"/>
  <c r="AI280" i="1"/>
  <c r="AJ276" i="1"/>
  <c r="AI276" i="1"/>
  <c r="AJ272" i="1"/>
  <c r="AI272" i="1"/>
  <c r="AJ268" i="1"/>
  <c r="AI268" i="1"/>
  <c r="AJ264" i="1"/>
  <c r="AI264" i="1"/>
  <c r="AJ260" i="1"/>
  <c r="AI260" i="1"/>
  <c r="AJ256" i="1"/>
  <c r="AI256" i="1"/>
  <c r="AJ250" i="1"/>
  <c r="AI250" i="1"/>
  <c r="AJ246" i="1"/>
  <c r="AI246" i="1"/>
  <c r="AJ242" i="1"/>
  <c r="AI242" i="1"/>
  <c r="AJ238" i="1"/>
  <c r="AI238" i="1"/>
  <c r="AJ234" i="1"/>
  <c r="AI234" i="1"/>
  <c r="AJ230" i="1"/>
  <c r="AI230" i="1"/>
  <c r="AJ226" i="1"/>
  <c r="AI226" i="1"/>
  <c r="AJ222" i="1"/>
  <c r="AI222" i="1"/>
  <c r="AJ218" i="1"/>
  <c r="AI218" i="1"/>
  <c r="AJ214" i="1"/>
  <c r="AI214" i="1"/>
  <c r="AJ210" i="1"/>
  <c r="AI210" i="1"/>
  <c r="AJ206" i="1"/>
  <c r="AI206" i="1"/>
  <c r="AJ202" i="1"/>
  <c r="AI202" i="1"/>
  <c r="AJ198" i="1"/>
  <c r="AI198" i="1"/>
  <c r="AJ194" i="1"/>
  <c r="AI194" i="1"/>
  <c r="AJ190" i="1"/>
  <c r="AI190" i="1"/>
  <c r="AJ186" i="1"/>
  <c r="AI186" i="1"/>
  <c r="AJ182" i="1"/>
  <c r="AI182" i="1"/>
  <c r="AJ178" i="1"/>
  <c r="AI178" i="1"/>
  <c r="AJ174" i="1"/>
  <c r="AI174" i="1"/>
  <c r="AJ170" i="1"/>
  <c r="AI170" i="1"/>
  <c r="AJ166" i="1"/>
  <c r="AI166" i="1"/>
  <c r="AJ162" i="1"/>
  <c r="AI162" i="1"/>
  <c r="AJ158" i="1"/>
  <c r="AI158" i="1"/>
  <c r="AJ154" i="1"/>
  <c r="AI154" i="1"/>
  <c r="AJ150" i="1"/>
  <c r="AI150" i="1"/>
  <c r="AJ146" i="1"/>
  <c r="AI146" i="1"/>
  <c r="AJ141" i="1"/>
  <c r="AI141" i="1"/>
  <c r="AJ137" i="1"/>
  <c r="AI137" i="1"/>
  <c r="AJ133" i="1"/>
  <c r="AI133" i="1"/>
  <c r="AJ129" i="1"/>
  <c r="AI129" i="1"/>
  <c r="AJ125" i="1"/>
  <c r="AI125" i="1"/>
  <c r="AJ121" i="1"/>
  <c r="AI121" i="1"/>
  <c r="AJ117" i="1"/>
  <c r="AI117" i="1"/>
  <c r="AJ112" i="1"/>
  <c r="AI112" i="1"/>
  <c r="AJ108" i="1"/>
  <c r="AI108" i="1"/>
  <c r="AJ104" i="1"/>
  <c r="AI104" i="1"/>
  <c r="AJ99" i="1"/>
  <c r="AI99" i="1"/>
  <c r="AJ95" i="1"/>
  <c r="AI95" i="1"/>
  <c r="AJ91" i="1"/>
  <c r="AI91" i="1"/>
  <c r="AJ86" i="1"/>
  <c r="AI86" i="1"/>
  <c r="AJ82" i="1"/>
  <c r="AI82" i="1"/>
  <c r="AJ78" i="1"/>
  <c r="AI78" i="1"/>
  <c r="AJ74" i="1"/>
  <c r="AI74" i="1"/>
  <c r="AJ70" i="1"/>
  <c r="AI70" i="1"/>
  <c r="AJ66" i="1"/>
  <c r="AI66" i="1"/>
  <c r="AJ62" i="1"/>
  <c r="AI62" i="1"/>
  <c r="AJ56" i="1"/>
  <c r="AI56" i="1"/>
  <c r="AJ52" i="1"/>
  <c r="AI52" i="1"/>
  <c r="AJ48" i="1"/>
  <c r="AI48" i="1"/>
  <c r="AJ44" i="1"/>
  <c r="AI44" i="1"/>
  <c r="AJ40" i="1"/>
  <c r="AI40" i="1"/>
  <c r="AJ36" i="1"/>
  <c r="AI36" i="1"/>
  <c r="AJ32" i="1"/>
  <c r="AI32" i="1"/>
  <c r="AJ28" i="1"/>
  <c r="AI28" i="1"/>
  <c r="AJ24" i="1"/>
  <c r="AI24" i="1"/>
  <c r="AJ20" i="1"/>
  <c r="AI20" i="1"/>
  <c r="AJ16" i="1"/>
  <c r="AI16" i="1"/>
  <c r="AJ12" i="1"/>
  <c r="AI12" i="1"/>
  <c r="AJ348" i="3"/>
  <c r="AI348" i="3"/>
  <c r="AJ336" i="3"/>
  <c r="AI336" i="3"/>
  <c r="AJ324" i="3"/>
  <c r="AI324" i="3"/>
  <c r="AJ311" i="3"/>
  <c r="AI311" i="3"/>
  <c r="AJ303" i="3"/>
  <c r="AI303" i="3"/>
  <c r="AJ295" i="3"/>
  <c r="AI295" i="3"/>
  <c r="AJ283" i="3"/>
  <c r="AI283" i="3"/>
  <c r="AJ271" i="3"/>
  <c r="AI271" i="3"/>
  <c r="AJ259" i="3"/>
  <c r="AI259" i="3"/>
  <c r="AJ244" i="3"/>
  <c r="AI244" i="3"/>
  <c r="AJ232" i="3"/>
  <c r="AI232" i="3"/>
  <c r="AJ208" i="3"/>
  <c r="AI208" i="3"/>
  <c r="AJ196" i="3"/>
  <c r="AI196" i="3"/>
  <c r="AJ180" i="3"/>
  <c r="AI180" i="3"/>
  <c r="AJ168" i="3"/>
  <c r="AI168" i="3"/>
  <c r="AJ156" i="3"/>
  <c r="AI156" i="3"/>
  <c r="AJ143" i="3"/>
  <c r="AI143" i="3"/>
  <c r="AJ131" i="3"/>
  <c r="AI131" i="3"/>
  <c r="AJ123" i="3"/>
  <c r="AI123" i="3"/>
  <c r="AJ110" i="3"/>
  <c r="AI110" i="3"/>
  <c r="AJ97" i="3"/>
  <c r="AI97" i="3"/>
  <c r="AJ84" i="3"/>
  <c r="AI84" i="3"/>
  <c r="AJ76" i="3"/>
  <c r="AI76" i="3"/>
  <c r="AJ64" i="3"/>
  <c r="AI64" i="3"/>
  <c r="AJ38" i="3"/>
  <c r="AI38" i="3"/>
  <c r="AJ26" i="3"/>
  <c r="AI26" i="3"/>
  <c r="AJ14" i="3"/>
  <c r="AI14" i="3"/>
  <c r="AJ343" i="2"/>
  <c r="AI343" i="2"/>
  <c r="AJ331" i="2"/>
  <c r="AI331" i="2"/>
  <c r="AJ318" i="2"/>
  <c r="AI318" i="2"/>
  <c r="AJ306" i="2"/>
  <c r="AI306" i="2"/>
  <c r="AJ294" i="2"/>
  <c r="AI294" i="2"/>
  <c r="AJ278" i="2"/>
  <c r="AI278" i="2"/>
  <c r="AJ266" i="2"/>
  <c r="AI266" i="2"/>
  <c r="AJ253" i="2"/>
  <c r="AI253" i="2"/>
  <c r="AJ240" i="2"/>
  <c r="AI240" i="2"/>
  <c r="AJ228" i="2"/>
  <c r="AI228" i="2"/>
  <c r="AJ216" i="2"/>
  <c r="AI216" i="2"/>
  <c r="AJ204" i="2"/>
  <c r="AI204" i="2"/>
  <c r="AJ192" i="2"/>
  <c r="AI192" i="2"/>
  <c r="AJ176" i="2"/>
  <c r="AI176" i="2"/>
  <c r="AJ164" i="2"/>
  <c r="AI164" i="2"/>
  <c r="AJ152" i="2"/>
  <c r="AI152" i="2"/>
  <c r="AJ143" i="2"/>
  <c r="AI143" i="2"/>
  <c r="AJ131" i="2"/>
  <c r="AI131" i="2"/>
  <c r="AJ123" i="2"/>
  <c r="AI123" i="2"/>
  <c r="AI115" i="2"/>
  <c r="AJ115" i="2"/>
  <c r="AJ100" i="2"/>
  <c r="AI100" i="2"/>
  <c r="AJ87" i="2"/>
  <c r="AI87" i="2"/>
  <c r="AJ75" i="2"/>
  <c r="AI75" i="2"/>
  <c r="AJ63" i="2"/>
  <c r="AI63" i="2"/>
  <c r="AJ49" i="2"/>
  <c r="AI49" i="2"/>
  <c r="AJ37" i="2"/>
  <c r="AI37" i="2"/>
  <c r="AJ29" i="2"/>
  <c r="AI29" i="2"/>
  <c r="AJ17" i="2"/>
  <c r="AI17" i="2"/>
  <c r="AJ346" i="1"/>
  <c r="AI346" i="1"/>
  <c r="AJ330" i="1"/>
  <c r="AI330" i="1"/>
  <c r="AJ317" i="1"/>
  <c r="AI317" i="1"/>
  <c r="AJ305" i="1"/>
  <c r="AI305" i="1"/>
  <c r="AJ293" i="1"/>
  <c r="AI293" i="1"/>
  <c r="AJ281" i="1"/>
  <c r="AI281" i="1"/>
  <c r="AJ269" i="1"/>
  <c r="AI269" i="1"/>
  <c r="AJ257" i="1"/>
  <c r="AI257" i="1"/>
  <c r="AJ243" i="1"/>
  <c r="AI243" i="1"/>
  <c r="AJ231" i="1"/>
  <c r="AI231" i="1"/>
  <c r="AJ219" i="1"/>
  <c r="AI219" i="1"/>
  <c r="AJ207" i="1"/>
  <c r="AI207" i="1"/>
  <c r="AJ195" i="1"/>
  <c r="AI195" i="1"/>
  <c r="AJ183" i="1"/>
  <c r="AI183" i="1"/>
  <c r="AJ171" i="1"/>
  <c r="AI171" i="1"/>
  <c r="AJ159" i="1"/>
  <c r="AI159" i="1"/>
  <c r="AJ151" i="1"/>
  <c r="AI151" i="1"/>
  <c r="AJ142" i="1"/>
  <c r="AI142" i="1"/>
  <c r="AJ130" i="1"/>
  <c r="AI130" i="1"/>
  <c r="AJ118" i="1"/>
  <c r="AI118" i="1"/>
  <c r="AJ105" i="1"/>
  <c r="AI105" i="1"/>
  <c r="AJ92" i="1"/>
  <c r="AI92" i="1"/>
  <c r="AJ79" i="1"/>
  <c r="AI79" i="1"/>
  <c r="AJ67" i="1"/>
  <c r="AI67" i="1"/>
  <c r="AJ53" i="1"/>
  <c r="AI53" i="1"/>
  <c r="AJ41" i="1"/>
  <c r="AI41" i="1"/>
  <c r="AJ25" i="1"/>
  <c r="AI25" i="1"/>
  <c r="AJ9" i="1"/>
  <c r="AI9" i="1"/>
  <c r="AJ8" i="3"/>
  <c r="AI8" i="3"/>
  <c r="M253" i="3"/>
  <c r="M248" i="3"/>
  <c r="M244" i="3"/>
  <c r="M240" i="3"/>
  <c r="M236" i="3"/>
  <c r="M232" i="3"/>
  <c r="M228" i="3"/>
  <c r="M224" i="3"/>
  <c r="M220" i="3"/>
  <c r="M216" i="3"/>
  <c r="M212" i="3"/>
  <c r="M208" i="3"/>
  <c r="M204" i="3"/>
  <c r="M200" i="3"/>
  <c r="M196" i="3"/>
  <c r="M192" i="3"/>
  <c r="M188" i="3"/>
  <c r="M184" i="3"/>
  <c r="M180" i="3"/>
  <c r="M176" i="3"/>
  <c r="M172" i="3"/>
  <c r="M168" i="3"/>
  <c r="M164" i="3"/>
  <c r="M160" i="3"/>
  <c r="M156" i="3"/>
  <c r="M152" i="3"/>
  <c r="M148" i="3"/>
  <c r="M143" i="3"/>
  <c r="M139" i="3"/>
  <c r="M135" i="3"/>
  <c r="M131" i="3"/>
  <c r="M127" i="3"/>
  <c r="M123" i="3"/>
  <c r="M119" i="3"/>
  <c r="M115" i="3"/>
  <c r="M110" i="3"/>
  <c r="M106" i="3"/>
  <c r="M101" i="3"/>
  <c r="M97" i="3"/>
  <c r="M93" i="3"/>
  <c r="M88" i="3"/>
  <c r="M84" i="3"/>
  <c r="M80" i="3"/>
  <c r="M76" i="3"/>
  <c r="M72" i="3"/>
  <c r="M68" i="3"/>
  <c r="M64" i="3"/>
  <c r="M58" i="3"/>
  <c r="M54" i="3"/>
  <c r="M50" i="3"/>
  <c r="M46" i="3"/>
  <c r="M42" i="3"/>
  <c r="M38" i="3"/>
  <c r="M34" i="3"/>
  <c r="M30" i="3"/>
  <c r="M26" i="3"/>
  <c r="M22" i="3"/>
  <c r="M18" i="3"/>
  <c r="M14" i="3"/>
  <c r="M10" i="3"/>
  <c r="M347" i="2"/>
  <c r="M343" i="2"/>
  <c r="M339" i="2"/>
  <c r="M335" i="2"/>
  <c r="M331" i="2"/>
  <c r="M327" i="2"/>
  <c r="M323" i="2"/>
  <c r="M318" i="2"/>
  <c r="M314" i="2"/>
  <c r="M310" i="2"/>
  <c r="M306" i="2"/>
  <c r="M302" i="2"/>
  <c r="M298" i="2"/>
  <c r="M294" i="2"/>
  <c r="M290" i="2"/>
  <c r="M286" i="2"/>
  <c r="M282" i="2"/>
  <c r="M278" i="2"/>
  <c r="M274" i="2"/>
  <c r="M270" i="2"/>
  <c r="M266" i="2"/>
  <c r="M262" i="2"/>
  <c r="M258" i="2"/>
  <c r="M253" i="2"/>
  <c r="M248" i="2"/>
  <c r="M244" i="2"/>
  <c r="M240" i="2"/>
  <c r="M236" i="2"/>
  <c r="M232" i="2"/>
  <c r="M228" i="2"/>
  <c r="M224" i="2"/>
  <c r="M220" i="2"/>
  <c r="M216" i="2"/>
  <c r="M212" i="2"/>
  <c r="M208" i="2"/>
  <c r="M204" i="2"/>
  <c r="M200" i="2"/>
  <c r="M196" i="2"/>
  <c r="M192" i="2"/>
  <c r="M188" i="2"/>
  <c r="M184" i="2"/>
  <c r="M180" i="2"/>
  <c r="M176" i="2"/>
  <c r="M172" i="2"/>
  <c r="M168" i="2"/>
  <c r="M164" i="2"/>
  <c r="M160" i="2"/>
  <c r="M156" i="2"/>
  <c r="M152" i="2"/>
  <c r="M148" i="2"/>
  <c r="M143" i="2"/>
  <c r="M139" i="2"/>
  <c r="M135" i="2"/>
  <c r="M131" i="2"/>
  <c r="M127" i="2"/>
  <c r="M123" i="2"/>
  <c r="M119" i="2"/>
  <c r="M115" i="2"/>
  <c r="M110" i="2"/>
  <c r="AJ346" i="3"/>
  <c r="AI346" i="3"/>
  <c r="AJ342" i="3"/>
  <c r="AI342" i="3"/>
  <c r="AJ338" i="3"/>
  <c r="AI338" i="3"/>
  <c r="AJ330" i="3"/>
  <c r="AI330" i="3"/>
  <c r="AJ326" i="3"/>
  <c r="AI326" i="3"/>
  <c r="AJ322" i="3"/>
  <c r="AI322" i="3"/>
  <c r="AJ317" i="3"/>
  <c r="AI317" i="3"/>
  <c r="AJ313" i="3"/>
  <c r="AI313" i="3"/>
  <c r="AJ309" i="3"/>
  <c r="AI309" i="3"/>
  <c r="AJ305" i="3"/>
  <c r="AI305" i="3"/>
  <c r="AJ301" i="3"/>
  <c r="AI301" i="3"/>
  <c r="AJ297" i="3"/>
  <c r="AI297" i="3"/>
  <c r="AJ293" i="3"/>
  <c r="AI293" i="3"/>
  <c r="AJ285" i="3"/>
  <c r="AI285" i="3"/>
  <c r="AJ281" i="3"/>
  <c r="AI281" i="3"/>
  <c r="AJ277" i="3"/>
  <c r="AI277" i="3"/>
  <c r="AJ273" i="3"/>
  <c r="AI273" i="3"/>
  <c r="AJ265" i="3"/>
  <c r="AI265" i="3"/>
  <c r="AJ257" i="3"/>
  <c r="AI257" i="3"/>
  <c r="AJ246" i="3"/>
  <c r="AI246" i="3"/>
  <c r="AJ242" i="3"/>
  <c r="AI242" i="3"/>
  <c r="AJ238" i="3"/>
  <c r="AI238" i="3"/>
  <c r="AJ234" i="3"/>
  <c r="AI234" i="3"/>
  <c r="AJ230" i="3"/>
  <c r="AI230" i="3"/>
  <c r="AJ226" i="3"/>
  <c r="AI226" i="3"/>
  <c r="AJ222" i="3"/>
  <c r="AI222" i="3"/>
  <c r="AJ218" i="3"/>
  <c r="AI218" i="3"/>
  <c r="AJ214" i="3"/>
  <c r="AI214" i="3"/>
  <c r="AJ210" i="3"/>
  <c r="AI210" i="3"/>
  <c r="AJ206" i="3"/>
  <c r="AI206" i="3"/>
  <c r="AJ202" i="3"/>
  <c r="AI202" i="3"/>
  <c r="AJ198" i="3"/>
  <c r="AI198" i="3"/>
  <c r="AJ194" i="3"/>
  <c r="AI194" i="3"/>
  <c r="AJ190" i="3"/>
  <c r="AI190" i="3"/>
  <c r="AJ186" i="3"/>
  <c r="AI186" i="3"/>
  <c r="AJ182" i="3"/>
  <c r="AI182" i="3"/>
  <c r="AJ178" i="3"/>
  <c r="AI178" i="3"/>
  <c r="AJ170" i="3"/>
  <c r="AI170" i="3"/>
  <c r="AJ166" i="3"/>
  <c r="AI166" i="3"/>
  <c r="AJ162" i="3"/>
  <c r="AI162" i="3"/>
  <c r="AJ154" i="3"/>
  <c r="AI154" i="3"/>
  <c r="AJ150" i="3"/>
  <c r="AI150" i="3"/>
  <c r="AJ146" i="3"/>
  <c r="AI146" i="3"/>
  <c r="AJ141" i="3"/>
  <c r="AI141" i="3"/>
  <c r="AJ137" i="3"/>
  <c r="AI137" i="3"/>
  <c r="AJ133" i="3"/>
  <c r="AI133" i="3"/>
  <c r="AJ129" i="3"/>
  <c r="AI129" i="3"/>
  <c r="AJ125" i="3"/>
  <c r="AI125" i="3"/>
  <c r="AJ121" i="3"/>
  <c r="AI121" i="3"/>
  <c r="AJ117" i="3"/>
  <c r="AI117" i="3"/>
  <c r="AJ112" i="3"/>
  <c r="AI112" i="3"/>
  <c r="AJ108" i="3"/>
  <c r="AI108" i="3"/>
  <c r="AJ104" i="3"/>
  <c r="AI104" i="3"/>
  <c r="AJ99" i="3"/>
  <c r="AI99" i="3"/>
  <c r="AJ95" i="3"/>
  <c r="AI95" i="3"/>
  <c r="AJ91" i="3"/>
  <c r="AI91" i="3"/>
  <c r="AJ86" i="3"/>
  <c r="AI86" i="3"/>
  <c r="AJ82" i="3"/>
  <c r="AI82" i="3"/>
  <c r="AJ78" i="3"/>
  <c r="AI78" i="3"/>
  <c r="AJ74" i="3"/>
  <c r="AI74" i="3"/>
  <c r="AJ70" i="3"/>
  <c r="AI70" i="3"/>
  <c r="AJ66" i="3"/>
  <c r="AI66" i="3"/>
  <c r="AJ62" i="3"/>
  <c r="AI62" i="3"/>
  <c r="AJ56" i="3"/>
  <c r="AI56" i="3"/>
  <c r="AJ52" i="3"/>
  <c r="AI52" i="3"/>
  <c r="AJ44" i="3"/>
  <c r="AI44" i="3"/>
  <c r="AJ40" i="3"/>
  <c r="AI40" i="3"/>
  <c r="AJ36" i="3"/>
  <c r="AI36" i="3"/>
  <c r="AJ32" i="3"/>
  <c r="AI32" i="3"/>
  <c r="AJ28" i="3"/>
  <c r="AI28" i="3"/>
  <c r="AJ24" i="3"/>
  <c r="AI24" i="3"/>
  <c r="AJ20" i="3"/>
  <c r="AI20" i="3"/>
  <c r="AJ16" i="3"/>
  <c r="AI16" i="3"/>
  <c r="AJ349" i="2"/>
  <c r="AI349" i="2"/>
  <c r="AJ345" i="2"/>
  <c r="AI345" i="2"/>
  <c r="AJ341" i="2"/>
  <c r="AI341" i="2"/>
  <c r="AJ337" i="2"/>
  <c r="AI337" i="2"/>
  <c r="AJ333" i="2"/>
  <c r="AI333" i="2"/>
  <c r="AI329" i="2"/>
  <c r="AJ329" i="2"/>
  <c r="AJ325" i="2"/>
  <c r="AI325" i="2"/>
  <c r="AJ321" i="2"/>
  <c r="AI321" i="2"/>
  <c r="AJ316" i="2"/>
  <c r="AI316" i="2"/>
  <c r="AJ312" i="2"/>
  <c r="AI312" i="2"/>
  <c r="AJ308" i="2"/>
  <c r="AI308" i="2"/>
  <c r="AJ304" i="2"/>
  <c r="AI304" i="2"/>
  <c r="AJ300" i="2"/>
  <c r="AI300" i="2"/>
  <c r="AJ296" i="2"/>
  <c r="AI296" i="2"/>
  <c r="AJ292" i="2"/>
  <c r="AI292" i="2"/>
  <c r="AJ288" i="2"/>
  <c r="AI288" i="2"/>
  <c r="AJ284" i="2"/>
  <c r="AI284" i="2"/>
  <c r="AJ280" i="2"/>
  <c r="AI280" i="2"/>
  <c r="AJ276" i="2"/>
  <c r="AI276" i="2"/>
  <c r="AJ272" i="2"/>
  <c r="AI272" i="2"/>
  <c r="AJ268" i="2"/>
  <c r="AI268" i="2"/>
  <c r="AJ264" i="2"/>
  <c r="AI264" i="2"/>
  <c r="AI260" i="2"/>
  <c r="AJ260" i="2"/>
  <c r="AJ256" i="2"/>
  <c r="AI256" i="2"/>
  <c r="AI250" i="2"/>
  <c r="AJ250" i="2"/>
  <c r="AJ246" i="2"/>
  <c r="AI246" i="2"/>
  <c r="AJ242" i="2"/>
  <c r="AI242" i="2"/>
  <c r="AJ238" i="2"/>
  <c r="AI238" i="2"/>
  <c r="AJ234" i="2"/>
  <c r="AI234" i="2"/>
  <c r="AJ230" i="2"/>
  <c r="AI230" i="2"/>
  <c r="AJ226" i="2"/>
  <c r="AI226" i="2"/>
  <c r="AJ222" i="2"/>
  <c r="AI222" i="2"/>
  <c r="AJ218" i="2"/>
  <c r="AI218" i="2"/>
  <c r="AJ214" i="2"/>
  <c r="AI214" i="2"/>
  <c r="AJ210" i="2"/>
  <c r="AI210" i="2"/>
  <c r="AJ206" i="2"/>
  <c r="AI206" i="2"/>
  <c r="AJ202" i="2"/>
  <c r="AI202" i="2"/>
  <c r="AJ198" i="2"/>
  <c r="AI198" i="2"/>
  <c r="AJ194" i="2"/>
  <c r="AI194" i="2"/>
  <c r="AJ190" i="2"/>
  <c r="AI190" i="2"/>
  <c r="AJ186" i="2"/>
  <c r="AI186" i="2"/>
  <c r="AJ182" i="2"/>
  <c r="AI182" i="2"/>
  <c r="AJ178" i="2"/>
  <c r="AI178" i="2"/>
  <c r="AI174" i="2"/>
  <c r="AJ174" i="2"/>
  <c r="AJ170" i="2"/>
  <c r="AI170" i="2"/>
  <c r="AI166" i="2"/>
  <c r="AJ166" i="2"/>
  <c r="AJ162" i="2"/>
  <c r="AI162" i="2"/>
  <c r="AJ158" i="2"/>
  <c r="AI158" i="2"/>
  <c r="AJ154" i="2"/>
  <c r="AI154" i="2"/>
  <c r="AJ150" i="2"/>
  <c r="AI150" i="2"/>
  <c r="AJ146" i="2"/>
  <c r="AI146" i="2"/>
  <c r="AJ141" i="2"/>
  <c r="AI141" i="2"/>
  <c r="AJ137" i="2"/>
  <c r="AI137" i="2"/>
  <c r="AJ133" i="2"/>
  <c r="AI133" i="2"/>
  <c r="AI129" i="2"/>
  <c r="AJ129" i="2"/>
  <c r="AJ125" i="2"/>
  <c r="AI125" i="2"/>
  <c r="AJ121" i="2"/>
  <c r="AI121" i="2"/>
  <c r="AJ117" i="2"/>
  <c r="AI117" i="2"/>
  <c r="AJ112" i="2"/>
  <c r="AI112" i="2"/>
  <c r="AJ108" i="2"/>
  <c r="AI108" i="2"/>
  <c r="AJ102" i="2"/>
  <c r="AI102" i="2"/>
  <c r="AJ98" i="2"/>
  <c r="AI98" i="2"/>
  <c r="AJ94" i="2"/>
  <c r="AI94" i="2"/>
  <c r="AJ89" i="2"/>
  <c r="AI89" i="2"/>
  <c r="AJ85" i="2"/>
  <c r="AI85" i="2"/>
  <c r="AJ81" i="2"/>
  <c r="AI81" i="2"/>
  <c r="AI77" i="2"/>
  <c r="AJ77" i="2"/>
  <c r="AI73" i="2"/>
  <c r="AJ73" i="2"/>
  <c r="AJ69" i="2"/>
  <c r="AI69" i="2"/>
  <c r="AJ65" i="2"/>
  <c r="AI65" i="2"/>
  <c r="AJ61" i="2"/>
  <c r="AI61" i="2"/>
  <c r="AJ55" i="2"/>
  <c r="AI55" i="2"/>
  <c r="AJ51" i="2"/>
  <c r="AI51" i="2"/>
  <c r="AJ47" i="2"/>
  <c r="AI47" i="2"/>
  <c r="AJ43" i="2"/>
  <c r="AI43" i="2"/>
  <c r="AI39" i="2"/>
  <c r="AJ39" i="2"/>
  <c r="AJ35" i="2"/>
  <c r="AI35" i="2"/>
  <c r="AJ31" i="2"/>
  <c r="AI31" i="2"/>
  <c r="AJ27" i="2"/>
  <c r="AI27" i="2"/>
  <c r="AJ23" i="2"/>
  <c r="AI23" i="2"/>
  <c r="AJ19" i="2"/>
  <c r="AI19" i="2"/>
  <c r="AJ15" i="2"/>
  <c r="AI15" i="2"/>
  <c r="AJ11" i="2"/>
  <c r="AI11" i="2"/>
  <c r="AJ348" i="1"/>
  <c r="AI348" i="1"/>
  <c r="AJ344" i="1"/>
  <c r="AI344" i="1"/>
  <c r="AJ340" i="1"/>
  <c r="AI340" i="1"/>
  <c r="AJ336" i="1"/>
  <c r="AI336" i="1"/>
  <c r="AJ332" i="1"/>
  <c r="AI332" i="1"/>
  <c r="AJ328" i="1"/>
  <c r="AI328" i="1"/>
  <c r="AJ324" i="1"/>
  <c r="AI324" i="1"/>
  <c r="AJ319" i="1"/>
  <c r="AI319" i="1"/>
  <c r="AJ315" i="1"/>
  <c r="AI315" i="1"/>
  <c r="AJ311" i="1"/>
  <c r="AI311" i="1"/>
  <c r="AJ307" i="1"/>
  <c r="AI307" i="1"/>
  <c r="AJ303" i="1"/>
  <c r="AI303" i="1"/>
  <c r="AJ299" i="1"/>
  <c r="AI299" i="1"/>
  <c r="AJ295" i="1"/>
  <c r="AI295" i="1"/>
  <c r="AJ291" i="1"/>
  <c r="AI291" i="1"/>
  <c r="AJ287" i="1"/>
  <c r="AI287" i="1"/>
  <c r="AJ283" i="1"/>
  <c r="AI283" i="1"/>
  <c r="AJ279" i="1"/>
  <c r="AI279" i="1"/>
  <c r="AJ275" i="1"/>
  <c r="AI275" i="1"/>
  <c r="AJ271" i="1"/>
  <c r="AI271" i="1"/>
  <c r="AJ267" i="1"/>
  <c r="AI267" i="1"/>
  <c r="AJ263" i="1"/>
  <c r="AI263" i="1"/>
  <c r="AJ259" i="1"/>
  <c r="AI259" i="1"/>
  <c r="AJ255" i="1"/>
  <c r="AI255" i="1"/>
  <c r="AJ249" i="1"/>
  <c r="AI249" i="1"/>
  <c r="AJ245" i="1"/>
  <c r="AI245" i="1"/>
  <c r="AJ241" i="1"/>
  <c r="AI241" i="1"/>
  <c r="AJ237" i="1"/>
  <c r="AI237" i="1"/>
  <c r="AJ233" i="1"/>
  <c r="AI233" i="1"/>
  <c r="AJ229" i="1"/>
  <c r="AI229" i="1"/>
  <c r="AJ225" i="1"/>
  <c r="AI225" i="1"/>
  <c r="AJ221" i="1"/>
  <c r="AI221" i="1"/>
  <c r="AJ217" i="1"/>
  <c r="AI217" i="1"/>
  <c r="AJ213" i="1"/>
  <c r="AI213" i="1"/>
  <c r="AJ209" i="1"/>
  <c r="AI209" i="1"/>
  <c r="AJ205" i="1"/>
  <c r="AI205" i="1"/>
  <c r="AJ201" i="1"/>
  <c r="AI201" i="1"/>
  <c r="AJ197" i="1"/>
  <c r="AI197" i="1"/>
  <c r="AJ193" i="1"/>
  <c r="AI193" i="1"/>
  <c r="AJ189" i="1"/>
  <c r="AI189" i="1"/>
  <c r="AJ185" i="1"/>
  <c r="AI185" i="1"/>
  <c r="AJ181" i="1"/>
  <c r="AI181" i="1"/>
  <c r="AJ177" i="1"/>
  <c r="AI177" i="1"/>
  <c r="AJ173" i="1"/>
  <c r="AI173" i="1"/>
  <c r="AJ169" i="1"/>
  <c r="AI169" i="1"/>
  <c r="AJ165" i="1"/>
  <c r="AI165" i="1"/>
  <c r="AJ161" i="1"/>
  <c r="AI161" i="1"/>
  <c r="AJ157" i="1"/>
  <c r="AI157" i="1"/>
  <c r="AJ153" i="1"/>
  <c r="AI153" i="1"/>
  <c r="AJ149" i="1"/>
  <c r="AI149" i="1"/>
  <c r="AJ144" i="1"/>
  <c r="AI144" i="1"/>
  <c r="AJ140" i="1"/>
  <c r="AI140" i="1"/>
  <c r="AJ136" i="1"/>
  <c r="AI136" i="1"/>
  <c r="AJ132" i="1"/>
  <c r="AI132" i="1"/>
  <c r="AJ128" i="1"/>
  <c r="AI128" i="1"/>
  <c r="AJ124" i="1"/>
  <c r="AI124" i="1"/>
  <c r="AJ120" i="1"/>
  <c r="AI120" i="1"/>
  <c r="AJ116" i="1"/>
  <c r="AI116" i="1"/>
  <c r="AJ111" i="1"/>
  <c r="AI111" i="1"/>
  <c r="AJ107" i="1"/>
  <c r="AI107" i="1"/>
  <c r="AJ102" i="1"/>
  <c r="AI102" i="1"/>
  <c r="AJ98" i="1"/>
  <c r="AI98" i="1"/>
  <c r="AJ94" i="1"/>
  <c r="AI94" i="1"/>
  <c r="AJ89" i="1"/>
  <c r="AI89" i="1"/>
  <c r="AJ85" i="1"/>
  <c r="AI85" i="1"/>
  <c r="AJ81" i="1"/>
  <c r="AI81" i="1"/>
  <c r="AJ77" i="1"/>
  <c r="AI77" i="1"/>
  <c r="AJ73" i="1"/>
  <c r="AI73" i="1"/>
  <c r="AJ69" i="1"/>
  <c r="AI69" i="1"/>
  <c r="AJ65" i="1"/>
  <c r="AI65" i="1"/>
  <c r="AJ61" i="1"/>
  <c r="AI61" i="1"/>
  <c r="AJ55" i="1"/>
  <c r="AI55" i="1"/>
  <c r="AJ51" i="1"/>
  <c r="AI51" i="1"/>
  <c r="AJ47" i="1"/>
  <c r="AI47" i="1"/>
  <c r="AJ43" i="1"/>
  <c r="AI43" i="1"/>
  <c r="AJ39" i="1"/>
  <c r="AI39" i="1"/>
  <c r="AJ35" i="1"/>
  <c r="AI35" i="1"/>
  <c r="AJ31" i="1"/>
  <c r="AI31" i="1"/>
  <c r="AJ27" i="1"/>
  <c r="AI27" i="1"/>
  <c r="AJ23" i="1"/>
  <c r="AI23" i="1"/>
  <c r="AJ19" i="1"/>
  <c r="AI19" i="1"/>
  <c r="AJ15" i="1"/>
  <c r="AI15" i="1"/>
  <c r="AJ11" i="1"/>
  <c r="AI11" i="1"/>
  <c r="AJ344" i="3"/>
  <c r="AI344" i="3"/>
  <c r="AJ332" i="3"/>
  <c r="AI332" i="3"/>
  <c r="AJ319" i="3"/>
  <c r="AI319" i="3"/>
  <c r="AJ307" i="3"/>
  <c r="AI307" i="3"/>
  <c r="AJ291" i="3"/>
  <c r="AI291" i="3"/>
  <c r="AJ279" i="3"/>
  <c r="AI279" i="3"/>
  <c r="AJ267" i="3"/>
  <c r="AI267" i="3"/>
  <c r="AJ253" i="3"/>
  <c r="AI253" i="3"/>
  <c r="AJ240" i="3"/>
  <c r="AI240" i="3"/>
  <c r="AJ228" i="3"/>
  <c r="AI228" i="3"/>
  <c r="AJ216" i="3"/>
  <c r="AI216" i="3"/>
  <c r="AJ204" i="3"/>
  <c r="AI204" i="3"/>
  <c r="AJ192" i="3"/>
  <c r="AI192" i="3"/>
  <c r="AJ184" i="3"/>
  <c r="AI184" i="3"/>
  <c r="AJ172" i="3"/>
  <c r="AI172" i="3"/>
  <c r="AJ148" i="3"/>
  <c r="AI148" i="3"/>
  <c r="AJ135" i="3"/>
  <c r="AI135" i="3"/>
  <c r="AJ119" i="3"/>
  <c r="AI119" i="3"/>
  <c r="AJ93" i="3"/>
  <c r="AI93" i="3"/>
  <c r="AJ80" i="3"/>
  <c r="AI80" i="3"/>
  <c r="AJ68" i="3"/>
  <c r="AI68" i="3"/>
  <c r="AJ54" i="3"/>
  <c r="AI54" i="3"/>
  <c r="AJ42" i="3"/>
  <c r="AI42" i="3"/>
  <c r="AJ30" i="3"/>
  <c r="AI30" i="3"/>
  <c r="AJ18" i="3"/>
  <c r="AI18" i="3"/>
  <c r="AJ347" i="2"/>
  <c r="AI347" i="2"/>
  <c r="AJ335" i="2"/>
  <c r="AI335" i="2"/>
  <c r="AJ323" i="2"/>
  <c r="AI323" i="2"/>
  <c r="AI310" i="2"/>
  <c r="AJ310" i="2"/>
  <c r="AJ302" i="2"/>
  <c r="AI302" i="2"/>
  <c r="AJ290" i="2"/>
  <c r="AI290" i="2"/>
  <c r="AJ282" i="2"/>
  <c r="AI282" i="2"/>
  <c r="AJ270" i="2"/>
  <c r="AI270" i="2"/>
  <c r="AJ258" i="2"/>
  <c r="AI258" i="2"/>
  <c r="AJ244" i="2"/>
  <c r="AI244" i="2"/>
  <c r="AJ232" i="2"/>
  <c r="AI232" i="2"/>
  <c r="AJ220" i="2"/>
  <c r="AI220" i="2"/>
  <c r="AJ208" i="2"/>
  <c r="AI208" i="2"/>
  <c r="AJ196" i="2"/>
  <c r="AI196" i="2"/>
  <c r="AJ184" i="2"/>
  <c r="AI184" i="2"/>
  <c r="AJ168" i="2"/>
  <c r="AI168" i="2"/>
  <c r="AJ156" i="2"/>
  <c r="AI156" i="2"/>
  <c r="AJ139" i="2"/>
  <c r="AI139" i="2"/>
  <c r="AJ127" i="2"/>
  <c r="AI127" i="2"/>
  <c r="AJ110" i="2"/>
  <c r="AI110" i="2"/>
  <c r="AJ96" i="2"/>
  <c r="AI96" i="2"/>
  <c r="AJ83" i="2"/>
  <c r="AI83" i="2"/>
  <c r="AJ71" i="2"/>
  <c r="AI71" i="2"/>
  <c r="AJ57" i="2"/>
  <c r="AI57" i="2"/>
  <c r="AJ45" i="2"/>
  <c r="AI45" i="2"/>
  <c r="AJ33" i="2"/>
  <c r="AI33" i="2"/>
  <c r="AJ21" i="2"/>
  <c r="AI21" i="2"/>
  <c r="AJ9" i="2"/>
  <c r="AI9" i="2"/>
  <c r="AJ338" i="1"/>
  <c r="AI338" i="1"/>
  <c r="AJ326" i="1"/>
  <c r="AI326" i="1"/>
  <c r="AJ313" i="1"/>
  <c r="AI313" i="1"/>
  <c r="AJ301" i="1"/>
  <c r="AI301" i="1"/>
  <c r="AJ289" i="1"/>
  <c r="AI289" i="1"/>
  <c r="AJ277" i="1"/>
  <c r="AI277" i="1"/>
  <c r="AJ265" i="1"/>
  <c r="AI265" i="1"/>
  <c r="AJ252" i="1"/>
  <c r="AI252" i="1"/>
  <c r="AJ239" i="1"/>
  <c r="AI239" i="1"/>
  <c r="AJ227" i="1"/>
  <c r="AI227" i="1"/>
  <c r="AJ215" i="1"/>
  <c r="AI215" i="1"/>
  <c r="AJ203" i="1"/>
  <c r="AI203" i="1"/>
  <c r="AJ191" i="1"/>
  <c r="AI191" i="1"/>
  <c r="AJ179" i="1"/>
  <c r="AI179" i="1"/>
  <c r="AJ167" i="1"/>
  <c r="AI167" i="1"/>
  <c r="AJ155" i="1"/>
  <c r="AI155" i="1"/>
  <c r="AJ138" i="1"/>
  <c r="AI138" i="1"/>
  <c r="AJ122" i="1"/>
  <c r="AI122" i="1"/>
  <c r="AJ109" i="1"/>
  <c r="AI109" i="1"/>
  <c r="AJ96" i="1"/>
  <c r="AI96" i="1"/>
  <c r="AJ83" i="1"/>
  <c r="AI83" i="1"/>
  <c r="AJ71" i="1"/>
  <c r="AI71" i="1"/>
  <c r="AJ57" i="1"/>
  <c r="AI57" i="1"/>
  <c r="AJ45" i="1"/>
  <c r="AI45" i="1"/>
  <c r="AJ37" i="1"/>
  <c r="AI37" i="1"/>
  <c r="AJ29" i="1"/>
  <c r="AI29" i="1"/>
  <c r="AJ17" i="1"/>
  <c r="AI17" i="1"/>
  <c r="AJ8" i="2"/>
  <c r="AI8" i="2"/>
  <c r="AJ349" i="3"/>
  <c r="AI349" i="3"/>
  <c r="AJ345" i="3"/>
  <c r="AI345" i="3"/>
  <c r="AJ341" i="3"/>
  <c r="AI341" i="3"/>
  <c r="AJ337" i="3"/>
  <c r="AI337" i="3"/>
  <c r="AJ333" i="3"/>
  <c r="AI333" i="3"/>
  <c r="AJ329" i="3"/>
  <c r="AI329" i="3"/>
  <c r="AJ325" i="3"/>
  <c r="AI325" i="3"/>
  <c r="AJ321" i="3"/>
  <c r="AI321" i="3"/>
  <c r="AJ316" i="3"/>
  <c r="AI316" i="3"/>
  <c r="AJ312" i="3"/>
  <c r="AI312" i="3"/>
  <c r="AJ308" i="3"/>
  <c r="AI308" i="3"/>
  <c r="AJ304" i="3"/>
  <c r="AI304" i="3"/>
  <c r="AJ300" i="3"/>
  <c r="AI300" i="3"/>
  <c r="AJ296" i="3"/>
  <c r="AI296" i="3"/>
  <c r="AJ292" i="3"/>
  <c r="AI292" i="3"/>
  <c r="AJ288" i="3"/>
  <c r="AI288" i="3"/>
  <c r="AJ284" i="3"/>
  <c r="AI284" i="3"/>
  <c r="AJ280" i="3"/>
  <c r="AI280" i="3"/>
  <c r="AJ276" i="3"/>
  <c r="AI276" i="3"/>
  <c r="AJ272" i="3"/>
  <c r="AI272" i="3"/>
  <c r="AJ268" i="3"/>
  <c r="AI268" i="3"/>
  <c r="AJ264" i="3"/>
  <c r="AI264" i="3"/>
  <c r="AJ249" i="3"/>
  <c r="AI249" i="3"/>
  <c r="AJ245" i="3"/>
  <c r="AI245" i="3"/>
  <c r="AJ241" i="3"/>
  <c r="AI241" i="3"/>
  <c r="AJ237" i="3"/>
  <c r="AI237" i="3"/>
  <c r="AJ233" i="3"/>
  <c r="AI233" i="3"/>
  <c r="AJ221" i="3"/>
  <c r="AI221" i="3"/>
  <c r="AJ217" i="3"/>
  <c r="AI217" i="3"/>
  <c r="AJ213" i="3"/>
  <c r="AI213" i="3"/>
  <c r="AJ209" i="3"/>
  <c r="AI209" i="3"/>
  <c r="AJ205" i="3"/>
  <c r="AI205" i="3"/>
  <c r="AJ201" i="3"/>
  <c r="AI201" i="3"/>
  <c r="AJ197" i="3"/>
  <c r="AI197" i="3"/>
  <c r="AJ193" i="3"/>
  <c r="AI193" i="3"/>
  <c r="AJ189" i="3"/>
  <c r="AI189" i="3"/>
  <c r="AJ185" i="3"/>
  <c r="AI185" i="3"/>
  <c r="AJ181" i="3"/>
  <c r="AI181" i="3"/>
  <c r="AJ177" i="3"/>
  <c r="AI177" i="3"/>
  <c r="AJ173" i="3"/>
  <c r="AI173" i="3"/>
  <c r="AJ169" i="3"/>
  <c r="AI169" i="3"/>
  <c r="AJ165" i="3"/>
  <c r="AI165" i="3"/>
  <c r="AJ161" i="3"/>
  <c r="AI161" i="3"/>
  <c r="AJ157" i="3"/>
  <c r="AI157" i="3"/>
  <c r="AJ153" i="3"/>
  <c r="AI153" i="3"/>
  <c r="AJ149" i="3"/>
  <c r="AI149" i="3"/>
  <c r="AJ144" i="3"/>
  <c r="AI144" i="3"/>
  <c r="AJ140" i="3"/>
  <c r="AI140" i="3"/>
  <c r="AJ136" i="3"/>
  <c r="AI136" i="3"/>
  <c r="AJ132" i="3"/>
  <c r="AI132" i="3"/>
  <c r="AJ128" i="3"/>
  <c r="AI128" i="3"/>
  <c r="AJ124" i="3"/>
  <c r="AI124" i="3"/>
  <c r="AJ120" i="3"/>
  <c r="AI120" i="3"/>
  <c r="AJ116" i="3"/>
  <c r="AI116" i="3"/>
  <c r="AJ102" i="3"/>
  <c r="AI102" i="3"/>
  <c r="AJ98" i="3"/>
  <c r="AI98" i="3"/>
  <c r="AJ94" i="3"/>
  <c r="AI94" i="3"/>
  <c r="AJ89" i="3"/>
  <c r="AI89" i="3"/>
  <c r="AJ85" i="3"/>
  <c r="AI85" i="3"/>
  <c r="AJ81" i="3"/>
  <c r="AI81" i="3"/>
  <c r="AJ73" i="3"/>
  <c r="AI73" i="3"/>
  <c r="AJ69" i="3"/>
  <c r="AI69" i="3"/>
  <c r="AJ65" i="3"/>
  <c r="AI65" i="3"/>
  <c r="AJ61" i="3"/>
  <c r="AI61" i="3"/>
  <c r="AJ55" i="3"/>
  <c r="AI55" i="3"/>
  <c r="AJ51" i="3"/>
  <c r="AI51" i="3"/>
  <c r="AJ47" i="3"/>
  <c r="AI47" i="3"/>
  <c r="AJ43" i="3"/>
  <c r="AI43" i="3"/>
  <c r="AJ39" i="3"/>
  <c r="AI39" i="3"/>
  <c r="AJ35" i="3"/>
  <c r="AI35" i="3"/>
  <c r="AJ31" i="3"/>
  <c r="AI31" i="3"/>
  <c r="AJ27" i="3"/>
  <c r="AI27" i="3"/>
  <c r="AJ23" i="3"/>
  <c r="AI23" i="3"/>
  <c r="AJ19" i="3"/>
  <c r="AI19" i="3"/>
  <c r="AJ15" i="3"/>
  <c r="AI15" i="3"/>
  <c r="AJ11" i="3"/>
  <c r="AI11" i="3"/>
  <c r="AJ348" i="2"/>
  <c r="AI348" i="2"/>
  <c r="AJ344" i="2"/>
  <c r="AI344" i="2"/>
  <c r="AJ340" i="2"/>
  <c r="AI340" i="2"/>
  <c r="AJ336" i="2"/>
  <c r="AI336" i="2"/>
  <c r="AJ332" i="2"/>
  <c r="AI332" i="2"/>
  <c r="AJ328" i="2"/>
  <c r="AI328" i="2"/>
  <c r="AJ324" i="2"/>
  <c r="AI324" i="2"/>
  <c r="AJ319" i="2"/>
  <c r="AI319" i="2"/>
  <c r="AI315" i="2"/>
  <c r="AJ315" i="2"/>
  <c r="AI311" i="2"/>
  <c r="AJ311" i="2"/>
  <c r="AJ307" i="2"/>
  <c r="AI307" i="2"/>
  <c r="AJ303" i="2"/>
  <c r="AI303" i="2"/>
  <c r="AJ299" i="2"/>
  <c r="AI299" i="2"/>
  <c r="AJ295" i="2"/>
  <c r="AI295" i="2"/>
  <c r="AJ291" i="2"/>
  <c r="AI291" i="2"/>
  <c r="AJ287" i="2"/>
  <c r="AI287" i="2"/>
  <c r="AJ283" i="2"/>
  <c r="AI283" i="2"/>
  <c r="AJ279" i="2"/>
  <c r="AI279" i="2"/>
  <c r="AJ275" i="2"/>
  <c r="AI275" i="2"/>
  <c r="AJ271" i="2"/>
  <c r="AI271" i="2"/>
  <c r="AJ267" i="2"/>
  <c r="AI267" i="2"/>
  <c r="AJ263" i="2"/>
  <c r="AI263" i="2"/>
  <c r="AJ259" i="2"/>
  <c r="AI259" i="2"/>
  <c r="AJ255" i="2"/>
  <c r="AI255" i="2"/>
  <c r="AI249" i="2"/>
  <c r="AJ249" i="2"/>
  <c r="AJ245" i="2"/>
  <c r="AI245" i="2"/>
  <c r="AJ241" i="2"/>
  <c r="AI241" i="2"/>
  <c r="AJ237" i="2"/>
  <c r="AI237" i="2"/>
  <c r="AJ233" i="2"/>
  <c r="AI233" i="2"/>
  <c r="AI229" i="2"/>
  <c r="AJ229" i="2"/>
  <c r="AI225" i="2"/>
  <c r="AJ225" i="2"/>
  <c r="AJ221" i="2"/>
  <c r="AI221" i="2"/>
  <c r="AJ217" i="2"/>
  <c r="AI217" i="2"/>
  <c r="AJ213" i="2"/>
  <c r="AI213" i="2"/>
  <c r="AJ209" i="2"/>
  <c r="AI209" i="2"/>
  <c r="AJ205" i="2"/>
  <c r="AI205" i="2"/>
  <c r="AJ201" i="2"/>
  <c r="AI201" i="2"/>
  <c r="AJ197" i="2"/>
  <c r="AI197" i="2"/>
  <c r="AJ193" i="2"/>
  <c r="AI193" i="2"/>
  <c r="AJ189" i="2"/>
  <c r="AI189" i="2"/>
  <c r="AJ185" i="2"/>
  <c r="AI185" i="2"/>
  <c r="AJ181" i="2"/>
  <c r="AI181" i="2"/>
  <c r="AJ177" i="2"/>
  <c r="AI177" i="2"/>
  <c r="AJ173" i="2"/>
  <c r="AI173" i="2"/>
  <c r="AJ169" i="2"/>
  <c r="AI169" i="2"/>
  <c r="AJ165" i="2"/>
  <c r="AI165" i="2"/>
  <c r="AJ161" i="2"/>
  <c r="AI161" i="2"/>
  <c r="AJ157" i="2"/>
  <c r="AI157" i="2"/>
  <c r="AJ153" i="2"/>
  <c r="AI153" i="2"/>
  <c r="AJ149" i="2"/>
  <c r="AI149" i="2"/>
  <c r="AJ144" i="2"/>
  <c r="AI144" i="2"/>
  <c r="AJ140" i="2"/>
  <c r="AI140" i="2"/>
  <c r="AJ136" i="2"/>
  <c r="AI136" i="2"/>
  <c r="AJ132" i="2"/>
  <c r="AI132" i="2"/>
  <c r="AJ128" i="2"/>
  <c r="AI128" i="2"/>
  <c r="AJ124" i="2"/>
  <c r="AI124" i="2"/>
  <c r="AJ120" i="2"/>
  <c r="AI120" i="2"/>
  <c r="AJ116" i="2"/>
  <c r="AI116" i="2"/>
  <c r="AI111" i="2"/>
  <c r="AJ111" i="2"/>
  <c r="AI106" i="2"/>
  <c r="AJ106" i="2"/>
  <c r="AJ101" i="2"/>
  <c r="AI101" i="2"/>
  <c r="AJ97" i="2"/>
  <c r="AI97" i="2"/>
  <c r="AJ93" i="2"/>
  <c r="AI93" i="2"/>
  <c r="AJ88" i="2"/>
  <c r="AI88" i="2"/>
  <c r="AJ84" i="2"/>
  <c r="AI84" i="2"/>
  <c r="AJ80" i="2"/>
  <c r="AI80" i="2"/>
  <c r="AI76" i="2"/>
  <c r="AJ76" i="2"/>
  <c r="AJ72" i="2"/>
  <c r="AI72" i="2"/>
  <c r="AJ68" i="2"/>
  <c r="AI68" i="2"/>
  <c r="AJ64" i="2"/>
  <c r="AI64" i="2"/>
  <c r="AI58" i="2"/>
  <c r="AJ58" i="2"/>
  <c r="AJ54" i="2"/>
  <c r="AI54" i="2"/>
  <c r="AJ50" i="2"/>
  <c r="AI50" i="2"/>
  <c r="AJ46" i="2"/>
  <c r="AI46" i="2"/>
  <c r="AJ42" i="2"/>
  <c r="AI42" i="2"/>
  <c r="AJ38" i="2"/>
  <c r="AI38" i="2"/>
  <c r="AJ34" i="2"/>
  <c r="AI34" i="2"/>
  <c r="AJ30" i="2"/>
  <c r="AI30" i="2"/>
  <c r="AJ26" i="2"/>
  <c r="AI26" i="2"/>
  <c r="AJ22" i="2"/>
  <c r="AI22" i="2"/>
  <c r="AJ18" i="2"/>
  <c r="AI18" i="2"/>
  <c r="AJ14" i="2"/>
  <c r="AI14" i="2"/>
  <c r="AJ10" i="2"/>
  <c r="AI10" i="2"/>
  <c r="AJ347" i="1"/>
  <c r="AI347" i="1"/>
  <c r="AJ343" i="1"/>
  <c r="AI343" i="1"/>
  <c r="AJ339" i="1"/>
  <c r="AI339" i="1"/>
  <c r="AJ335" i="1"/>
  <c r="AI335" i="1"/>
  <c r="AJ331" i="1"/>
  <c r="AI331" i="1"/>
  <c r="AJ327" i="1"/>
  <c r="AI327" i="1"/>
  <c r="AJ323" i="1"/>
  <c r="AI323" i="1"/>
  <c r="AJ318" i="1"/>
  <c r="AI318" i="1"/>
  <c r="AJ314" i="1"/>
  <c r="AI314" i="1"/>
  <c r="AJ310" i="1"/>
  <c r="AI310" i="1"/>
  <c r="AJ306" i="1"/>
  <c r="AI306" i="1"/>
  <c r="AJ302" i="1"/>
  <c r="AI302" i="1"/>
  <c r="AJ298" i="1"/>
  <c r="AI298" i="1"/>
  <c r="AJ294" i="1"/>
  <c r="AI294" i="1"/>
  <c r="AJ290" i="1"/>
  <c r="AI290" i="1"/>
  <c r="AJ286" i="1"/>
  <c r="AI286" i="1"/>
  <c r="AJ282" i="1"/>
  <c r="AI282" i="1"/>
  <c r="AJ278" i="1"/>
  <c r="AI278" i="1"/>
  <c r="AJ274" i="1"/>
  <c r="AI274" i="1"/>
  <c r="AJ270" i="1"/>
  <c r="AI270" i="1"/>
  <c r="AJ266" i="1"/>
  <c r="AI266" i="1"/>
  <c r="AJ262" i="1"/>
  <c r="AI262" i="1"/>
  <c r="AJ258" i="1"/>
  <c r="AI258" i="1"/>
  <c r="AJ253" i="1"/>
  <c r="AI253" i="1"/>
  <c r="AJ248" i="1"/>
  <c r="AI248" i="1"/>
  <c r="AJ244" i="1"/>
  <c r="AI244" i="1"/>
  <c r="AJ240" i="1"/>
  <c r="AI240" i="1"/>
  <c r="AJ236" i="1"/>
  <c r="AI236" i="1"/>
  <c r="AJ232" i="1"/>
  <c r="AI232" i="1"/>
  <c r="AJ228" i="1"/>
  <c r="AI228" i="1"/>
  <c r="AJ224" i="1"/>
  <c r="AI224" i="1"/>
  <c r="AJ220" i="1"/>
  <c r="AI220" i="1"/>
  <c r="AJ216" i="1"/>
  <c r="AI216" i="1"/>
  <c r="AJ212" i="1"/>
  <c r="AI212" i="1"/>
  <c r="AJ208" i="1"/>
  <c r="AI208" i="1"/>
  <c r="AJ204" i="1"/>
  <c r="AI204" i="1"/>
  <c r="AJ200" i="1"/>
  <c r="AI200" i="1"/>
  <c r="AJ196" i="1"/>
  <c r="AI196" i="1"/>
  <c r="AJ192" i="1"/>
  <c r="AI192" i="1"/>
  <c r="AJ188" i="1"/>
  <c r="AI188" i="1"/>
  <c r="AJ184" i="1"/>
  <c r="AI184" i="1"/>
  <c r="AJ180" i="1"/>
  <c r="AI180" i="1"/>
  <c r="AJ176" i="1"/>
  <c r="AI176" i="1"/>
  <c r="AJ172" i="1"/>
  <c r="AI172" i="1"/>
  <c r="AJ168" i="1"/>
  <c r="AI168" i="1"/>
  <c r="AJ164" i="1"/>
  <c r="AI164" i="1"/>
  <c r="AJ160" i="1"/>
  <c r="AI160" i="1"/>
  <c r="AJ156" i="1"/>
  <c r="AI156" i="1"/>
  <c r="AJ152" i="1"/>
  <c r="AI152" i="1"/>
  <c r="AJ148" i="1"/>
  <c r="AI148" i="1"/>
  <c r="AJ143" i="1"/>
  <c r="AI143" i="1"/>
  <c r="AJ139" i="1"/>
  <c r="AI139" i="1"/>
  <c r="AJ135" i="1"/>
  <c r="AI135" i="1"/>
  <c r="AJ131" i="1"/>
  <c r="AI131" i="1"/>
  <c r="AJ127" i="1"/>
  <c r="AI127" i="1"/>
  <c r="AJ123" i="1"/>
  <c r="AI123" i="1"/>
  <c r="AJ119" i="1"/>
  <c r="AI119" i="1"/>
  <c r="AJ115" i="1"/>
  <c r="AI115" i="1"/>
  <c r="AJ110" i="1"/>
  <c r="AI110" i="1"/>
  <c r="AJ106" i="1"/>
  <c r="AI106" i="1"/>
  <c r="AJ101" i="1"/>
  <c r="AI101" i="1"/>
  <c r="AJ97" i="1"/>
  <c r="AI97" i="1"/>
  <c r="AJ93" i="1"/>
  <c r="AI93" i="1"/>
  <c r="AJ88" i="1"/>
  <c r="AI88" i="1"/>
  <c r="AJ84" i="1"/>
  <c r="AI84" i="1"/>
  <c r="AJ80" i="1"/>
  <c r="AI80" i="1"/>
  <c r="AJ76" i="1"/>
  <c r="AI76" i="1"/>
  <c r="AJ72" i="1"/>
  <c r="AI72" i="1"/>
  <c r="AJ68" i="1"/>
  <c r="AI68" i="1"/>
  <c r="AJ64" i="1"/>
  <c r="AI64" i="1"/>
  <c r="AJ58" i="1"/>
  <c r="AI58" i="1"/>
  <c r="AJ54" i="1"/>
  <c r="AI54" i="1"/>
  <c r="AJ50" i="1"/>
  <c r="AI50" i="1"/>
  <c r="AJ46" i="1"/>
  <c r="AI46" i="1"/>
  <c r="AJ42" i="1"/>
  <c r="AI42" i="1"/>
  <c r="AJ38" i="1"/>
  <c r="AI38" i="1"/>
  <c r="AJ34" i="1"/>
  <c r="AI34" i="1"/>
  <c r="AJ30" i="1"/>
  <c r="AI30" i="1"/>
  <c r="AJ26" i="1"/>
  <c r="AI26" i="1"/>
  <c r="AJ22" i="1"/>
  <c r="AI22" i="1"/>
  <c r="AJ18" i="1"/>
  <c r="AI18" i="1"/>
  <c r="AJ14" i="1"/>
  <c r="AI14" i="1"/>
  <c r="AJ10" i="1"/>
  <c r="AI10" i="1"/>
  <c r="AJ391" i="1"/>
  <c r="AI391" i="1"/>
  <c r="AJ415" i="1"/>
  <c r="AI415" i="1"/>
  <c r="AJ427" i="1"/>
  <c r="AI427" i="1"/>
  <c r="AJ435" i="1"/>
  <c r="AI435" i="1"/>
  <c r="AJ439" i="1"/>
  <c r="AI439" i="1"/>
  <c r="AJ447" i="1"/>
  <c r="AI447" i="1"/>
  <c r="AJ451" i="1"/>
  <c r="AI451" i="1"/>
  <c r="AJ455" i="1"/>
  <c r="AI455" i="1"/>
  <c r="AJ459" i="1"/>
  <c r="AI459" i="1"/>
  <c r="AJ463" i="1"/>
  <c r="AI463" i="1"/>
  <c r="AJ467" i="1"/>
  <c r="AI467" i="1"/>
  <c r="AJ471" i="1"/>
  <c r="AI471" i="1"/>
  <c r="AJ476" i="1"/>
  <c r="AI476" i="1"/>
  <c r="AI353" i="2"/>
  <c r="AJ353" i="2"/>
  <c r="AJ357" i="2"/>
  <c r="AI357" i="2"/>
  <c r="AJ361" i="2"/>
  <c r="AI361" i="2"/>
  <c r="AI365" i="2"/>
  <c r="AJ365" i="2"/>
  <c r="AI373" i="2"/>
  <c r="AJ373" i="2"/>
  <c r="AJ377" i="2"/>
  <c r="AI377" i="2"/>
  <c r="AJ382" i="2"/>
  <c r="AI382" i="2"/>
  <c r="AJ386" i="2"/>
  <c r="AI386" i="2"/>
  <c r="AJ390" i="2"/>
  <c r="AI390" i="2"/>
  <c r="AI394" i="2"/>
  <c r="AJ394" i="2"/>
  <c r="AJ398" i="2"/>
  <c r="AI398" i="2"/>
  <c r="AI409" i="2"/>
  <c r="AJ409" i="2"/>
  <c r="AJ413" i="2"/>
  <c r="AI413" i="2"/>
  <c r="AJ417" i="2"/>
  <c r="AI417" i="2"/>
  <c r="AI421" i="2"/>
  <c r="AJ421" i="2"/>
  <c r="AI425" i="2"/>
  <c r="AJ425" i="2"/>
  <c r="AJ429" i="2"/>
  <c r="AI429" i="2"/>
  <c r="AJ433" i="2"/>
  <c r="AI433" i="2"/>
  <c r="AJ437" i="2"/>
  <c r="AI437" i="2"/>
  <c r="AJ441" i="2"/>
  <c r="AI441" i="2"/>
  <c r="AJ445" i="2"/>
  <c r="AI445" i="2"/>
  <c r="AJ449" i="2"/>
  <c r="AI449" i="2"/>
  <c r="AJ453" i="2"/>
  <c r="AI453" i="2"/>
  <c r="AJ457" i="2"/>
  <c r="AI457" i="2"/>
  <c r="AJ461" i="2"/>
  <c r="AI461" i="2"/>
  <c r="AJ465" i="2"/>
  <c r="AI465" i="2"/>
  <c r="AJ469" i="2"/>
  <c r="AI469" i="2"/>
  <c r="AJ473" i="2"/>
  <c r="AI473" i="2"/>
  <c r="AJ352" i="3"/>
  <c r="AI352" i="3"/>
  <c r="AJ359" i="3"/>
  <c r="AI359" i="3"/>
  <c r="AJ363" i="3"/>
  <c r="AI363" i="3"/>
  <c r="AJ369" i="3"/>
  <c r="AI369" i="3"/>
  <c r="AJ384" i="3"/>
  <c r="AI384" i="3"/>
  <c r="AJ388" i="3"/>
  <c r="AI388" i="3"/>
  <c r="AJ392" i="3"/>
  <c r="AI392" i="3"/>
  <c r="AJ396" i="3"/>
  <c r="AI396" i="3"/>
  <c r="AJ407" i="3"/>
  <c r="AI407" i="3"/>
  <c r="AJ411" i="3"/>
  <c r="AI411" i="3"/>
  <c r="AJ415" i="3"/>
  <c r="AI415" i="3"/>
  <c r="AJ423" i="3"/>
  <c r="AI423" i="3"/>
  <c r="AJ427" i="3"/>
  <c r="AI427" i="3"/>
  <c r="AJ431" i="3"/>
  <c r="AI431" i="3"/>
  <c r="AJ435" i="3"/>
  <c r="AI435" i="3"/>
  <c r="AJ439" i="3"/>
  <c r="AI439" i="3"/>
  <c r="AJ443" i="3"/>
  <c r="AI443" i="3"/>
  <c r="AJ447" i="3"/>
  <c r="AI447" i="3"/>
  <c r="AJ451" i="3"/>
  <c r="AI451" i="3"/>
  <c r="AJ455" i="3"/>
  <c r="AI455" i="3"/>
  <c r="AJ459" i="3"/>
  <c r="AI459" i="3"/>
  <c r="AJ463" i="3"/>
  <c r="AI463" i="3"/>
  <c r="AJ467" i="3"/>
  <c r="AI467" i="3"/>
  <c r="AJ471" i="3"/>
  <c r="AI471" i="3"/>
  <c r="AJ476" i="3"/>
  <c r="AI476" i="3"/>
  <c r="AJ409" i="1"/>
  <c r="AI409" i="1"/>
  <c r="AJ405" i="1"/>
  <c r="AI405" i="1"/>
  <c r="AJ376" i="1"/>
  <c r="AI376" i="1"/>
  <c r="AJ372" i="1"/>
  <c r="AI372" i="1"/>
  <c r="AJ368" i="1"/>
  <c r="AI368" i="1"/>
  <c r="AJ364" i="1"/>
  <c r="AI364" i="1"/>
  <c r="AJ360" i="1"/>
  <c r="AI360" i="1"/>
  <c r="AJ356" i="1"/>
  <c r="AI356" i="1"/>
  <c r="M475" i="1"/>
  <c r="AJ475" i="3"/>
  <c r="AI475" i="3"/>
  <c r="AJ383" i="1"/>
  <c r="AI383" i="1"/>
  <c r="AJ399" i="1"/>
  <c r="AI399" i="1"/>
  <c r="AJ419" i="1"/>
  <c r="AI419" i="1"/>
  <c r="AJ443" i="1"/>
  <c r="AI443" i="1"/>
  <c r="AJ384" i="1"/>
  <c r="AI384" i="1"/>
  <c r="AJ388" i="1"/>
  <c r="AI388" i="1"/>
  <c r="AJ392" i="1"/>
  <c r="AI392" i="1"/>
  <c r="AJ396" i="1"/>
  <c r="AI396" i="1"/>
  <c r="AJ400" i="1"/>
  <c r="AI400" i="1"/>
  <c r="AJ412" i="1"/>
  <c r="AI412" i="1"/>
  <c r="AJ416" i="1"/>
  <c r="AI416" i="1"/>
  <c r="AJ420" i="1"/>
  <c r="AI420" i="1"/>
  <c r="AJ424" i="1"/>
  <c r="AI424" i="1"/>
  <c r="AJ428" i="1"/>
  <c r="AI428" i="1"/>
  <c r="AJ432" i="1"/>
  <c r="AI432" i="1"/>
  <c r="AJ436" i="1"/>
  <c r="AI436" i="1"/>
  <c r="AJ440" i="1"/>
  <c r="AI440" i="1"/>
  <c r="AJ444" i="1"/>
  <c r="AI444" i="1"/>
  <c r="AJ448" i="1"/>
  <c r="AI448" i="1"/>
  <c r="AJ452" i="1"/>
  <c r="AI452" i="1"/>
  <c r="AJ456" i="1"/>
  <c r="AI456" i="1"/>
  <c r="AJ460" i="1"/>
  <c r="AI460" i="1"/>
  <c r="AJ464" i="1"/>
  <c r="AI464" i="1"/>
  <c r="AJ468" i="1"/>
  <c r="AI468" i="1"/>
  <c r="AJ472" i="1"/>
  <c r="AI472" i="1"/>
  <c r="AI354" i="2"/>
  <c r="AJ354" i="2"/>
  <c r="AJ358" i="2"/>
  <c r="AI358" i="2"/>
  <c r="AJ362" i="2"/>
  <c r="AI362" i="2"/>
  <c r="AJ369" i="2"/>
  <c r="AI369" i="2"/>
  <c r="AJ374" i="2"/>
  <c r="AI374" i="2"/>
  <c r="AJ379" i="2"/>
  <c r="AI379" i="2"/>
  <c r="AJ383" i="2"/>
  <c r="AI383" i="2"/>
  <c r="AJ387" i="2"/>
  <c r="AI387" i="2"/>
  <c r="AJ391" i="2"/>
  <c r="AI391" i="2"/>
  <c r="AJ395" i="2"/>
  <c r="AI395" i="2"/>
  <c r="AJ399" i="2"/>
  <c r="AI399" i="2"/>
  <c r="AJ410" i="2"/>
  <c r="AI410" i="2"/>
  <c r="AI414" i="2"/>
  <c r="AJ414" i="2"/>
  <c r="AJ418" i="2"/>
  <c r="AI418" i="2"/>
  <c r="AJ422" i="2"/>
  <c r="AI422" i="2"/>
  <c r="AJ426" i="2"/>
  <c r="AI426" i="2"/>
  <c r="AJ430" i="2"/>
  <c r="AI430" i="2"/>
  <c r="AI434" i="2"/>
  <c r="AJ434" i="2"/>
  <c r="AI438" i="2"/>
  <c r="AJ438" i="2"/>
  <c r="AJ442" i="2"/>
  <c r="AI442" i="2"/>
  <c r="AI446" i="2"/>
  <c r="AJ446" i="2"/>
  <c r="AJ450" i="2"/>
  <c r="AI450" i="2"/>
  <c r="AJ454" i="2"/>
  <c r="AI454" i="2"/>
  <c r="AI458" i="2"/>
  <c r="AJ458" i="2"/>
  <c r="AJ462" i="2"/>
  <c r="AI462" i="2"/>
  <c r="AJ466" i="2"/>
  <c r="AI466" i="2"/>
  <c r="AJ470" i="2"/>
  <c r="AI470" i="2"/>
  <c r="AJ474" i="2"/>
  <c r="AI474" i="2"/>
  <c r="AJ356" i="3"/>
  <c r="AI356" i="3"/>
  <c r="AJ360" i="3"/>
  <c r="AI360" i="3"/>
  <c r="AJ364" i="3"/>
  <c r="AI364" i="3"/>
  <c r="AJ370" i="3"/>
  <c r="AI370" i="3"/>
  <c r="AJ376" i="3"/>
  <c r="AI376" i="3"/>
  <c r="AJ381" i="3"/>
  <c r="AI381" i="3"/>
  <c r="AJ389" i="3"/>
  <c r="AI389" i="3"/>
  <c r="AJ393" i="3"/>
  <c r="AI393" i="3"/>
  <c r="AJ397" i="3"/>
  <c r="AI397" i="3"/>
  <c r="AJ403" i="3"/>
  <c r="AI403" i="3"/>
  <c r="AJ408" i="3"/>
  <c r="AI408" i="3"/>
  <c r="AJ412" i="3"/>
  <c r="AI412" i="3"/>
  <c r="AJ416" i="3"/>
  <c r="AI416" i="3"/>
  <c r="AJ420" i="3"/>
  <c r="AI420" i="3"/>
  <c r="AJ424" i="3"/>
  <c r="AI424" i="3"/>
  <c r="AJ428" i="3"/>
  <c r="AI428" i="3"/>
  <c r="AJ432" i="3"/>
  <c r="AI432" i="3"/>
  <c r="AJ444" i="3"/>
  <c r="AI444" i="3"/>
  <c r="AJ448" i="3"/>
  <c r="AI448" i="3"/>
  <c r="AJ452" i="3"/>
  <c r="AI452" i="3"/>
  <c r="AJ456" i="3"/>
  <c r="AI456" i="3"/>
  <c r="AJ460" i="3"/>
  <c r="AI460" i="3"/>
  <c r="AJ464" i="3"/>
  <c r="AI464" i="3"/>
  <c r="AJ468" i="3"/>
  <c r="AI468" i="3"/>
  <c r="AJ472" i="3"/>
  <c r="AI472" i="3"/>
  <c r="AJ402" i="1"/>
  <c r="AI402" i="1"/>
  <c r="AJ408" i="1"/>
  <c r="AI408" i="1"/>
  <c r="AJ380" i="1"/>
  <c r="AI380" i="1"/>
  <c r="AJ375" i="1"/>
  <c r="AI375" i="1"/>
  <c r="AJ371" i="1"/>
  <c r="AI371" i="1"/>
  <c r="AJ367" i="1"/>
  <c r="AI367" i="1"/>
  <c r="AJ363" i="1"/>
  <c r="AI363" i="1"/>
  <c r="AJ359" i="1"/>
  <c r="AI359" i="1"/>
  <c r="AJ355" i="1"/>
  <c r="AI355" i="1"/>
  <c r="AJ475" i="2"/>
  <c r="AI475" i="2"/>
  <c r="AJ387" i="1"/>
  <c r="AI387" i="1"/>
  <c r="AJ411" i="1"/>
  <c r="AI411" i="1"/>
  <c r="AJ423" i="1"/>
  <c r="AI423" i="1"/>
  <c r="AJ431" i="1"/>
  <c r="AI431" i="1"/>
  <c r="AJ381" i="1"/>
  <c r="AI381" i="1"/>
  <c r="AJ385" i="1"/>
  <c r="AI385" i="1"/>
  <c r="AJ389" i="1"/>
  <c r="AI389" i="1"/>
  <c r="AJ393" i="1"/>
  <c r="AI393" i="1"/>
  <c r="AJ397" i="1"/>
  <c r="AI397" i="1"/>
  <c r="AJ403" i="1"/>
  <c r="AI403" i="1"/>
  <c r="AJ413" i="1"/>
  <c r="AI413" i="1"/>
  <c r="AJ417" i="1"/>
  <c r="AI417" i="1"/>
  <c r="AJ421" i="1"/>
  <c r="AI421" i="1"/>
  <c r="AJ425" i="1"/>
  <c r="AI425" i="1"/>
  <c r="AJ429" i="1"/>
  <c r="AI429" i="1"/>
  <c r="AJ433" i="1"/>
  <c r="AI433" i="1"/>
  <c r="AJ437" i="1"/>
  <c r="AI437" i="1"/>
  <c r="AJ441" i="1"/>
  <c r="AI441" i="1"/>
  <c r="AJ445" i="1"/>
  <c r="AI445" i="1"/>
  <c r="AJ449" i="1"/>
  <c r="AI449" i="1"/>
  <c r="AJ453" i="1"/>
  <c r="AI453" i="1"/>
  <c r="AJ457" i="1"/>
  <c r="AI457" i="1"/>
  <c r="AJ461" i="1"/>
  <c r="AI461" i="1"/>
  <c r="AJ465" i="1"/>
  <c r="AI465" i="1"/>
  <c r="AJ469" i="1"/>
  <c r="AI469" i="1"/>
  <c r="AJ473" i="1"/>
  <c r="AI473" i="1"/>
  <c r="AJ352" i="2"/>
  <c r="AI352" i="2"/>
  <c r="AI355" i="2"/>
  <c r="AJ355" i="2"/>
  <c r="AJ359" i="2"/>
  <c r="AI359" i="2"/>
  <c r="AJ363" i="2"/>
  <c r="AI363" i="2"/>
  <c r="AJ370" i="2"/>
  <c r="AI370" i="2"/>
  <c r="AI375" i="2"/>
  <c r="AJ375" i="2"/>
  <c r="AI380" i="2"/>
  <c r="AJ380" i="2"/>
  <c r="AJ384" i="2"/>
  <c r="AI384" i="2"/>
  <c r="AJ388" i="2"/>
  <c r="AI388" i="2"/>
  <c r="AJ392" i="2"/>
  <c r="AI392" i="2"/>
  <c r="AJ396" i="2"/>
  <c r="AI396" i="2"/>
  <c r="AI400" i="2"/>
  <c r="AJ400" i="2"/>
  <c r="AJ411" i="2"/>
  <c r="AI411" i="2"/>
  <c r="AJ415" i="2"/>
  <c r="AI415" i="2"/>
  <c r="AI419" i="2"/>
  <c r="AJ419" i="2"/>
  <c r="AJ423" i="2"/>
  <c r="AI423" i="2"/>
  <c r="AJ427" i="2"/>
  <c r="AI427" i="2"/>
  <c r="AJ431" i="2"/>
  <c r="AI431" i="2"/>
  <c r="AI435" i="2"/>
  <c r="AJ435" i="2"/>
  <c r="AJ439" i="2"/>
  <c r="AI439" i="2"/>
  <c r="AJ443" i="2"/>
  <c r="AI443" i="2"/>
  <c r="AJ447" i="2"/>
  <c r="AI447" i="2"/>
  <c r="AJ451" i="2"/>
  <c r="AI451" i="2"/>
  <c r="AJ455" i="2"/>
  <c r="AI455" i="2"/>
  <c r="AJ459" i="2"/>
  <c r="AI459" i="2"/>
  <c r="AJ463" i="2"/>
  <c r="AI463" i="2"/>
  <c r="AJ467" i="2"/>
  <c r="AI467" i="2"/>
  <c r="AJ471" i="2"/>
  <c r="AI471" i="2"/>
  <c r="AJ476" i="2"/>
  <c r="AI476" i="2"/>
  <c r="AJ357" i="3"/>
  <c r="AI357" i="3"/>
  <c r="AJ361" i="3"/>
  <c r="AI361" i="3"/>
  <c r="AJ371" i="3"/>
  <c r="AI371" i="3"/>
  <c r="AJ377" i="3"/>
  <c r="AI377" i="3"/>
  <c r="AJ386" i="3"/>
  <c r="AI386" i="3"/>
  <c r="AJ390" i="3"/>
  <c r="AI390" i="3"/>
  <c r="AJ398" i="3"/>
  <c r="AI398" i="3"/>
  <c r="AJ404" i="3"/>
  <c r="AI404" i="3"/>
  <c r="AJ413" i="3"/>
  <c r="AI413" i="3"/>
  <c r="AJ417" i="3"/>
  <c r="AI417" i="3"/>
  <c r="AJ421" i="3"/>
  <c r="AI421" i="3"/>
  <c r="AJ425" i="3"/>
  <c r="AI425" i="3"/>
  <c r="AJ429" i="3"/>
  <c r="AI429" i="3"/>
  <c r="AJ437" i="3"/>
  <c r="AI437" i="3"/>
  <c r="AJ441" i="3"/>
  <c r="AI441" i="3"/>
  <c r="AJ445" i="3"/>
  <c r="AI445" i="3"/>
  <c r="AJ449" i="3"/>
  <c r="AI449" i="3"/>
  <c r="AJ453" i="3"/>
  <c r="AI453" i="3"/>
  <c r="AJ457" i="3"/>
  <c r="AI457" i="3"/>
  <c r="AJ461" i="3"/>
  <c r="AI461" i="3"/>
  <c r="AJ465" i="3"/>
  <c r="AI465" i="3"/>
  <c r="AJ469" i="3"/>
  <c r="AI469" i="3"/>
  <c r="AJ473" i="3"/>
  <c r="AI473" i="3"/>
  <c r="AJ401" i="1"/>
  <c r="AI401" i="1"/>
  <c r="AJ407" i="1"/>
  <c r="AI407" i="1"/>
  <c r="AJ379" i="1"/>
  <c r="AI379" i="1"/>
  <c r="AJ374" i="1"/>
  <c r="AI374" i="1"/>
  <c r="AJ370" i="1"/>
  <c r="AI370" i="1"/>
  <c r="AJ366" i="1"/>
  <c r="AI366" i="1"/>
  <c r="AJ362" i="1"/>
  <c r="AI362" i="1"/>
  <c r="AJ358" i="1"/>
  <c r="AI358" i="1"/>
  <c r="AJ354" i="1"/>
  <c r="AI354" i="1"/>
  <c r="AJ352" i="1"/>
  <c r="AI352" i="1"/>
  <c r="AJ395" i="1"/>
  <c r="AI395" i="1"/>
  <c r="AJ382" i="1"/>
  <c r="AI382" i="1"/>
  <c r="AJ386" i="1"/>
  <c r="AI386" i="1"/>
  <c r="AJ390" i="1"/>
  <c r="AI390" i="1"/>
  <c r="AJ394" i="1"/>
  <c r="AI394" i="1"/>
  <c r="AJ398" i="1"/>
  <c r="AI398" i="1"/>
  <c r="AJ404" i="1"/>
  <c r="AI404" i="1"/>
  <c r="AJ414" i="1"/>
  <c r="AI414" i="1"/>
  <c r="AJ418" i="1"/>
  <c r="AI418" i="1"/>
  <c r="AJ422" i="1"/>
  <c r="AI422" i="1"/>
  <c r="AJ426" i="1"/>
  <c r="AI426" i="1"/>
  <c r="AJ430" i="1"/>
  <c r="AI430" i="1"/>
  <c r="AJ434" i="1"/>
  <c r="AI434" i="1"/>
  <c r="AJ438" i="1"/>
  <c r="AI438" i="1"/>
  <c r="AJ442" i="1"/>
  <c r="AI442" i="1"/>
  <c r="AJ446" i="1"/>
  <c r="AI446" i="1"/>
  <c r="AJ450" i="1"/>
  <c r="AI450" i="1"/>
  <c r="AJ454" i="1"/>
  <c r="AI454" i="1"/>
  <c r="AJ458" i="1"/>
  <c r="AI458" i="1"/>
  <c r="AJ462" i="1"/>
  <c r="AI462" i="1"/>
  <c r="AJ466" i="1"/>
  <c r="AI466" i="1"/>
  <c r="AJ470" i="1"/>
  <c r="AI470" i="1"/>
  <c r="AJ474" i="1"/>
  <c r="AI474" i="1"/>
  <c r="AJ356" i="2"/>
  <c r="AI356" i="2"/>
  <c r="AJ360" i="2"/>
  <c r="AI360" i="2"/>
  <c r="AJ364" i="2"/>
  <c r="AI364" i="2"/>
  <c r="AJ371" i="2"/>
  <c r="AI371" i="2"/>
  <c r="AJ376" i="2"/>
  <c r="AI376" i="2"/>
  <c r="AJ381" i="2"/>
  <c r="AI381" i="2"/>
  <c r="AI385" i="2"/>
  <c r="AJ385" i="2"/>
  <c r="AJ389" i="2"/>
  <c r="AI389" i="2"/>
  <c r="AJ393" i="2"/>
  <c r="AI393" i="2"/>
  <c r="AJ397" i="2"/>
  <c r="AI397" i="2"/>
  <c r="AJ408" i="2"/>
  <c r="AI408" i="2"/>
  <c r="AJ412" i="2"/>
  <c r="AI412" i="2"/>
  <c r="AJ416" i="2"/>
  <c r="AI416" i="2"/>
  <c r="AJ420" i="2"/>
  <c r="AI420" i="2"/>
  <c r="AJ424" i="2"/>
  <c r="AI424" i="2"/>
  <c r="AJ428" i="2"/>
  <c r="AI428" i="2"/>
  <c r="AJ432" i="2"/>
  <c r="AI432" i="2"/>
  <c r="AI436" i="2"/>
  <c r="AJ436" i="2"/>
  <c r="AI440" i="2"/>
  <c r="AJ440" i="2"/>
  <c r="AJ444" i="2"/>
  <c r="AI444" i="2"/>
  <c r="AJ448" i="2"/>
  <c r="AI448" i="2"/>
  <c r="AJ452" i="2"/>
  <c r="AI452" i="2"/>
  <c r="AJ456" i="2"/>
  <c r="AI456" i="2"/>
  <c r="AJ460" i="2"/>
  <c r="AI460" i="2"/>
  <c r="AJ464" i="2"/>
  <c r="AI464" i="2"/>
  <c r="AJ468" i="2"/>
  <c r="AI468" i="2"/>
  <c r="AJ472" i="2"/>
  <c r="AI472" i="2"/>
  <c r="AJ358" i="3"/>
  <c r="AI358" i="3"/>
  <c r="AJ362" i="3"/>
  <c r="AI362" i="3"/>
  <c r="AJ368" i="3"/>
  <c r="AI368" i="3"/>
  <c r="AJ374" i="3"/>
  <c r="AI374" i="3"/>
  <c r="AJ379" i="3"/>
  <c r="AI379" i="3"/>
  <c r="AJ383" i="3"/>
  <c r="AI383" i="3"/>
  <c r="AJ387" i="3"/>
  <c r="AI387" i="3"/>
  <c r="AJ391" i="3"/>
  <c r="AI391" i="3"/>
  <c r="AJ395" i="3"/>
  <c r="AI395" i="3"/>
  <c r="AJ399" i="3"/>
  <c r="AI399" i="3"/>
  <c r="AJ406" i="3"/>
  <c r="AI406" i="3"/>
  <c r="AJ410" i="3"/>
  <c r="AI410" i="3"/>
  <c r="AJ414" i="3"/>
  <c r="AI414" i="3"/>
  <c r="AJ418" i="3"/>
  <c r="AI418" i="3"/>
  <c r="AJ422" i="3"/>
  <c r="AI422" i="3"/>
  <c r="AJ426" i="3"/>
  <c r="AI426" i="3"/>
  <c r="AJ430" i="3"/>
  <c r="AI430" i="3"/>
  <c r="AJ450" i="3"/>
  <c r="AI450" i="3"/>
  <c r="AJ454" i="3"/>
  <c r="AI454" i="3"/>
  <c r="AJ458" i="3"/>
  <c r="AI458" i="3"/>
  <c r="AJ462" i="3"/>
  <c r="AI462" i="3"/>
  <c r="AJ466" i="3"/>
  <c r="AI466" i="3"/>
  <c r="AJ470" i="3"/>
  <c r="AI470" i="3"/>
  <c r="AJ474" i="3"/>
  <c r="AI474" i="3"/>
  <c r="AJ410" i="1"/>
  <c r="AI410" i="1"/>
  <c r="AJ406" i="1"/>
  <c r="AI406" i="1"/>
  <c r="AJ377" i="1"/>
  <c r="AI377" i="1"/>
  <c r="AJ373" i="1"/>
  <c r="AI373" i="1"/>
  <c r="AJ369" i="1"/>
  <c r="AI369" i="1"/>
  <c r="AJ365" i="1"/>
  <c r="AI365" i="1"/>
  <c r="AJ361" i="1"/>
  <c r="AI361" i="1"/>
  <c r="AJ357" i="1"/>
  <c r="AI357" i="1"/>
  <c r="AJ353" i="1"/>
  <c r="AI353" i="1"/>
  <c r="AJ475" i="1"/>
  <c r="AI475" i="1"/>
  <c r="AJ446" i="3"/>
  <c r="AI446" i="3"/>
  <c r="AJ436" i="3"/>
  <c r="AI436" i="3"/>
  <c r="AJ440" i="3"/>
  <c r="AI440" i="3"/>
  <c r="AJ438" i="3"/>
  <c r="AI438" i="3"/>
  <c r="AJ434" i="3"/>
  <c r="AI434" i="3"/>
  <c r="AJ433" i="3"/>
  <c r="AI433" i="3"/>
  <c r="AJ419" i="3"/>
  <c r="AI419" i="3"/>
  <c r="AJ409" i="3"/>
  <c r="AI409" i="3"/>
  <c r="AJ400" i="3"/>
  <c r="AI400" i="3"/>
  <c r="AJ394" i="3"/>
  <c r="AI394" i="3"/>
  <c r="AJ380" i="3"/>
  <c r="AI380" i="3"/>
  <c r="AJ375" i="3"/>
  <c r="AI375" i="3"/>
  <c r="T477" i="3"/>
  <c r="AJ365" i="3"/>
  <c r="AI365" i="3"/>
  <c r="AJ355" i="3"/>
  <c r="AI355" i="3"/>
  <c r="AJ354" i="3"/>
  <c r="AI354" i="3"/>
  <c r="AJ353" i="3"/>
  <c r="AI353" i="3"/>
  <c r="AJ385" i="3"/>
  <c r="AI385" i="3"/>
  <c r="AJ334" i="3"/>
  <c r="AI334" i="3"/>
  <c r="M334" i="3"/>
  <c r="AJ289" i="3"/>
  <c r="AI289" i="3"/>
  <c r="AJ269" i="3"/>
  <c r="AI269" i="3"/>
  <c r="M269" i="3"/>
  <c r="M261" i="3"/>
  <c r="AJ261" i="3"/>
  <c r="AI261" i="3"/>
  <c r="AJ260" i="3"/>
  <c r="AI260" i="3"/>
  <c r="AJ442" i="3"/>
  <c r="AI442" i="3"/>
  <c r="AJ256" i="3"/>
  <c r="AI256" i="3"/>
  <c r="AJ250" i="3"/>
  <c r="AI250" i="3"/>
  <c r="AJ229" i="3"/>
  <c r="AI229" i="3"/>
  <c r="AJ225" i="3"/>
  <c r="AI225" i="3"/>
  <c r="AJ220" i="3"/>
  <c r="AI220" i="3"/>
  <c r="AJ174" i="3"/>
  <c r="AI174" i="3"/>
  <c r="AJ160" i="3"/>
  <c r="AI160" i="3"/>
  <c r="AJ158" i="3"/>
  <c r="AI158" i="3"/>
  <c r="AJ155" i="3"/>
  <c r="AI155" i="3"/>
  <c r="AJ130" i="3"/>
  <c r="AI130" i="3"/>
  <c r="AJ382" i="3"/>
  <c r="AI382" i="3"/>
  <c r="AJ122" i="3"/>
  <c r="AI122" i="3"/>
  <c r="AJ111" i="3"/>
  <c r="AI111" i="3"/>
  <c r="M111" i="3"/>
  <c r="AJ109" i="3"/>
  <c r="AI109" i="3"/>
  <c r="AJ107" i="3"/>
  <c r="AI107" i="3"/>
  <c r="M107" i="3"/>
  <c r="AJ106" i="3"/>
  <c r="AI106" i="3"/>
  <c r="AJ77" i="3"/>
  <c r="AI77" i="3"/>
  <c r="AJ50" i="3"/>
  <c r="AI50" i="3"/>
  <c r="AJ48" i="3"/>
  <c r="AI48" i="3"/>
  <c r="M48" i="3"/>
  <c r="AJ12" i="3"/>
  <c r="AI12" i="3"/>
  <c r="M12" i="3"/>
  <c r="M269" i="2"/>
  <c r="M261" i="2"/>
  <c r="M260" i="2"/>
  <c r="M252" i="2"/>
  <c r="M239" i="2"/>
  <c r="M219" i="2"/>
  <c r="M174" i="2"/>
  <c r="M155" i="2"/>
  <c r="M14" i="1"/>
  <c r="T350" i="1"/>
  <c r="X352" i="3"/>
  <c r="T477" i="1"/>
  <c r="M367" i="1"/>
  <c r="AK378" i="8"/>
  <c r="AK174" i="8"/>
  <c r="M476" i="8"/>
  <c r="AJ476" i="8"/>
  <c r="M349" i="8"/>
  <c r="AJ349" i="8"/>
  <c r="M475" i="2"/>
  <c r="AK176" i="8"/>
  <c r="AG8" i="5"/>
  <c r="AK145" i="8"/>
  <c r="L8" i="5"/>
  <c r="AA350" i="5"/>
  <c r="M333" i="2"/>
  <c r="M289" i="2"/>
  <c r="M475" i="3"/>
  <c r="M9" i="2"/>
  <c r="AG477" i="8"/>
  <c r="AG477" i="3"/>
  <c r="L350" i="3"/>
  <c r="AD478" i="8"/>
  <c r="AB478" i="8"/>
  <c r="U478" i="1"/>
  <c r="U478" i="8"/>
  <c r="M105" i="2"/>
  <c r="M102" i="2"/>
  <c r="M100" i="2"/>
  <c r="M98" i="2"/>
  <c r="M96" i="2"/>
  <c r="M94" i="2"/>
  <c r="M92" i="2"/>
  <c r="M89" i="2"/>
  <c r="M87" i="2"/>
  <c r="M85" i="2"/>
  <c r="M83" i="2"/>
  <c r="M81" i="2"/>
  <c r="M79" i="2"/>
  <c r="M77" i="2"/>
  <c r="M75" i="2"/>
  <c r="M73" i="2"/>
  <c r="M71" i="2"/>
  <c r="M69" i="2"/>
  <c r="M67" i="2"/>
  <c r="M63" i="2"/>
  <c r="M61" i="2"/>
  <c r="M57" i="2"/>
  <c r="M55" i="2"/>
  <c r="M53" i="2"/>
  <c r="M51" i="2"/>
  <c r="M49" i="2"/>
  <c r="M47" i="2"/>
  <c r="M45" i="2"/>
  <c r="M43" i="2"/>
  <c r="M41" i="2"/>
  <c r="M39" i="2"/>
  <c r="M37" i="2"/>
  <c r="M35" i="2"/>
  <c r="M33" i="2"/>
  <c r="M31" i="2"/>
  <c r="M29" i="2"/>
  <c r="M27" i="2"/>
  <c r="M25" i="2"/>
  <c r="M23" i="2"/>
  <c r="M21" i="2"/>
  <c r="M19" i="2"/>
  <c r="M17" i="2"/>
  <c r="M15" i="2"/>
  <c r="M13" i="2"/>
  <c r="M11" i="2"/>
  <c r="W412" i="5"/>
  <c r="W374" i="5"/>
  <c r="W358" i="5"/>
  <c r="W478" i="8"/>
  <c r="AG477" i="2"/>
  <c r="M353" i="2"/>
  <c r="M106" i="2"/>
  <c r="M65" i="2"/>
  <c r="V478" i="8"/>
  <c r="AE478" i="8"/>
  <c r="M379" i="2"/>
  <c r="M405" i="1"/>
  <c r="M401" i="1"/>
  <c r="M372" i="1"/>
  <c r="M366" i="1"/>
  <c r="W478" i="1"/>
  <c r="X320" i="5"/>
  <c r="AG449" i="5"/>
  <c r="W388" i="5"/>
  <c r="F477" i="2"/>
  <c r="W330" i="5"/>
  <c r="AG281" i="5"/>
  <c r="W271" i="5"/>
  <c r="W269" i="5"/>
  <c r="T269" i="5"/>
  <c r="W268" i="5"/>
  <c r="W265" i="5"/>
  <c r="W239" i="5"/>
  <c r="T237" i="5"/>
  <c r="W231" i="5"/>
  <c r="T231" i="5"/>
  <c r="T475" i="5"/>
  <c r="T459" i="5"/>
  <c r="W458" i="5"/>
  <c r="W455" i="5"/>
  <c r="T454" i="5"/>
  <c r="AG453" i="5"/>
  <c r="W453" i="5"/>
  <c r="T453" i="5"/>
  <c r="W452" i="5"/>
  <c r="W451" i="5"/>
  <c r="T450" i="5"/>
  <c r="E350" i="5"/>
  <c r="W334" i="5"/>
  <c r="W332" i="5"/>
  <c r="T332" i="5"/>
  <c r="W331" i="5"/>
  <c r="AG330" i="5"/>
  <c r="T329" i="5"/>
  <c r="W179" i="5"/>
  <c r="T179" i="5"/>
  <c r="W178" i="5"/>
  <c r="T146" i="5"/>
  <c r="T139" i="5"/>
  <c r="W134" i="5"/>
  <c r="T134" i="5"/>
  <c r="T133" i="5"/>
  <c r="W132" i="5"/>
  <c r="T132" i="5"/>
  <c r="W131" i="5"/>
  <c r="W116" i="5"/>
  <c r="AG113" i="5"/>
  <c r="W113" i="5"/>
  <c r="T113" i="5"/>
  <c r="W111" i="5"/>
  <c r="W100" i="5"/>
  <c r="T92" i="5"/>
  <c r="W83" i="5"/>
  <c r="W81" i="5"/>
  <c r="T80" i="5"/>
  <c r="W79" i="5"/>
  <c r="W78" i="5"/>
  <c r="T78" i="5"/>
  <c r="W73" i="5"/>
  <c r="W61" i="5"/>
  <c r="W47" i="5"/>
  <c r="W43" i="5"/>
  <c r="W41" i="5"/>
  <c r="T41" i="5"/>
  <c r="T40" i="5"/>
  <c r="W35" i="5"/>
  <c r="T32" i="5"/>
  <c r="W31" i="5"/>
  <c r="T30" i="5"/>
  <c r="F30" i="5"/>
  <c r="M30" i="5" s="1"/>
  <c r="F450" i="5"/>
  <c r="M450" i="5" s="1"/>
  <c r="W428" i="5"/>
  <c r="W426" i="5"/>
  <c r="W417" i="5"/>
  <c r="T417" i="5"/>
  <c r="W416" i="5"/>
  <c r="T416" i="5"/>
  <c r="W415" i="5"/>
  <c r="W414" i="5"/>
  <c r="T413" i="5"/>
  <c r="K478" i="8"/>
  <c r="F282" i="5"/>
  <c r="M282" i="5" s="1"/>
  <c r="M348" i="1"/>
  <c r="M346" i="1"/>
  <c r="M344" i="1"/>
  <c r="M342" i="1"/>
  <c r="M340" i="1"/>
  <c r="M338" i="1"/>
  <c r="M336" i="1"/>
  <c r="M334" i="1"/>
  <c r="M332" i="1"/>
  <c r="M330" i="1"/>
  <c r="M328" i="1"/>
  <c r="M326" i="1"/>
  <c r="M324" i="1"/>
  <c r="M322" i="1"/>
  <c r="M319" i="1"/>
  <c r="M317" i="1"/>
  <c r="M315" i="1"/>
  <c r="M313" i="1"/>
  <c r="M311" i="1"/>
  <c r="M309" i="1"/>
  <c r="M307" i="1"/>
  <c r="M305" i="1"/>
  <c r="M303" i="1"/>
  <c r="M301" i="1"/>
  <c r="M299" i="1"/>
  <c r="M297" i="1"/>
  <c r="M295" i="1"/>
  <c r="M293" i="1"/>
  <c r="M291" i="1"/>
  <c r="M289" i="1"/>
  <c r="M287" i="1"/>
  <c r="M285" i="1"/>
  <c r="M283" i="1"/>
  <c r="M281" i="1"/>
  <c r="M279" i="1"/>
  <c r="M277" i="1"/>
  <c r="M275" i="1"/>
  <c r="M273" i="1"/>
  <c r="M271" i="1"/>
  <c r="M269" i="1"/>
  <c r="M267" i="1"/>
  <c r="M265" i="1"/>
  <c r="M263" i="1"/>
  <c r="M261" i="1"/>
  <c r="M259" i="1"/>
  <c r="M257" i="1"/>
  <c r="M255" i="1"/>
  <c r="M252" i="1"/>
  <c r="M249" i="1"/>
  <c r="M247" i="1"/>
  <c r="M245" i="1"/>
  <c r="M243" i="1"/>
  <c r="M241" i="1"/>
  <c r="M239" i="1"/>
  <c r="M237" i="1"/>
  <c r="M235" i="1"/>
  <c r="M233" i="1"/>
  <c r="M231" i="1"/>
  <c r="M229" i="1"/>
  <c r="M227" i="1"/>
  <c r="M225" i="1"/>
  <c r="M223" i="1"/>
  <c r="M221" i="1"/>
  <c r="M219" i="1"/>
  <c r="M217" i="1"/>
  <c r="M215" i="1"/>
  <c r="M213" i="1"/>
  <c r="M211" i="1"/>
  <c r="M209" i="1"/>
  <c r="M207" i="1"/>
  <c r="M205" i="1"/>
  <c r="M203" i="1"/>
  <c r="M201" i="1"/>
  <c r="M199" i="1"/>
  <c r="M197" i="1"/>
  <c r="M195" i="1"/>
  <c r="M193" i="1"/>
  <c r="M191" i="1"/>
  <c r="M189" i="1"/>
  <c r="M187" i="1"/>
  <c r="M185" i="1"/>
  <c r="M183" i="1"/>
  <c r="M181" i="1"/>
  <c r="M179" i="1"/>
  <c r="M177" i="1"/>
  <c r="M175" i="1"/>
  <c r="M173" i="1"/>
  <c r="M171" i="1"/>
  <c r="M169" i="1"/>
  <c r="M167" i="1"/>
  <c r="M165" i="1"/>
  <c r="M163" i="1"/>
  <c r="M161" i="1"/>
  <c r="M159" i="1"/>
  <c r="M157" i="1"/>
  <c r="M155" i="1"/>
  <c r="M153" i="1"/>
  <c r="M151" i="1"/>
  <c r="M149" i="1"/>
  <c r="M147" i="1"/>
  <c r="M144" i="1"/>
  <c r="M142" i="1"/>
  <c r="M140" i="1"/>
  <c r="M138" i="1"/>
  <c r="M136" i="1"/>
  <c r="M134" i="1"/>
  <c r="M132" i="1"/>
  <c r="M130" i="1"/>
  <c r="M128" i="1"/>
  <c r="M126" i="1"/>
  <c r="M124" i="1"/>
  <c r="M122" i="1"/>
  <c r="M120" i="1"/>
  <c r="M118" i="1"/>
  <c r="M116" i="1"/>
  <c r="M113" i="1"/>
  <c r="M111" i="1"/>
  <c r="M109" i="1"/>
  <c r="M107" i="1"/>
  <c r="M105" i="1"/>
  <c r="M102" i="1"/>
  <c r="M100" i="1"/>
  <c r="M98" i="1"/>
  <c r="M96" i="1"/>
  <c r="M94" i="1"/>
  <c r="M92" i="1"/>
  <c r="M89" i="1"/>
  <c r="M87" i="1"/>
  <c r="M85" i="1"/>
  <c r="M83" i="1"/>
  <c r="M81" i="1"/>
  <c r="M79" i="1"/>
  <c r="M77" i="1"/>
  <c r="M75" i="1"/>
  <c r="M73" i="1"/>
  <c r="M71" i="1"/>
  <c r="M69" i="1"/>
  <c r="M67" i="1"/>
  <c r="M65" i="1"/>
  <c r="M63" i="1"/>
  <c r="M61" i="1"/>
  <c r="M57" i="1"/>
  <c r="M55" i="1"/>
  <c r="M53" i="1"/>
  <c r="M51" i="1"/>
  <c r="M49" i="1"/>
  <c r="M47" i="1"/>
  <c r="M45" i="1"/>
  <c r="M43" i="1"/>
  <c r="M41" i="1"/>
  <c r="M39" i="1"/>
  <c r="M37" i="1"/>
  <c r="M35" i="1"/>
  <c r="M33" i="1"/>
  <c r="M31" i="1"/>
  <c r="M29" i="1"/>
  <c r="M27" i="1"/>
  <c r="M25" i="1"/>
  <c r="M23" i="1"/>
  <c r="M21" i="1"/>
  <c r="M19" i="1"/>
  <c r="M17" i="1"/>
  <c r="M15" i="1"/>
  <c r="M13" i="1"/>
  <c r="M11" i="1"/>
  <c r="M9" i="1"/>
  <c r="T240" i="5"/>
  <c r="T350" i="8"/>
  <c r="T478" i="8" s="1"/>
  <c r="P478" i="3"/>
  <c r="O478" i="3"/>
  <c r="T225" i="5"/>
  <c r="T452" i="5"/>
  <c r="C350" i="5"/>
  <c r="Y477" i="5"/>
  <c r="G477" i="5"/>
  <c r="AH477" i="5" s="1"/>
  <c r="AG313" i="5"/>
  <c r="W301" i="5"/>
  <c r="W299" i="5"/>
  <c r="T299" i="5"/>
  <c r="W298" i="5"/>
  <c r="T297" i="5"/>
  <c r="W296" i="5"/>
  <c r="AG295" i="5"/>
  <c r="W293" i="5"/>
  <c r="W291" i="5"/>
  <c r="T291" i="5"/>
  <c r="W283" i="5"/>
  <c r="T283" i="5"/>
  <c r="W282" i="5"/>
  <c r="F246" i="5"/>
  <c r="M246" i="5" s="1"/>
  <c r="AG209" i="5"/>
  <c r="W207" i="5"/>
  <c r="W203" i="5"/>
  <c r="T202" i="5"/>
  <c r="AG201" i="5"/>
  <c r="W201" i="5"/>
  <c r="T201" i="5"/>
  <c r="W199" i="5"/>
  <c r="T199" i="5"/>
  <c r="W197" i="5"/>
  <c r="T182" i="5"/>
  <c r="W181" i="5"/>
  <c r="W177" i="5"/>
  <c r="W175" i="5"/>
  <c r="AG173" i="5"/>
  <c r="W161" i="5"/>
  <c r="T161" i="5"/>
  <c r="T160" i="5"/>
  <c r="F160" i="5"/>
  <c r="M160" i="5" s="1"/>
  <c r="AG91" i="5"/>
  <c r="W75" i="5"/>
  <c r="T75" i="5"/>
  <c r="T74" i="5"/>
  <c r="F73" i="5"/>
  <c r="M73" i="5" s="1"/>
  <c r="W19" i="5"/>
  <c r="W476" i="5"/>
  <c r="W475" i="5"/>
  <c r="W443" i="5"/>
  <c r="W435" i="5"/>
  <c r="W433" i="5"/>
  <c r="T433" i="5"/>
  <c r="AG432" i="5"/>
  <c r="W432" i="5"/>
  <c r="T432" i="5"/>
  <c r="W431" i="5"/>
  <c r="T429" i="5"/>
  <c r="F428" i="5"/>
  <c r="M428" i="5" s="1"/>
  <c r="F427" i="5"/>
  <c r="AG398" i="5"/>
  <c r="W390" i="5"/>
  <c r="T389" i="5"/>
  <c r="AG245" i="5"/>
  <c r="F210" i="5"/>
  <c r="M210" i="5" s="1"/>
  <c r="AG130" i="5"/>
  <c r="T112" i="5"/>
  <c r="F111" i="5"/>
  <c r="M111" i="5" s="1"/>
  <c r="F92" i="5"/>
  <c r="M92" i="5" s="1"/>
  <c r="F399" i="5"/>
  <c r="T346" i="5"/>
  <c r="W344" i="5"/>
  <c r="T344" i="5"/>
  <c r="W343" i="5"/>
  <c r="AG322" i="5"/>
  <c r="W319" i="5"/>
  <c r="W317" i="5"/>
  <c r="T317" i="5"/>
  <c r="W316" i="5"/>
  <c r="T316" i="5"/>
  <c r="AG315" i="5"/>
  <c r="F314" i="5"/>
  <c r="M314" i="5" s="1"/>
  <c r="F256" i="5"/>
  <c r="M256" i="5" s="1"/>
  <c r="F250" i="5"/>
  <c r="M250" i="5" s="1"/>
  <c r="W198" i="5"/>
  <c r="T198" i="5"/>
  <c r="AG197" i="5"/>
  <c r="AG138" i="5"/>
  <c r="T131" i="5"/>
  <c r="X131" i="5" s="1"/>
  <c r="F127" i="5"/>
  <c r="M127" i="5" s="1"/>
  <c r="F125" i="5"/>
  <c r="M125" i="5" s="1"/>
  <c r="F119" i="5"/>
  <c r="M119" i="5" s="1"/>
  <c r="AG100" i="5"/>
  <c r="W98" i="5"/>
  <c r="W96" i="5"/>
  <c r="W95" i="5"/>
  <c r="T95" i="5"/>
  <c r="AG94" i="5"/>
  <c r="T94" i="5"/>
  <c r="W93" i="5"/>
  <c r="W92" i="5"/>
  <c r="W68" i="5"/>
  <c r="W67" i="5"/>
  <c r="W66" i="5"/>
  <c r="T66" i="5"/>
  <c r="W65" i="5"/>
  <c r="W64" i="5"/>
  <c r="T62" i="5"/>
  <c r="F61" i="5"/>
  <c r="M61" i="5" s="1"/>
  <c r="F55" i="5"/>
  <c r="M55" i="5" s="1"/>
  <c r="F46" i="5"/>
  <c r="M46" i="5" s="1"/>
  <c r="F22" i="5"/>
  <c r="M22" i="5" s="1"/>
  <c r="AG437" i="5"/>
  <c r="AG420" i="5"/>
  <c r="AG368" i="5"/>
  <c r="T367" i="5"/>
  <c r="W366" i="5"/>
  <c r="W365" i="5"/>
  <c r="T365" i="5"/>
  <c r="W364" i="5"/>
  <c r="W360" i="5"/>
  <c r="T359" i="5"/>
  <c r="F353" i="5"/>
  <c r="T352" i="5"/>
  <c r="AG336" i="5"/>
  <c r="W230" i="5"/>
  <c r="T213" i="5"/>
  <c r="W211" i="5"/>
  <c r="W210" i="5"/>
  <c r="T210" i="5"/>
  <c r="T175" i="5"/>
  <c r="W174" i="5"/>
  <c r="T174" i="5"/>
  <c r="W149" i="5"/>
  <c r="T149" i="5"/>
  <c r="W146" i="5"/>
  <c r="X146" i="5" s="1"/>
  <c r="F139" i="5"/>
  <c r="M139" i="5" s="1"/>
  <c r="AG118" i="5"/>
  <c r="F110" i="5"/>
  <c r="M110" i="5" s="1"/>
  <c r="F101" i="5"/>
  <c r="M101" i="5" s="1"/>
  <c r="AG45" i="5"/>
  <c r="W40" i="5"/>
  <c r="F38" i="5"/>
  <c r="M38" i="5" s="1"/>
  <c r="AG21" i="5"/>
  <c r="W466" i="5"/>
  <c r="T465" i="5"/>
  <c r="AG464" i="5"/>
  <c r="W464" i="5"/>
  <c r="T464" i="5"/>
  <c r="W462" i="5"/>
  <c r="W460" i="5"/>
  <c r="T460" i="5"/>
  <c r="W459" i="5"/>
  <c r="X459" i="5" s="1"/>
  <c r="T444" i="5"/>
  <c r="F438" i="5"/>
  <c r="AG426" i="5"/>
  <c r="AG406" i="5"/>
  <c r="W404" i="5"/>
  <c r="T401" i="5"/>
  <c r="W400" i="5"/>
  <c r="T399" i="5"/>
  <c r="W380" i="5"/>
  <c r="W377" i="5"/>
  <c r="AG376" i="5"/>
  <c r="W376" i="5"/>
  <c r="T375" i="5"/>
  <c r="T350" i="2"/>
  <c r="AG348" i="5"/>
  <c r="AG267" i="5"/>
  <c r="F260" i="5"/>
  <c r="M260" i="5" s="1"/>
  <c r="AG222" i="5"/>
  <c r="F215" i="5"/>
  <c r="M215" i="5" s="1"/>
  <c r="F194" i="5"/>
  <c r="M194" i="5" s="1"/>
  <c r="F190" i="5"/>
  <c r="M190" i="5" s="1"/>
  <c r="F186" i="5"/>
  <c r="M186" i="5" s="1"/>
  <c r="F184" i="5"/>
  <c r="M184" i="5" s="1"/>
  <c r="AG167" i="5"/>
  <c r="AG163" i="5"/>
  <c r="F156" i="5"/>
  <c r="M156" i="5" s="1"/>
  <c r="F152" i="5"/>
  <c r="M152" i="5" s="1"/>
  <c r="AG340" i="5"/>
  <c r="W338" i="5"/>
  <c r="T338" i="5"/>
  <c r="W337" i="5"/>
  <c r="F337" i="5"/>
  <c r="M337" i="5" s="1"/>
  <c r="W326" i="5"/>
  <c r="F323" i="5"/>
  <c r="M323" i="5" s="1"/>
  <c r="W322" i="5"/>
  <c r="T321" i="5"/>
  <c r="W311" i="5"/>
  <c r="W309" i="5"/>
  <c r="W307" i="5"/>
  <c r="W305" i="5"/>
  <c r="AG303" i="5"/>
  <c r="AG285" i="5"/>
  <c r="AG241" i="5"/>
  <c r="AG233" i="5"/>
  <c r="AG183" i="5"/>
  <c r="F172" i="5"/>
  <c r="M172" i="5" s="1"/>
  <c r="F168" i="5"/>
  <c r="M168" i="5" s="1"/>
  <c r="AG151" i="5"/>
  <c r="AG147" i="5"/>
  <c r="F143" i="5"/>
  <c r="M143" i="5" s="1"/>
  <c r="AG136" i="5"/>
  <c r="AG97" i="5"/>
  <c r="F89" i="5"/>
  <c r="M89" i="5" s="1"/>
  <c r="F86" i="5"/>
  <c r="M86" i="5" s="1"/>
  <c r="AG75" i="5"/>
  <c r="F11" i="5"/>
  <c r="M11" i="5" s="1"/>
  <c r="AG429" i="5"/>
  <c r="AG418" i="5"/>
  <c r="F411" i="5"/>
  <c r="M411" i="5" s="1"/>
  <c r="AG390" i="5"/>
  <c r="F383" i="5"/>
  <c r="M383" i="5" s="1"/>
  <c r="AG377" i="5"/>
  <c r="AG360" i="5"/>
  <c r="F304" i="5"/>
  <c r="M304" i="5" s="1"/>
  <c r="AG279" i="5"/>
  <c r="W279" i="5"/>
  <c r="W277" i="5"/>
  <c r="W275" i="5"/>
  <c r="T274" i="5"/>
  <c r="F268" i="5"/>
  <c r="M268" i="5" s="1"/>
  <c r="T262" i="5"/>
  <c r="W261" i="5"/>
  <c r="T261" i="5"/>
  <c r="AG259" i="5"/>
  <c r="T258" i="5"/>
  <c r="AG257" i="5"/>
  <c r="W257" i="5"/>
  <c r="T253" i="5"/>
  <c r="W252" i="5"/>
  <c r="T252" i="5"/>
  <c r="W250" i="5"/>
  <c r="AG249" i="5"/>
  <c r="T248" i="5"/>
  <c r="AG247" i="5"/>
  <c r="W247" i="5"/>
  <c r="T247" i="5"/>
  <c r="T244" i="5"/>
  <c r="W243" i="5"/>
  <c r="T243" i="5"/>
  <c r="W242" i="5"/>
  <c r="F234" i="5"/>
  <c r="M234" i="5" s="1"/>
  <c r="W228" i="5"/>
  <c r="W226" i="5"/>
  <c r="T226" i="5"/>
  <c r="W225" i="5"/>
  <c r="F223" i="5"/>
  <c r="M223" i="5" s="1"/>
  <c r="T217" i="5"/>
  <c r="AG216" i="5"/>
  <c r="W216" i="5"/>
  <c r="T215" i="5"/>
  <c r="W214" i="5"/>
  <c r="T214" i="5"/>
  <c r="W213" i="5"/>
  <c r="F204" i="5"/>
  <c r="M204" i="5" s="1"/>
  <c r="AG193" i="5"/>
  <c r="W191" i="5"/>
  <c r="T191" i="5"/>
  <c r="W190" i="5"/>
  <c r="T190" i="5"/>
  <c r="AG189" i="5"/>
  <c r="W189" i="5"/>
  <c r="AG185" i="5"/>
  <c r="W185" i="5"/>
  <c r="T184" i="5"/>
  <c r="AG171" i="5"/>
  <c r="W169" i="5"/>
  <c r="T169" i="5"/>
  <c r="T168" i="5"/>
  <c r="F164" i="5"/>
  <c r="M164" i="5" s="1"/>
  <c r="AG159" i="5"/>
  <c r="AG155" i="5"/>
  <c r="W153" i="5"/>
  <c r="T153" i="5"/>
  <c r="W152" i="5"/>
  <c r="T152" i="5"/>
  <c r="F148" i="5"/>
  <c r="M148" i="5" s="1"/>
  <c r="AG142" i="5"/>
  <c r="W140" i="5"/>
  <c r="T140" i="5"/>
  <c r="W139" i="5"/>
  <c r="W130" i="5"/>
  <c r="AG128" i="5"/>
  <c r="W128" i="5"/>
  <c r="T127" i="5"/>
  <c r="AG126" i="5"/>
  <c r="W126" i="5"/>
  <c r="T125" i="5"/>
  <c r="AG124" i="5"/>
  <c r="T123" i="5"/>
  <c r="W122" i="5"/>
  <c r="W120" i="5"/>
  <c r="T120" i="5"/>
  <c r="T119" i="5"/>
  <c r="F118" i="5"/>
  <c r="M118" i="5" s="1"/>
  <c r="AG109" i="5"/>
  <c r="W109" i="5"/>
  <c r="W107" i="5"/>
  <c r="T106" i="5"/>
  <c r="AG105" i="5"/>
  <c r="W105" i="5"/>
  <c r="T105" i="5"/>
  <c r="W102" i="5"/>
  <c r="T101" i="5"/>
  <c r="F98" i="5"/>
  <c r="M98" i="5" s="1"/>
  <c r="AG88" i="5"/>
  <c r="W87" i="5"/>
  <c r="AG85" i="5"/>
  <c r="T84" i="5"/>
  <c r="F83" i="5"/>
  <c r="M83" i="5" s="1"/>
  <c r="F76" i="5"/>
  <c r="M76" i="5" s="1"/>
  <c r="W71" i="5"/>
  <c r="T71" i="5"/>
  <c r="T70" i="5"/>
  <c r="W69" i="5"/>
  <c r="F68" i="5"/>
  <c r="M68" i="5" s="1"/>
  <c r="W57" i="5"/>
  <c r="W56" i="5"/>
  <c r="AG54" i="5"/>
  <c r="W51" i="5"/>
  <c r="W49" i="5"/>
  <c r="T49" i="5"/>
  <c r="T48" i="5"/>
  <c r="AG37" i="5"/>
  <c r="W37" i="5"/>
  <c r="T36" i="5"/>
  <c r="W27" i="5"/>
  <c r="W25" i="5"/>
  <c r="T25" i="5"/>
  <c r="W24" i="5"/>
  <c r="T24" i="5"/>
  <c r="W23" i="5"/>
  <c r="T22" i="5"/>
  <c r="W17" i="5"/>
  <c r="T17" i="5"/>
  <c r="W15" i="5"/>
  <c r="W13" i="5"/>
  <c r="T13" i="5"/>
  <c r="W12" i="5"/>
  <c r="T12" i="5"/>
  <c r="AG11" i="5"/>
  <c r="W11" i="5"/>
  <c r="T11" i="5"/>
  <c r="AG10" i="5"/>
  <c r="W9" i="5"/>
  <c r="T9" i="5"/>
  <c r="F9" i="5"/>
  <c r="M9" i="5" s="1"/>
  <c r="W474" i="5"/>
  <c r="W470" i="5"/>
  <c r="T469" i="5"/>
  <c r="AG468" i="5"/>
  <c r="W468" i="5"/>
  <c r="T468" i="5"/>
  <c r="T467" i="5"/>
  <c r="W447" i="5"/>
  <c r="W445" i="5"/>
  <c r="T445" i="5"/>
  <c r="W444" i="5"/>
  <c r="X444" i="5" s="1"/>
  <c r="T440" i="5"/>
  <c r="W439" i="5"/>
  <c r="T438" i="5"/>
  <c r="F430" i="5"/>
  <c r="W424" i="5"/>
  <c r="AG423" i="5"/>
  <c r="W422" i="5"/>
  <c r="W421" i="5"/>
  <c r="T421" i="5"/>
  <c r="AG410" i="5"/>
  <c r="T409" i="5"/>
  <c r="W408" i="5"/>
  <c r="T407" i="5"/>
  <c r="W396" i="5"/>
  <c r="W394" i="5"/>
  <c r="T394" i="5"/>
  <c r="W393" i="5"/>
  <c r="T393" i="5"/>
  <c r="W392" i="5"/>
  <c r="T391" i="5"/>
  <c r="F391" i="5"/>
  <c r="T385" i="5"/>
  <c r="W384" i="5"/>
  <c r="T383" i="5"/>
  <c r="AG382" i="5"/>
  <c r="T381" i="5"/>
  <c r="F379" i="5"/>
  <c r="M379" i="5" s="1"/>
  <c r="W372" i="5"/>
  <c r="W370" i="5"/>
  <c r="T370" i="5"/>
  <c r="F363" i="5"/>
  <c r="F361" i="5"/>
  <c r="M361" i="5" s="1"/>
  <c r="W356" i="5"/>
  <c r="T355" i="5"/>
  <c r="W354" i="5"/>
  <c r="T354" i="5"/>
  <c r="T353" i="5"/>
  <c r="V352" i="5"/>
  <c r="T8" i="5"/>
  <c r="W8" i="5"/>
  <c r="C477" i="5"/>
  <c r="AG344" i="5"/>
  <c r="AG338" i="5"/>
  <c r="W478" i="2"/>
  <c r="U352" i="5"/>
  <c r="U477" i="5" s="1"/>
  <c r="U478" i="5" s="1"/>
  <c r="T349" i="5"/>
  <c r="F349" i="5"/>
  <c r="M349" i="5" s="1"/>
  <c r="W348" i="5"/>
  <c r="W342" i="5"/>
  <c r="F339" i="5"/>
  <c r="M339" i="5" s="1"/>
  <c r="T333" i="5"/>
  <c r="T325" i="5"/>
  <c r="T310" i="5"/>
  <c r="AG299" i="5"/>
  <c r="F296" i="5"/>
  <c r="M296" i="5" s="1"/>
  <c r="AG291" i="5"/>
  <c r="W290" i="5"/>
  <c r="W289" i="5"/>
  <c r="W287" i="5"/>
  <c r="F286" i="5"/>
  <c r="M286" i="5" s="1"/>
  <c r="T276" i="5"/>
  <c r="W273" i="5"/>
  <c r="T270" i="5"/>
  <c r="T264" i="5"/>
  <c r="AG261" i="5"/>
  <c r="W260" i="5"/>
  <c r="W259" i="5"/>
  <c r="AG252" i="5"/>
  <c r="W248" i="5"/>
  <c r="F248" i="5"/>
  <c r="M248" i="5" s="1"/>
  <c r="AG243" i="5"/>
  <c r="T236" i="5"/>
  <c r="W235" i="5"/>
  <c r="T234" i="5"/>
  <c r="F232" i="5"/>
  <c r="M232" i="5" s="1"/>
  <c r="T229" i="5"/>
  <c r="F227" i="5"/>
  <c r="M227" i="5" s="1"/>
  <c r="W224" i="5"/>
  <c r="T223" i="5"/>
  <c r="AG218" i="5"/>
  <c r="W218" i="5"/>
  <c r="T218" i="5"/>
  <c r="W217" i="5"/>
  <c r="F217" i="5"/>
  <c r="M217" i="5" s="1"/>
  <c r="W212" i="5"/>
  <c r="F211" i="5"/>
  <c r="M211" i="5" s="1"/>
  <c r="T208" i="5"/>
  <c r="F208" i="5"/>
  <c r="M208" i="5" s="1"/>
  <c r="AG205" i="5"/>
  <c r="W205" i="5"/>
  <c r="T205" i="5"/>
  <c r="W204" i="5"/>
  <c r="T204" i="5"/>
  <c r="AG203" i="5"/>
  <c r="F202" i="5"/>
  <c r="M202" i="5" s="1"/>
  <c r="F200" i="5"/>
  <c r="M200" i="5" s="1"/>
  <c r="F198" i="5"/>
  <c r="M198" i="5" s="1"/>
  <c r="AG195" i="5"/>
  <c r="W195" i="5"/>
  <c r="T195" i="5"/>
  <c r="T194" i="5"/>
  <c r="F192" i="5"/>
  <c r="M192" i="5" s="1"/>
  <c r="AG187" i="5"/>
  <c r="W187" i="5"/>
  <c r="T187" i="5"/>
  <c r="W186" i="5"/>
  <c r="T186" i="5"/>
  <c r="AG181" i="5"/>
  <c r="F180" i="5"/>
  <c r="M180" i="5" s="1"/>
  <c r="AG175" i="5"/>
  <c r="AG169" i="5"/>
  <c r="F166" i="5"/>
  <c r="M166" i="5" s="1"/>
  <c r="AG161" i="5"/>
  <c r="F158" i="5"/>
  <c r="M158" i="5" s="1"/>
  <c r="AG153" i="5"/>
  <c r="F150" i="5"/>
  <c r="M150" i="5" s="1"/>
  <c r="F146" i="5"/>
  <c r="M146" i="5" s="1"/>
  <c r="AG140" i="5"/>
  <c r="AG134" i="5"/>
  <c r="AG132" i="5"/>
  <c r="AG122" i="5"/>
  <c r="F121" i="5"/>
  <c r="M121" i="5" s="1"/>
  <c r="T104" i="5"/>
  <c r="F102" i="5"/>
  <c r="M102" i="5" s="1"/>
  <c r="AG95" i="5"/>
  <c r="W94" i="5"/>
  <c r="AG89" i="5"/>
  <c r="T89" i="5"/>
  <c r="F88" i="5"/>
  <c r="M88" i="5" s="1"/>
  <c r="F82" i="5"/>
  <c r="M82" i="5" s="1"/>
  <c r="AG78" i="5"/>
  <c r="W77" i="5"/>
  <c r="W76" i="5"/>
  <c r="T76" i="5"/>
  <c r="AG71" i="5"/>
  <c r="AG70" i="5"/>
  <c r="W70" i="5"/>
  <c r="F67" i="5"/>
  <c r="M67" i="5" s="1"/>
  <c r="W54" i="5"/>
  <c r="T53" i="5"/>
  <c r="T52" i="5"/>
  <c r="F50" i="5"/>
  <c r="M50" i="5" s="1"/>
  <c r="T46" i="5"/>
  <c r="T44" i="5"/>
  <c r="F42" i="5"/>
  <c r="M42" i="5" s="1"/>
  <c r="W39" i="5"/>
  <c r="T38" i="5"/>
  <c r="AG33" i="5"/>
  <c r="W33" i="5"/>
  <c r="T33" i="5"/>
  <c r="W32" i="5"/>
  <c r="AG29" i="5"/>
  <c r="W29" i="5"/>
  <c r="T28" i="5"/>
  <c r="F26" i="5"/>
  <c r="M26" i="5" s="1"/>
  <c r="T20" i="5"/>
  <c r="AG19" i="5"/>
  <c r="F18" i="5"/>
  <c r="M18" i="5" s="1"/>
  <c r="AG13" i="5"/>
  <c r="AG9" i="5"/>
  <c r="F473" i="5"/>
  <c r="M473" i="5" s="1"/>
  <c r="T463" i="5"/>
  <c r="F461" i="5"/>
  <c r="M461" i="5" s="1"/>
  <c r="F457" i="5"/>
  <c r="AG445" i="5"/>
  <c r="AG441" i="5"/>
  <c r="W441" i="5"/>
  <c r="T441" i="5"/>
  <c r="W440" i="5"/>
  <c r="X440" i="5" s="1"/>
  <c r="T436" i="5"/>
  <c r="F434" i="5"/>
  <c r="M434" i="5" s="1"/>
  <c r="AG430" i="5"/>
  <c r="W430" i="5"/>
  <c r="T430" i="5"/>
  <c r="W427" i="5"/>
  <c r="W425" i="5"/>
  <c r="AG424" i="5"/>
  <c r="T424" i="5"/>
  <c r="F422" i="5"/>
  <c r="M422" i="5" s="1"/>
  <c r="AG419" i="5"/>
  <c r="W419" i="5"/>
  <c r="T419" i="5"/>
  <c r="F418" i="5"/>
  <c r="M418" i="5" s="1"/>
  <c r="AG402" i="5"/>
  <c r="W402" i="5"/>
  <c r="T402" i="5"/>
  <c r="W401" i="5"/>
  <c r="X401" i="5" s="1"/>
  <c r="T397" i="5"/>
  <c r="F395" i="5"/>
  <c r="M395" i="5" s="1"/>
  <c r="AG386" i="5"/>
  <c r="W386" i="5"/>
  <c r="T386" i="5"/>
  <c r="W385" i="5"/>
  <c r="T379" i="5"/>
  <c r="F377" i="5"/>
  <c r="M377" i="5" s="1"/>
  <c r="F371" i="5"/>
  <c r="M371" i="5" s="1"/>
  <c r="F369" i="5"/>
  <c r="M369" i="5" s="1"/>
  <c r="W368" i="5"/>
  <c r="T368" i="5"/>
  <c r="W367" i="5"/>
  <c r="X367" i="5" s="1"/>
  <c r="AG354" i="5"/>
  <c r="AG332" i="5"/>
  <c r="AG317" i="5"/>
  <c r="AG309" i="5"/>
  <c r="T309" i="5"/>
  <c r="X309" i="5" s="1"/>
  <c r="W308" i="5"/>
  <c r="F306" i="5"/>
  <c r="M306" i="5" s="1"/>
  <c r="W303" i="5"/>
  <c r="W295" i="5"/>
  <c r="T292" i="5"/>
  <c r="W281" i="5"/>
  <c r="AG269" i="5"/>
  <c r="W263" i="5"/>
  <c r="W262" i="5"/>
  <c r="T257" i="5"/>
  <c r="X257" i="5" s="1"/>
  <c r="AG255" i="5"/>
  <c r="W253" i="5"/>
  <c r="W246" i="5"/>
  <c r="W244" i="5"/>
  <c r="F242" i="5"/>
  <c r="M242" i="5" s="1"/>
  <c r="W240" i="5"/>
  <c r="AG231" i="5"/>
  <c r="AG226" i="5"/>
  <c r="F219" i="5"/>
  <c r="M219" i="5" s="1"/>
  <c r="AG214" i="5"/>
  <c r="AG207" i="5"/>
  <c r="F206" i="5"/>
  <c r="M206" i="5" s="1"/>
  <c r="AG199" i="5"/>
  <c r="F196" i="5"/>
  <c r="M196" i="5" s="1"/>
  <c r="AG191" i="5"/>
  <c r="F188" i="5"/>
  <c r="M188" i="5" s="1"/>
  <c r="AG179" i="5"/>
  <c r="T178" i="5"/>
  <c r="X178" i="5" s="1"/>
  <c r="AG177" i="5"/>
  <c r="W173" i="5"/>
  <c r="T172" i="5"/>
  <c r="F170" i="5"/>
  <c r="M170" i="5" s="1"/>
  <c r="AG165" i="5"/>
  <c r="W165" i="5"/>
  <c r="T165" i="5"/>
  <c r="W164" i="5"/>
  <c r="T164" i="5"/>
  <c r="F162" i="5"/>
  <c r="M162" i="5" s="1"/>
  <c r="AG157" i="5"/>
  <c r="W157" i="5"/>
  <c r="T157" i="5"/>
  <c r="T156" i="5"/>
  <c r="F154" i="5"/>
  <c r="M154" i="5" s="1"/>
  <c r="AG149" i="5"/>
  <c r="T148" i="5"/>
  <c r="AG144" i="5"/>
  <c r="W144" i="5"/>
  <c r="T144" i="5"/>
  <c r="T143" i="5"/>
  <c r="F141" i="5"/>
  <c r="M141" i="5" s="1"/>
  <c r="T137" i="5"/>
  <c r="F135" i="5"/>
  <c r="M135" i="5" s="1"/>
  <c r="F133" i="5"/>
  <c r="M133" i="5" s="1"/>
  <c r="F131" i="5"/>
  <c r="M131" i="5" s="1"/>
  <c r="F129" i="5"/>
  <c r="M129" i="5" s="1"/>
  <c r="AG120" i="5"/>
  <c r="W119" i="5"/>
  <c r="T117" i="5"/>
  <c r="F115" i="5"/>
  <c r="M115" i="5" s="1"/>
  <c r="T109" i="5"/>
  <c r="X109" i="5" s="1"/>
  <c r="T108" i="5"/>
  <c r="F107" i="5"/>
  <c r="M107" i="5" s="1"/>
  <c r="F106" i="5"/>
  <c r="M106" i="5" s="1"/>
  <c r="T99" i="5"/>
  <c r="F96" i="5"/>
  <c r="M96" i="5" s="1"/>
  <c r="AG87" i="5"/>
  <c r="T87" i="5"/>
  <c r="T86" i="5"/>
  <c r="AG81" i="5"/>
  <c r="T81" i="5"/>
  <c r="AG80" i="5"/>
  <c r="W80" i="5"/>
  <c r="F79" i="5"/>
  <c r="M79" i="5" s="1"/>
  <c r="F72" i="5"/>
  <c r="M72" i="5" s="1"/>
  <c r="AG66" i="5"/>
  <c r="T65" i="5"/>
  <c r="X65" i="5" s="1"/>
  <c r="F63" i="5"/>
  <c r="M63" i="5" s="1"/>
  <c r="AG49" i="5"/>
  <c r="AG41" i="5"/>
  <c r="F34" i="5"/>
  <c r="M34" i="5" s="1"/>
  <c r="AG25" i="5"/>
  <c r="AG17" i="5"/>
  <c r="T16" i="5"/>
  <c r="F14" i="5"/>
  <c r="M14" i="5" s="1"/>
  <c r="F12" i="5"/>
  <c r="M12" i="5" s="1"/>
  <c r="AG472" i="5"/>
  <c r="W472" i="5"/>
  <c r="T472" i="5"/>
  <c r="W471" i="5"/>
  <c r="T471" i="5"/>
  <c r="F469" i="5"/>
  <c r="M469" i="5" s="1"/>
  <c r="F465" i="5"/>
  <c r="M465" i="5" s="1"/>
  <c r="AG460" i="5"/>
  <c r="W456" i="5"/>
  <c r="T456" i="5"/>
  <c r="F454" i="5"/>
  <c r="M454" i="5" s="1"/>
  <c r="T448" i="5"/>
  <c r="F446" i="5"/>
  <c r="F442" i="5"/>
  <c r="AG433" i="5"/>
  <c r="F431" i="5"/>
  <c r="F425" i="5"/>
  <c r="M425" i="5" s="1"/>
  <c r="AG421" i="5"/>
  <c r="F420" i="5"/>
  <c r="AG417" i="5"/>
  <c r="T411" i="5"/>
  <c r="F407" i="5"/>
  <c r="M407" i="5" s="1"/>
  <c r="W406" i="5"/>
  <c r="T405" i="5"/>
  <c r="F403" i="5"/>
  <c r="M403" i="5" s="1"/>
  <c r="AG394" i="5"/>
  <c r="F387" i="5"/>
  <c r="M387" i="5" s="1"/>
  <c r="AG370" i="5"/>
  <c r="AG362" i="5"/>
  <c r="W362" i="5"/>
  <c r="T362" i="5"/>
  <c r="T361" i="5"/>
  <c r="T357" i="5"/>
  <c r="F355" i="5"/>
  <c r="W349" i="5"/>
  <c r="T347" i="5"/>
  <c r="F341" i="5"/>
  <c r="M341" i="5" s="1"/>
  <c r="W340" i="5"/>
  <c r="T339" i="5"/>
  <c r="W336" i="5"/>
  <c r="T336" i="5"/>
  <c r="W335" i="5"/>
  <c r="F333" i="5"/>
  <c r="M333" i="5" s="1"/>
  <c r="T331" i="5"/>
  <c r="AG328" i="5"/>
  <c r="T328" i="5"/>
  <c r="W327" i="5"/>
  <c r="F321" i="5"/>
  <c r="M321" i="5" s="1"/>
  <c r="F318" i="5"/>
  <c r="M318" i="5" s="1"/>
  <c r="F316" i="5"/>
  <c r="M316" i="5" s="1"/>
  <c r="W315" i="5"/>
  <c r="T314" i="5"/>
  <c r="W313" i="5"/>
  <c r="T313" i="5"/>
  <c r="W312" i="5"/>
  <c r="F310" i="5"/>
  <c r="M310" i="5" s="1"/>
  <c r="F308" i="5"/>
  <c r="M308" i="5" s="1"/>
  <c r="T306" i="5"/>
  <c r="T304" i="5"/>
  <c r="T303" i="5"/>
  <c r="W302" i="5"/>
  <c r="F300" i="5"/>
  <c r="M300" i="5" s="1"/>
  <c r="AG297" i="5"/>
  <c r="AG293" i="5"/>
  <c r="F290" i="5"/>
  <c r="M290" i="5" s="1"/>
  <c r="T288" i="5"/>
  <c r="T280" i="5"/>
  <c r="T279" i="5"/>
  <c r="X279" i="5" s="1"/>
  <c r="W278" i="5"/>
  <c r="AG275" i="5"/>
  <c r="AG273" i="5"/>
  <c r="T272" i="5"/>
  <c r="F272" i="5"/>
  <c r="M272" i="5" s="1"/>
  <c r="F270" i="5"/>
  <c r="M270" i="5" s="1"/>
  <c r="W267" i="5"/>
  <c r="T267" i="5"/>
  <c r="T266" i="5"/>
  <c r="AG263" i="5"/>
  <c r="F262" i="5"/>
  <c r="M262" i="5" s="1"/>
  <c r="W258" i="5"/>
  <c r="W256" i="5"/>
  <c r="W255" i="5"/>
  <c r="F253" i="5"/>
  <c r="M253" i="5" s="1"/>
  <c r="W241" i="5"/>
  <c r="AG239" i="5"/>
  <c r="T238" i="5"/>
  <c r="F238" i="5"/>
  <c r="M238" i="5" s="1"/>
  <c r="AG235" i="5"/>
  <c r="W233" i="5"/>
  <c r="T233" i="5"/>
  <c r="T232" i="5"/>
  <c r="AG229" i="5"/>
  <c r="W229" i="5"/>
  <c r="F229" i="5"/>
  <c r="M229" i="5" s="1"/>
  <c r="T227" i="5"/>
  <c r="AG224" i="5"/>
  <c r="W222" i="5"/>
  <c r="T222" i="5"/>
  <c r="W221" i="5"/>
  <c r="X221" i="5" s="1"/>
  <c r="F221" i="5"/>
  <c r="M221" i="5" s="1"/>
  <c r="T219" i="5"/>
  <c r="F213" i="5"/>
  <c r="M213" i="5" s="1"/>
  <c r="AG211" i="5"/>
  <c r="T200" i="5"/>
  <c r="AG346" i="5"/>
  <c r="W345" i="5"/>
  <c r="F345" i="5"/>
  <c r="M345" i="5" s="1"/>
  <c r="AG342" i="5"/>
  <c r="T341" i="5"/>
  <c r="AG334" i="5"/>
  <c r="F329" i="5"/>
  <c r="M329" i="5" s="1"/>
  <c r="AG326" i="5"/>
  <c r="AG324" i="5"/>
  <c r="W324" i="5"/>
  <c r="T323" i="5"/>
  <c r="AG319" i="5"/>
  <c r="T318" i="5"/>
  <c r="AG311" i="5"/>
  <c r="AG307" i="5"/>
  <c r="AG301" i="5"/>
  <c r="T300" i="5"/>
  <c r="T295" i="5"/>
  <c r="W294" i="5"/>
  <c r="F292" i="5"/>
  <c r="M292" i="5" s="1"/>
  <c r="F288" i="5"/>
  <c r="M288" i="5" s="1"/>
  <c r="T286" i="5"/>
  <c r="W285" i="5"/>
  <c r="T285" i="5"/>
  <c r="W284" i="5"/>
  <c r="AG283" i="5"/>
  <c r="F280" i="5"/>
  <c r="M280" i="5" s="1"/>
  <c r="AG277" i="5"/>
  <c r="F276" i="5"/>
  <c r="M276" i="5" s="1"/>
  <c r="AG271" i="5"/>
  <c r="AG265" i="5"/>
  <c r="F264" i="5"/>
  <c r="M264" i="5" s="1"/>
  <c r="F258" i="5"/>
  <c r="M258" i="5" s="1"/>
  <c r="W249" i="5"/>
  <c r="W245" i="5"/>
  <c r="F244" i="5"/>
  <c r="M244" i="5" s="1"/>
  <c r="F240" i="5"/>
  <c r="M240" i="5" s="1"/>
  <c r="AG237" i="5"/>
  <c r="F230" i="5"/>
  <c r="M230" i="5" s="1"/>
  <c r="AG228" i="5"/>
  <c r="F225" i="5"/>
  <c r="M225" i="5" s="1"/>
  <c r="AG220" i="5"/>
  <c r="AG212" i="5"/>
  <c r="F212" i="5"/>
  <c r="M212" i="5" s="1"/>
  <c r="W209" i="5"/>
  <c r="T209" i="5"/>
  <c r="W208" i="5"/>
  <c r="T206" i="5"/>
  <c r="T196" i="5"/>
  <c r="W193" i="5"/>
  <c r="T193" i="5"/>
  <c r="T192" i="5"/>
  <c r="T188" i="5"/>
  <c r="W183" i="5"/>
  <c r="T183" i="5"/>
  <c r="W182" i="5"/>
  <c r="F182" i="5"/>
  <c r="M182" i="5" s="1"/>
  <c r="T180" i="5"/>
  <c r="F178" i="5"/>
  <c r="M178" i="5" s="1"/>
  <c r="T176" i="5"/>
  <c r="W171" i="5"/>
  <c r="T171" i="5"/>
  <c r="T170" i="5"/>
  <c r="W167" i="5"/>
  <c r="T167" i="5"/>
  <c r="T166" i="5"/>
  <c r="W163" i="5"/>
  <c r="T163" i="5"/>
  <c r="W162" i="5"/>
  <c r="T162" i="5"/>
  <c r="W159" i="5"/>
  <c r="T159" i="5"/>
  <c r="T158" i="5"/>
  <c r="W155" i="5"/>
  <c r="T155" i="5"/>
  <c r="T154" i="5"/>
  <c r="W151" i="5"/>
  <c r="T151" i="5"/>
  <c r="W150" i="5"/>
  <c r="T150" i="5"/>
  <c r="W147" i="5"/>
  <c r="T147" i="5"/>
  <c r="W142" i="5"/>
  <c r="T142" i="5"/>
  <c r="T141" i="5"/>
  <c r="W138" i="5"/>
  <c r="T138" i="5"/>
  <c r="W137" i="5"/>
  <c r="F137" i="5"/>
  <c r="M137" i="5" s="1"/>
  <c r="W136" i="5"/>
  <c r="T136" i="5"/>
  <c r="T135" i="5"/>
  <c r="T129" i="5"/>
  <c r="W124" i="5"/>
  <c r="T124" i="5"/>
  <c r="W123" i="5"/>
  <c r="F123" i="5"/>
  <c r="M123" i="5" s="1"/>
  <c r="T121" i="5"/>
  <c r="W118" i="5"/>
  <c r="T118" i="5"/>
  <c r="W117" i="5"/>
  <c r="X117" i="5" s="1"/>
  <c r="F117" i="5"/>
  <c r="M117" i="5" s="1"/>
  <c r="T115" i="5"/>
  <c r="AG111" i="5"/>
  <c r="AG108" i="5"/>
  <c r="W108" i="5"/>
  <c r="F108" i="5"/>
  <c r="M108" i="5" s="1"/>
  <c r="AG102" i="5"/>
  <c r="T100" i="5"/>
  <c r="AG99" i="5"/>
  <c r="W99" i="5"/>
  <c r="F99" i="5"/>
  <c r="M99" i="5" s="1"/>
  <c r="W97" i="5"/>
  <c r="T97" i="5"/>
  <c r="AG96" i="5"/>
  <c r="AG93" i="5"/>
  <c r="F93" i="5"/>
  <c r="M93" i="5" s="1"/>
  <c r="W91" i="5"/>
  <c r="T91" i="5"/>
  <c r="W88" i="5"/>
  <c r="T88" i="5"/>
  <c r="F87" i="5"/>
  <c r="M87" i="5" s="1"/>
  <c r="W85" i="5"/>
  <c r="T85" i="5"/>
  <c r="AG84" i="5"/>
  <c r="W84" i="5"/>
  <c r="F84" i="5"/>
  <c r="M84" i="5" s="1"/>
  <c r="T82" i="5"/>
  <c r="AG79" i="5"/>
  <c r="F78" i="5"/>
  <c r="M78" i="5" s="1"/>
  <c r="AG76" i="5"/>
  <c r="AG73" i="5"/>
  <c r="F70" i="5"/>
  <c r="M70" i="5" s="1"/>
  <c r="AG68" i="5"/>
  <c r="T67" i="5"/>
  <c r="AG64" i="5"/>
  <c r="AG61" i="5"/>
  <c r="F58" i="5"/>
  <c r="M58" i="5" s="1"/>
  <c r="AG56" i="5"/>
  <c r="T54" i="5"/>
  <c r="W53" i="5"/>
  <c r="F53" i="5"/>
  <c r="M53" i="5" s="1"/>
  <c r="AG51" i="5"/>
  <c r="W48" i="5"/>
  <c r="F48" i="5"/>
  <c r="M48" i="5" s="1"/>
  <c r="AG43" i="5"/>
  <c r="F40" i="5"/>
  <c r="M40" i="5" s="1"/>
  <c r="AG35" i="5"/>
  <c r="F32" i="5"/>
  <c r="M32" i="5" s="1"/>
  <c r="AG27" i="5"/>
  <c r="F24" i="5"/>
  <c r="M24" i="5" s="1"/>
  <c r="W16" i="5"/>
  <c r="F16" i="5"/>
  <c r="M16" i="5" s="1"/>
  <c r="T14" i="5"/>
  <c r="AG475" i="5"/>
  <c r="F475" i="5"/>
  <c r="M475" i="5" s="1"/>
  <c r="T473" i="5"/>
  <c r="AG470" i="5"/>
  <c r="W467" i="5"/>
  <c r="F467" i="5"/>
  <c r="AG462" i="5"/>
  <c r="F459" i="5"/>
  <c r="M459" i="5" s="1"/>
  <c r="T457" i="5"/>
  <c r="AG455" i="5"/>
  <c r="F452" i="5"/>
  <c r="M452" i="5" s="1"/>
  <c r="AG447" i="5"/>
  <c r="F444" i="5"/>
  <c r="T442" i="5"/>
  <c r="AG439" i="5"/>
  <c r="W437" i="5"/>
  <c r="T437" i="5"/>
  <c r="AG436" i="5"/>
  <c r="W436" i="5"/>
  <c r="X436" i="5" s="1"/>
  <c r="F436" i="5"/>
  <c r="M436" i="5" s="1"/>
  <c r="T434" i="5"/>
  <c r="AG431" i="5"/>
  <c r="W429" i="5"/>
  <c r="F429" i="5"/>
  <c r="M429" i="5" s="1"/>
  <c r="AG427" i="5"/>
  <c r="T426" i="5"/>
  <c r="AG425" i="5"/>
  <c r="W423" i="5"/>
  <c r="T423" i="5"/>
  <c r="AG422" i="5"/>
  <c r="W420" i="5"/>
  <c r="T420" i="5"/>
  <c r="T418" i="5"/>
  <c r="AG415" i="5"/>
  <c r="AG412" i="5"/>
  <c r="W410" i="5"/>
  <c r="T410" i="5"/>
  <c r="W409" i="5"/>
  <c r="F409" i="5"/>
  <c r="M409" i="5" s="1"/>
  <c r="AG404" i="5"/>
  <c r="F401" i="5"/>
  <c r="M401" i="5" s="1"/>
  <c r="AG396" i="5"/>
  <c r="F393" i="5"/>
  <c r="M393" i="5" s="1"/>
  <c r="AG388" i="5"/>
  <c r="F385" i="5"/>
  <c r="AG380" i="5"/>
  <c r="T377" i="5"/>
  <c r="X377" i="5" s="1"/>
  <c r="AG374" i="5"/>
  <c r="AG372" i="5"/>
  <c r="T369" i="5"/>
  <c r="AG366" i="5"/>
  <c r="AG364" i="5"/>
  <c r="AG358" i="5"/>
  <c r="AG356" i="5"/>
  <c r="T128" i="5"/>
  <c r="X128" i="5" s="1"/>
  <c r="W127" i="5"/>
  <c r="X127" i="5" s="1"/>
  <c r="AG116" i="5"/>
  <c r="AG112" i="5"/>
  <c r="W112" i="5"/>
  <c r="F112" i="5"/>
  <c r="M112" i="5" s="1"/>
  <c r="T110" i="5"/>
  <c r="AG107" i="5"/>
  <c r="AG104" i="5"/>
  <c r="W104" i="5"/>
  <c r="F104" i="5"/>
  <c r="M104" i="5" s="1"/>
  <c r="AG98" i="5"/>
  <c r="F97" i="5"/>
  <c r="M97" i="5" s="1"/>
  <c r="F94" i="5"/>
  <c r="M94" i="5" s="1"/>
  <c r="AG92" i="5"/>
  <c r="AG83" i="5"/>
  <c r="F80" i="5"/>
  <c r="M80" i="5" s="1"/>
  <c r="AG77" i="5"/>
  <c r="F77" i="5"/>
  <c r="M77" i="5" s="1"/>
  <c r="AG74" i="5"/>
  <c r="W74" i="5"/>
  <c r="F74" i="5"/>
  <c r="M74" i="5" s="1"/>
  <c r="T72" i="5"/>
  <c r="AG69" i="5"/>
  <c r="F69" i="5"/>
  <c r="M69" i="5" s="1"/>
  <c r="F65" i="5"/>
  <c r="M65" i="5" s="1"/>
  <c r="AG62" i="5"/>
  <c r="W62" i="5"/>
  <c r="F62" i="5"/>
  <c r="M62" i="5" s="1"/>
  <c r="W58" i="5"/>
  <c r="T58" i="5"/>
  <c r="AG57" i="5"/>
  <c r="F57" i="5"/>
  <c r="M57" i="5" s="1"/>
  <c r="T55" i="5"/>
  <c r="AG52" i="5"/>
  <c r="W52" i="5"/>
  <c r="F52" i="5"/>
  <c r="M52" i="5" s="1"/>
  <c r="T50" i="5"/>
  <c r="AG47" i="5"/>
  <c r="W45" i="5"/>
  <c r="T45" i="5"/>
  <c r="W44" i="5"/>
  <c r="F44" i="5"/>
  <c r="M44" i="5" s="1"/>
  <c r="T42" i="5"/>
  <c r="AG39" i="5"/>
  <c r="T37" i="5"/>
  <c r="W36" i="5"/>
  <c r="F36" i="5"/>
  <c r="M36" i="5" s="1"/>
  <c r="T34" i="5"/>
  <c r="AG31" i="5"/>
  <c r="T29" i="5"/>
  <c r="W28" i="5"/>
  <c r="F28" i="5"/>
  <c r="M28" i="5" s="1"/>
  <c r="T26" i="5"/>
  <c r="AG23" i="5"/>
  <c r="W21" i="5"/>
  <c r="T21" i="5"/>
  <c r="W20" i="5"/>
  <c r="F20" i="5"/>
  <c r="M20" i="5" s="1"/>
  <c r="T18" i="5"/>
  <c r="AG15" i="5"/>
  <c r="W10" i="5"/>
  <c r="T10" i="5"/>
  <c r="AG476" i="5"/>
  <c r="F476" i="5"/>
  <c r="M476" i="5" s="1"/>
  <c r="AG474" i="5"/>
  <c r="F471" i="5"/>
  <c r="M471" i="5" s="1"/>
  <c r="AG466" i="5"/>
  <c r="W463" i="5"/>
  <c r="X463" i="5" s="1"/>
  <c r="F463" i="5"/>
  <c r="M463" i="5" s="1"/>
  <c r="T461" i="5"/>
  <c r="AG458" i="5"/>
  <c r="F456" i="5"/>
  <c r="AG451" i="5"/>
  <c r="W449" i="5"/>
  <c r="T449" i="5"/>
  <c r="W448" i="5"/>
  <c r="F448" i="5"/>
  <c r="T446" i="5"/>
  <c r="AG443" i="5"/>
  <c r="F440" i="5"/>
  <c r="AG435" i="5"/>
  <c r="F432" i="5"/>
  <c r="M432" i="5" s="1"/>
  <c r="AG428" i="5"/>
  <c r="F426" i="5"/>
  <c r="F423" i="5"/>
  <c r="M423" i="5" s="1"/>
  <c r="F416" i="5"/>
  <c r="M416" i="5" s="1"/>
  <c r="T414" i="5"/>
  <c r="W413" i="5"/>
  <c r="F413" i="5"/>
  <c r="M413" i="5" s="1"/>
  <c r="AG408" i="5"/>
  <c r="T406" i="5"/>
  <c r="W405" i="5"/>
  <c r="F405" i="5"/>
  <c r="M405" i="5" s="1"/>
  <c r="T403" i="5"/>
  <c r="AG400" i="5"/>
  <c r="W398" i="5"/>
  <c r="T398" i="5"/>
  <c r="W397" i="5"/>
  <c r="X397" i="5" s="1"/>
  <c r="F397" i="5"/>
  <c r="T395" i="5"/>
  <c r="AG392" i="5"/>
  <c r="T390" i="5"/>
  <c r="W389" i="5"/>
  <c r="F389" i="5"/>
  <c r="T387" i="5"/>
  <c r="AG384" i="5"/>
  <c r="W382" i="5"/>
  <c r="T382" i="5"/>
  <c r="W381" i="5"/>
  <c r="X381" i="5" s="1"/>
  <c r="F381" i="5"/>
  <c r="M381" i="5" s="1"/>
  <c r="T376" i="5"/>
  <c r="W375" i="5"/>
  <c r="X375" i="5" s="1"/>
  <c r="F375" i="5"/>
  <c r="W373" i="5"/>
  <c r="X373" i="5" s="1"/>
  <c r="F373" i="5"/>
  <c r="M373" i="5" s="1"/>
  <c r="T371" i="5"/>
  <c r="F367" i="5"/>
  <c r="M367" i="5" s="1"/>
  <c r="F365" i="5"/>
  <c r="M365" i="5" s="1"/>
  <c r="T363" i="5"/>
  <c r="T360" i="5"/>
  <c r="W359" i="5"/>
  <c r="X359" i="5" s="1"/>
  <c r="F359" i="5"/>
  <c r="M359" i="5" s="1"/>
  <c r="W357" i="5"/>
  <c r="F357" i="5"/>
  <c r="M357" i="5" s="1"/>
  <c r="H478" i="1"/>
  <c r="J478" i="1"/>
  <c r="R477" i="5"/>
  <c r="R478" i="5" s="1"/>
  <c r="T348" i="5"/>
  <c r="X348" i="5" s="1"/>
  <c r="AG347" i="5"/>
  <c r="W347" i="5"/>
  <c r="F347" i="5"/>
  <c r="M347" i="5" s="1"/>
  <c r="W346" i="5"/>
  <c r="F346" i="5"/>
  <c r="M346" i="5" s="1"/>
  <c r="T345" i="5"/>
  <c r="F344" i="5"/>
  <c r="M344" i="5" s="1"/>
  <c r="T343" i="5"/>
  <c r="X343" i="5" s="1"/>
  <c r="F343" i="5"/>
  <c r="M343" i="5" s="1"/>
  <c r="T342" i="5"/>
  <c r="AG341" i="5"/>
  <c r="W341" i="5"/>
  <c r="T340" i="5"/>
  <c r="AG339" i="5"/>
  <c r="W339" i="5"/>
  <c r="F338" i="5"/>
  <c r="M338" i="5" s="1"/>
  <c r="T337" i="5"/>
  <c r="F336" i="5"/>
  <c r="M336" i="5" s="1"/>
  <c r="T335" i="5"/>
  <c r="F335" i="5"/>
  <c r="M335" i="5" s="1"/>
  <c r="T334" i="5"/>
  <c r="X334" i="5" s="1"/>
  <c r="AG333" i="5"/>
  <c r="W333" i="5"/>
  <c r="F332" i="5"/>
  <c r="M332" i="5" s="1"/>
  <c r="F331" i="5"/>
  <c r="M331" i="5" s="1"/>
  <c r="T330" i="5"/>
  <c r="X330" i="5" s="1"/>
  <c r="AG329" i="5"/>
  <c r="W329" i="5"/>
  <c r="W328" i="5"/>
  <c r="F328" i="5"/>
  <c r="M328" i="5" s="1"/>
  <c r="T327" i="5"/>
  <c r="F327" i="5"/>
  <c r="M327" i="5" s="1"/>
  <c r="T326" i="5"/>
  <c r="X326" i="5" s="1"/>
  <c r="AG325" i="5"/>
  <c r="W325" i="5"/>
  <c r="F325" i="5"/>
  <c r="M325" i="5" s="1"/>
  <c r="T324" i="5"/>
  <c r="AG323" i="5"/>
  <c r="W323" i="5"/>
  <c r="T322" i="5"/>
  <c r="AG321" i="5"/>
  <c r="W321" i="5"/>
  <c r="T319" i="5"/>
  <c r="AG318" i="5"/>
  <c r="W318" i="5"/>
  <c r="F317" i="5"/>
  <c r="M317" i="5" s="1"/>
  <c r="T315" i="5"/>
  <c r="AG314" i="5"/>
  <c r="W314" i="5"/>
  <c r="F313" i="5"/>
  <c r="M313" i="5" s="1"/>
  <c r="T312" i="5"/>
  <c r="F312" i="5"/>
  <c r="M312" i="5" s="1"/>
  <c r="T311" i="5"/>
  <c r="X311" i="5" s="1"/>
  <c r="AG310" i="5"/>
  <c r="W310" i="5"/>
  <c r="F309" i="5"/>
  <c r="M309" i="5" s="1"/>
  <c r="T308" i="5"/>
  <c r="X308" i="5" s="1"/>
  <c r="T307" i="5"/>
  <c r="X307" i="5" s="1"/>
  <c r="AG306" i="5"/>
  <c r="W306" i="5"/>
  <c r="AG305" i="5"/>
  <c r="T305" i="5"/>
  <c r="AG304" i="5"/>
  <c r="W304" i="5"/>
  <c r="F303" i="5"/>
  <c r="M303" i="5" s="1"/>
  <c r="T302" i="5"/>
  <c r="X302" i="5" s="1"/>
  <c r="F302" i="5"/>
  <c r="M302" i="5" s="1"/>
  <c r="T301" i="5"/>
  <c r="AG300" i="5"/>
  <c r="W300" i="5"/>
  <c r="F299" i="5"/>
  <c r="M299" i="5" s="1"/>
  <c r="T298" i="5"/>
  <c r="F298" i="5"/>
  <c r="M298" i="5" s="1"/>
  <c r="W297" i="5"/>
  <c r="F297" i="5"/>
  <c r="M297" i="5" s="1"/>
  <c r="T296" i="5"/>
  <c r="X296" i="5" s="1"/>
  <c r="F295" i="5"/>
  <c r="M295" i="5" s="1"/>
  <c r="T294" i="5"/>
  <c r="F294" i="5"/>
  <c r="M294" i="5" s="1"/>
  <c r="T293" i="5"/>
  <c r="AG292" i="5"/>
  <c r="W292" i="5"/>
  <c r="F291" i="5"/>
  <c r="M291" i="5" s="1"/>
  <c r="T290" i="5"/>
  <c r="AG289" i="5"/>
  <c r="T289" i="5"/>
  <c r="X289" i="5" s="1"/>
  <c r="AG288" i="5"/>
  <c r="W288" i="5"/>
  <c r="AG287" i="5"/>
  <c r="T287" i="5"/>
  <c r="AG286" i="5"/>
  <c r="W286" i="5"/>
  <c r="F285" i="5"/>
  <c r="M285" i="5" s="1"/>
  <c r="T284" i="5"/>
  <c r="X284" i="5" s="1"/>
  <c r="F284" i="5"/>
  <c r="M284" i="5" s="1"/>
  <c r="F283" i="5"/>
  <c r="M283" i="5" s="1"/>
  <c r="T282" i="5"/>
  <c r="T281" i="5"/>
  <c r="AG280" i="5"/>
  <c r="W280" i="5"/>
  <c r="F279" i="5"/>
  <c r="M279" i="5" s="1"/>
  <c r="T278" i="5"/>
  <c r="F278" i="5"/>
  <c r="M278" i="5" s="1"/>
  <c r="T277" i="5"/>
  <c r="AG276" i="5"/>
  <c r="W276" i="5"/>
  <c r="T275" i="5"/>
  <c r="AG274" i="5"/>
  <c r="W274" i="5"/>
  <c r="F274" i="5"/>
  <c r="M274" i="5" s="1"/>
  <c r="T273" i="5"/>
  <c r="X273" i="5" s="1"/>
  <c r="AG272" i="5"/>
  <c r="W272" i="5"/>
  <c r="T271" i="5"/>
  <c r="AG270" i="5"/>
  <c r="W270" i="5"/>
  <c r="F269" i="5"/>
  <c r="M269" i="5" s="1"/>
  <c r="T268" i="5"/>
  <c r="X268" i="5" s="1"/>
  <c r="F267" i="5"/>
  <c r="M267" i="5" s="1"/>
  <c r="W266" i="5"/>
  <c r="F266" i="5"/>
  <c r="M266" i="5" s="1"/>
  <c r="T265" i="5"/>
  <c r="W264" i="5"/>
  <c r="T263" i="5"/>
  <c r="F261" i="5"/>
  <c r="M261" i="5" s="1"/>
  <c r="T260" i="5"/>
  <c r="X260" i="5" s="1"/>
  <c r="T259" i="5"/>
  <c r="X259" i="5" s="1"/>
  <c r="F257" i="5"/>
  <c r="M257" i="5" s="1"/>
  <c r="T256" i="5"/>
  <c r="X256" i="5" s="1"/>
  <c r="T255" i="5"/>
  <c r="X255" i="5" s="1"/>
  <c r="F252" i="5"/>
  <c r="M252" i="5" s="1"/>
  <c r="T250" i="5"/>
  <c r="T249" i="5"/>
  <c r="F247" i="5"/>
  <c r="M247" i="5" s="1"/>
  <c r="T246" i="5"/>
  <c r="X246" i="5" s="1"/>
  <c r="T245" i="5"/>
  <c r="T242" i="5"/>
  <c r="X242" i="5" s="1"/>
  <c r="T241" i="5"/>
  <c r="X241" i="5" s="1"/>
  <c r="T239" i="5"/>
  <c r="X239" i="5" s="1"/>
  <c r="W238" i="5"/>
  <c r="W237" i="5"/>
  <c r="X237" i="5" s="1"/>
  <c r="W236" i="5"/>
  <c r="F236" i="5"/>
  <c r="M236" i="5" s="1"/>
  <c r="T235" i="5"/>
  <c r="W234" i="5"/>
  <c r="W232" i="5"/>
  <c r="T228" i="5"/>
  <c r="AG227" i="5"/>
  <c r="W227" i="5"/>
  <c r="F226" i="5"/>
  <c r="M226" i="5" s="1"/>
  <c r="T224" i="5"/>
  <c r="X224" i="5" s="1"/>
  <c r="AG223" i="5"/>
  <c r="W223" i="5"/>
  <c r="F222" i="5"/>
  <c r="M222" i="5" s="1"/>
  <c r="T220" i="5"/>
  <c r="X220" i="5" s="1"/>
  <c r="AG219" i="5"/>
  <c r="W219" i="5"/>
  <c r="F218" i="5"/>
  <c r="M218" i="5" s="1"/>
  <c r="T216" i="5"/>
  <c r="AG215" i="5"/>
  <c r="W215" i="5"/>
  <c r="F214" i="5"/>
  <c r="M214" i="5" s="1"/>
  <c r="T212" i="5"/>
  <c r="T211" i="5"/>
  <c r="AG210" i="5"/>
  <c r="F209" i="5"/>
  <c r="M209" i="5" s="1"/>
  <c r="T207" i="5"/>
  <c r="AG206" i="5"/>
  <c r="W206" i="5"/>
  <c r="F205" i="5"/>
  <c r="M205" i="5" s="1"/>
  <c r="T203" i="5"/>
  <c r="AG202" i="5"/>
  <c r="W202" i="5"/>
  <c r="F201" i="5"/>
  <c r="M201" i="5" s="1"/>
  <c r="X199" i="5"/>
  <c r="AG198" i="5"/>
  <c r="F197" i="5"/>
  <c r="M197" i="5" s="1"/>
  <c r="AG194" i="5"/>
  <c r="W194" i="5"/>
  <c r="F193" i="5"/>
  <c r="M193" i="5" s="1"/>
  <c r="AG190" i="5"/>
  <c r="F189" i="5"/>
  <c r="M189" i="5" s="1"/>
  <c r="AG186" i="5"/>
  <c r="F185" i="5"/>
  <c r="M185" i="5" s="1"/>
  <c r="AG182" i="5"/>
  <c r="F181" i="5"/>
  <c r="M181" i="5" s="1"/>
  <c r="AG178" i="5"/>
  <c r="F177" i="5"/>
  <c r="M177" i="5" s="1"/>
  <c r="AG174" i="5"/>
  <c r="F173" i="5"/>
  <c r="M173" i="5" s="1"/>
  <c r="W168" i="5"/>
  <c r="W166" i="5"/>
  <c r="X166" i="5" s="1"/>
  <c r="W160" i="5"/>
  <c r="W158" i="5"/>
  <c r="W143" i="5"/>
  <c r="W141" i="5"/>
  <c r="W135" i="5"/>
  <c r="F134" i="5"/>
  <c r="M134" i="5" s="1"/>
  <c r="AG131" i="5"/>
  <c r="F130" i="5"/>
  <c r="M130" i="5" s="1"/>
  <c r="AG127" i="5"/>
  <c r="AG123" i="5"/>
  <c r="F122" i="5"/>
  <c r="M122" i="5" s="1"/>
  <c r="X120" i="5"/>
  <c r="AG119" i="5"/>
  <c r="AG117" i="5"/>
  <c r="F116" i="5"/>
  <c r="M116" i="5" s="1"/>
  <c r="X100" i="5"/>
  <c r="F352" i="5"/>
  <c r="AG349" i="5"/>
  <c r="F348" i="5"/>
  <c r="M348" i="5" s="1"/>
  <c r="AG345" i="5"/>
  <c r="AG343" i="5"/>
  <c r="F342" i="5"/>
  <c r="M342" i="5" s="1"/>
  <c r="F340" i="5"/>
  <c r="M340" i="5" s="1"/>
  <c r="AG337" i="5"/>
  <c r="AG335" i="5"/>
  <c r="F334" i="5"/>
  <c r="M334" i="5" s="1"/>
  <c r="AG331" i="5"/>
  <c r="F330" i="5"/>
  <c r="M330" i="5" s="1"/>
  <c r="X329" i="5"/>
  <c r="AG327" i="5"/>
  <c r="F326" i="5"/>
  <c r="M326" i="5" s="1"/>
  <c r="F324" i="5"/>
  <c r="M324" i="5" s="1"/>
  <c r="F322" i="5"/>
  <c r="M322" i="5" s="1"/>
  <c r="F319" i="5"/>
  <c r="M319" i="5" s="1"/>
  <c r="AG316" i="5"/>
  <c r="F315" i="5"/>
  <c r="M315" i="5" s="1"/>
  <c r="AG312" i="5"/>
  <c r="F311" i="5"/>
  <c r="M311" i="5" s="1"/>
  <c r="AG308" i="5"/>
  <c r="F307" i="5"/>
  <c r="M307" i="5" s="1"/>
  <c r="F305" i="5"/>
  <c r="M305" i="5" s="1"/>
  <c r="AG302" i="5"/>
  <c r="F301" i="5"/>
  <c r="M301" i="5" s="1"/>
  <c r="AG298" i="5"/>
  <c r="AG296" i="5"/>
  <c r="AG294" i="5"/>
  <c r="F293" i="5"/>
  <c r="M293" i="5" s="1"/>
  <c r="AG290" i="5"/>
  <c r="F289" i="5"/>
  <c r="M289" i="5" s="1"/>
  <c r="F287" i="5"/>
  <c r="M287" i="5" s="1"/>
  <c r="AG284" i="5"/>
  <c r="AG282" i="5"/>
  <c r="F281" i="5"/>
  <c r="M281" i="5" s="1"/>
  <c r="AG278" i="5"/>
  <c r="F277" i="5"/>
  <c r="M277" i="5" s="1"/>
  <c r="F275" i="5"/>
  <c r="M275" i="5" s="1"/>
  <c r="F273" i="5"/>
  <c r="M273" i="5" s="1"/>
  <c r="F271" i="5"/>
  <c r="M271" i="5" s="1"/>
  <c r="X270" i="5"/>
  <c r="AG268" i="5"/>
  <c r="AG266" i="5"/>
  <c r="F265" i="5"/>
  <c r="M265" i="5" s="1"/>
  <c r="K350" i="5"/>
  <c r="I350" i="5"/>
  <c r="AF350" i="5"/>
  <c r="AD350" i="5"/>
  <c r="AB350" i="5"/>
  <c r="D350" i="5"/>
  <c r="X230" i="5"/>
  <c r="F228" i="5"/>
  <c r="M228" i="5" s="1"/>
  <c r="AG225" i="5"/>
  <c r="F224" i="5"/>
  <c r="M224" i="5" s="1"/>
  <c r="X222" i="5"/>
  <c r="AG221" i="5"/>
  <c r="F220" i="5"/>
  <c r="M220" i="5" s="1"/>
  <c r="AG217" i="5"/>
  <c r="F216" i="5"/>
  <c r="M216" i="5" s="1"/>
  <c r="AG213" i="5"/>
  <c r="AG208" i="5"/>
  <c r="F207" i="5"/>
  <c r="M207" i="5" s="1"/>
  <c r="AG204" i="5"/>
  <c r="F203" i="5"/>
  <c r="M203" i="5" s="1"/>
  <c r="AG200" i="5"/>
  <c r="W200" i="5"/>
  <c r="F199" i="5"/>
  <c r="M199" i="5" s="1"/>
  <c r="T197" i="5"/>
  <c r="AG196" i="5"/>
  <c r="W196" i="5"/>
  <c r="F195" i="5"/>
  <c r="M195" i="5" s="1"/>
  <c r="AG192" i="5"/>
  <c r="W192" i="5"/>
  <c r="F191" i="5"/>
  <c r="M191" i="5" s="1"/>
  <c r="T189" i="5"/>
  <c r="AG188" i="5"/>
  <c r="W188" i="5"/>
  <c r="F187" i="5"/>
  <c r="M187" i="5" s="1"/>
  <c r="T185" i="5"/>
  <c r="X185" i="5" s="1"/>
  <c r="AG184" i="5"/>
  <c r="W184" i="5"/>
  <c r="X184" i="5" s="1"/>
  <c r="F183" i="5"/>
  <c r="M183" i="5" s="1"/>
  <c r="T181" i="5"/>
  <c r="X181" i="5" s="1"/>
  <c r="AG180" i="5"/>
  <c r="W180" i="5"/>
  <c r="F179" i="5"/>
  <c r="M179" i="5" s="1"/>
  <c r="T177" i="5"/>
  <c r="X177" i="5" s="1"/>
  <c r="AG176" i="5"/>
  <c r="W176" i="5"/>
  <c r="T173" i="5"/>
  <c r="X173" i="5" s="1"/>
  <c r="AG172" i="5"/>
  <c r="W172" i="5"/>
  <c r="W170" i="5"/>
  <c r="W156" i="5"/>
  <c r="X156" i="5" s="1"/>
  <c r="W154" i="5"/>
  <c r="W148" i="5"/>
  <c r="AG133" i="5"/>
  <c r="W133" i="5"/>
  <c r="X133" i="5" s="1"/>
  <c r="F132" i="5"/>
  <c r="M132" i="5" s="1"/>
  <c r="T130" i="5"/>
  <c r="AG129" i="5"/>
  <c r="W129" i="5"/>
  <c r="F128" i="5"/>
  <c r="M128" i="5" s="1"/>
  <c r="T126" i="5"/>
  <c r="W125" i="5"/>
  <c r="F124" i="5"/>
  <c r="M124" i="5" s="1"/>
  <c r="T122" i="5"/>
  <c r="AG121" i="5"/>
  <c r="W121" i="5"/>
  <c r="F120" i="5"/>
  <c r="M120" i="5" s="1"/>
  <c r="T116" i="5"/>
  <c r="X116" i="5" s="1"/>
  <c r="AG115" i="5"/>
  <c r="W115" i="5"/>
  <c r="F113" i="5"/>
  <c r="M113" i="5" s="1"/>
  <c r="T111" i="5"/>
  <c r="X111" i="5" s="1"/>
  <c r="AG110" i="5"/>
  <c r="W110" i="5"/>
  <c r="F109" i="5"/>
  <c r="M109" i="5" s="1"/>
  <c r="T107" i="5"/>
  <c r="AG106" i="5"/>
  <c r="W106" i="5"/>
  <c r="F105" i="5"/>
  <c r="M105" i="5" s="1"/>
  <c r="T102" i="5"/>
  <c r="AG101" i="5"/>
  <c r="W101" i="5"/>
  <c r="F100" i="5"/>
  <c r="M100" i="5" s="1"/>
  <c r="T98" i="5"/>
  <c r="X98" i="5" s="1"/>
  <c r="T96" i="5"/>
  <c r="X96" i="5" s="1"/>
  <c r="F95" i="5"/>
  <c r="M95" i="5" s="1"/>
  <c r="T93" i="5"/>
  <c r="F91" i="5"/>
  <c r="M91" i="5" s="1"/>
  <c r="W89" i="5"/>
  <c r="AG86" i="5"/>
  <c r="W86" i="5"/>
  <c r="F85" i="5"/>
  <c r="M85" i="5" s="1"/>
  <c r="T83" i="5"/>
  <c r="X83" i="5" s="1"/>
  <c r="AG82" i="5"/>
  <c r="W82" i="5"/>
  <c r="F81" i="5"/>
  <c r="M81" i="5" s="1"/>
  <c r="T79" i="5"/>
  <c r="T77" i="5"/>
  <c r="F75" i="5"/>
  <c r="M75" i="5" s="1"/>
  <c r="T73" i="5"/>
  <c r="X73" i="5" s="1"/>
  <c r="AG72" i="5"/>
  <c r="W72" i="5"/>
  <c r="F71" i="5"/>
  <c r="M71" i="5" s="1"/>
  <c r="T69" i="5"/>
  <c r="T68" i="5"/>
  <c r="X68" i="5" s="1"/>
  <c r="AG67" i="5"/>
  <c r="F66" i="5"/>
  <c r="M66" i="5" s="1"/>
  <c r="T64" i="5"/>
  <c r="X64" i="5" s="1"/>
  <c r="AG63" i="5"/>
  <c r="W63" i="5"/>
  <c r="T63" i="5"/>
  <c r="T61" i="5"/>
  <c r="AG58" i="5"/>
  <c r="T57" i="5"/>
  <c r="X57" i="5" s="1"/>
  <c r="T56" i="5"/>
  <c r="AG55" i="5"/>
  <c r="W55" i="5"/>
  <c r="F54" i="5"/>
  <c r="M54" i="5" s="1"/>
  <c r="T51" i="5"/>
  <c r="X51" i="5" s="1"/>
  <c r="AG50" i="5"/>
  <c r="W50" i="5"/>
  <c r="F49" i="5"/>
  <c r="M49" i="5" s="1"/>
  <c r="T47" i="5"/>
  <c r="X47" i="5" s="1"/>
  <c r="AG46" i="5"/>
  <c r="W46" i="5"/>
  <c r="F45" i="5"/>
  <c r="M45" i="5" s="1"/>
  <c r="T43" i="5"/>
  <c r="X43" i="5" s="1"/>
  <c r="AG42" i="5"/>
  <c r="W42" i="5"/>
  <c r="F41" i="5"/>
  <c r="M41" i="5" s="1"/>
  <c r="T39" i="5"/>
  <c r="X39" i="5" s="1"/>
  <c r="AG38" i="5"/>
  <c r="W38" i="5"/>
  <c r="F37" i="5"/>
  <c r="M37" i="5" s="1"/>
  <c r="T35" i="5"/>
  <c r="X35" i="5" s="1"/>
  <c r="W34" i="5"/>
  <c r="F33" i="5"/>
  <c r="M33" i="5" s="1"/>
  <c r="T31" i="5"/>
  <c r="AG30" i="5"/>
  <c r="W30" i="5"/>
  <c r="X30" i="5" s="1"/>
  <c r="F29" i="5"/>
  <c r="M29" i="5" s="1"/>
  <c r="T27" i="5"/>
  <c r="AG26" i="5"/>
  <c r="W26" i="5"/>
  <c r="F25" i="5"/>
  <c r="M25" i="5" s="1"/>
  <c r="T23" i="5"/>
  <c r="X23" i="5" s="1"/>
  <c r="AG22" i="5"/>
  <c r="W22" i="5"/>
  <c r="X22" i="5" s="1"/>
  <c r="F21" i="5"/>
  <c r="M21" i="5" s="1"/>
  <c r="T19" i="5"/>
  <c r="X19" i="5" s="1"/>
  <c r="AG18" i="5"/>
  <c r="W18" i="5"/>
  <c r="F17" i="5"/>
  <c r="M17" i="5" s="1"/>
  <c r="T15" i="5"/>
  <c r="X15" i="5" s="1"/>
  <c r="AG14" i="5"/>
  <c r="W14" i="5"/>
  <c r="F13" i="5"/>
  <c r="M13" i="5" s="1"/>
  <c r="T476" i="5"/>
  <c r="T474" i="5"/>
  <c r="AG473" i="5"/>
  <c r="W473" i="5"/>
  <c r="F472" i="5"/>
  <c r="T470" i="5"/>
  <c r="X470" i="5" s="1"/>
  <c r="AG469" i="5"/>
  <c r="W469" i="5"/>
  <c r="F468" i="5"/>
  <c r="T466" i="5"/>
  <c r="AG465" i="5"/>
  <c r="W465" i="5"/>
  <c r="X465" i="5" s="1"/>
  <c r="F464" i="5"/>
  <c r="X81" i="5"/>
  <c r="X78" i="5"/>
  <c r="AG65" i="5"/>
  <c r="F64" i="5"/>
  <c r="M64" i="5" s="1"/>
  <c r="F56" i="5"/>
  <c r="M56" i="5" s="1"/>
  <c r="AG53" i="5"/>
  <c r="F51" i="5"/>
  <c r="M51" i="5" s="1"/>
  <c r="AG48" i="5"/>
  <c r="F47" i="5"/>
  <c r="M47" i="5" s="1"/>
  <c r="AG44" i="5"/>
  <c r="F43" i="5"/>
  <c r="M43" i="5" s="1"/>
  <c r="AG40" i="5"/>
  <c r="F39" i="5"/>
  <c r="M39" i="5" s="1"/>
  <c r="AG36" i="5"/>
  <c r="F35" i="5"/>
  <c r="M35" i="5" s="1"/>
  <c r="AG32" i="5"/>
  <c r="F31" i="5"/>
  <c r="M31" i="5" s="1"/>
  <c r="AG28" i="5"/>
  <c r="F27" i="5"/>
  <c r="M27" i="5" s="1"/>
  <c r="X25" i="5"/>
  <c r="AG24" i="5"/>
  <c r="F23" i="5"/>
  <c r="M23" i="5" s="1"/>
  <c r="AG20" i="5"/>
  <c r="F19" i="5"/>
  <c r="M19" i="5" s="1"/>
  <c r="AG16" i="5"/>
  <c r="F15" i="5"/>
  <c r="M15" i="5" s="1"/>
  <c r="AG12" i="5"/>
  <c r="F10" i="5"/>
  <c r="M10" i="5" s="1"/>
  <c r="F474" i="5"/>
  <c r="M474" i="5" s="1"/>
  <c r="AG471" i="5"/>
  <c r="F470" i="5"/>
  <c r="AG467" i="5"/>
  <c r="F466" i="5"/>
  <c r="M466" i="5" s="1"/>
  <c r="AG463" i="5"/>
  <c r="F462" i="5"/>
  <c r="M462" i="5" s="1"/>
  <c r="AG459" i="5"/>
  <c r="F458" i="5"/>
  <c r="AG456" i="5"/>
  <c r="F455" i="5"/>
  <c r="M455" i="5" s="1"/>
  <c r="AG452" i="5"/>
  <c r="F451" i="5"/>
  <c r="AG448" i="5"/>
  <c r="F447" i="5"/>
  <c r="AG444" i="5"/>
  <c r="F443" i="5"/>
  <c r="M443" i="5" s="1"/>
  <c r="AG440" i="5"/>
  <c r="F439" i="5"/>
  <c r="M439" i="5" s="1"/>
  <c r="F435" i="5"/>
  <c r="M435" i="5" s="1"/>
  <c r="M430" i="5"/>
  <c r="AG416" i="5"/>
  <c r="F415" i="5"/>
  <c r="AG409" i="5"/>
  <c r="F408" i="5"/>
  <c r="M408" i="5" s="1"/>
  <c r="AG405" i="5"/>
  <c r="F404" i="5"/>
  <c r="AG401" i="5"/>
  <c r="F400" i="5"/>
  <c r="M400" i="5" s="1"/>
  <c r="AG397" i="5"/>
  <c r="F396" i="5"/>
  <c r="M396" i="5" s="1"/>
  <c r="AG393" i="5"/>
  <c r="F392" i="5"/>
  <c r="M392" i="5" s="1"/>
  <c r="X390" i="5"/>
  <c r="AG389" i="5"/>
  <c r="F388" i="5"/>
  <c r="AG385" i="5"/>
  <c r="F384" i="5"/>
  <c r="AG381" i="5"/>
  <c r="F380" i="5"/>
  <c r="T462" i="5"/>
  <c r="X462" i="5" s="1"/>
  <c r="AG461" i="5"/>
  <c r="W461" i="5"/>
  <c r="F460" i="5"/>
  <c r="M460" i="5" s="1"/>
  <c r="T458" i="5"/>
  <c r="AG457" i="5"/>
  <c r="W457" i="5"/>
  <c r="T455" i="5"/>
  <c r="AG454" i="5"/>
  <c r="W454" i="5"/>
  <c r="F453" i="5"/>
  <c r="T451" i="5"/>
  <c r="X451" i="5" s="1"/>
  <c r="AG450" i="5"/>
  <c r="W450" i="5"/>
  <c r="F449" i="5"/>
  <c r="M449" i="5" s="1"/>
  <c r="T447" i="5"/>
  <c r="AG446" i="5"/>
  <c r="W446" i="5"/>
  <c r="F445" i="5"/>
  <c r="M445" i="5" s="1"/>
  <c r="T443" i="5"/>
  <c r="AG442" i="5"/>
  <c r="W442" i="5"/>
  <c r="F441" i="5"/>
  <c r="M441" i="5" s="1"/>
  <c r="T439" i="5"/>
  <c r="AG438" i="5"/>
  <c r="W438" i="5"/>
  <c r="F437" i="5"/>
  <c r="M437" i="5" s="1"/>
  <c r="T435" i="5"/>
  <c r="AG434" i="5"/>
  <c r="W434" i="5"/>
  <c r="F433" i="5"/>
  <c r="T431" i="5"/>
  <c r="T428" i="5"/>
  <c r="T427" i="5"/>
  <c r="T425" i="5"/>
  <c r="F424" i="5"/>
  <c r="T422" i="5"/>
  <c r="X422" i="5" s="1"/>
  <c r="F421" i="5"/>
  <c r="M421" i="5" s="1"/>
  <c r="F419" i="5"/>
  <c r="M419" i="5" s="1"/>
  <c r="W418" i="5"/>
  <c r="X418" i="5" s="1"/>
  <c r="F417" i="5"/>
  <c r="M417" i="5" s="1"/>
  <c r="T415" i="5"/>
  <c r="X415" i="5" s="1"/>
  <c r="AG414" i="5"/>
  <c r="T412" i="5"/>
  <c r="X412" i="5" s="1"/>
  <c r="W411" i="5"/>
  <c r="F410" i="5"/>
  <c r="T408" i="5"/>
  <c r="AG407" i="5"/>
  <c r="W407" i="5"/>
  <c r="F406" i="5"/>
  <c r="M406" i="5" s="1"/>
  <c r="T404" i="5"/>
  <c r="AG403" i="5"/>
  <c r="W403" i="5"/>
  <c r="X403" i="5" s="1"/>
  <c r="F402" i="5"/>
  <c r="T400" i="5"/>
  <c r="AG399" i="5"/>
  <c r="W399" i="5"/>
  <c r="F398" i="5"/>
  <c r="M398" i="5" s="1"/>
  <c r="T396" i="5"/>
  <c r="AG395" i="5"/>
  <c r="W395" i="5"/>
  <c r="F394" i="5"/>
  <c r="T392" i="5"/>
  <c r="X392" i="5" s="1"/>
  <c r="AG391" i="5"/>
  <c r="W391" i="5"/>
  <c r="F390" i="5"/>
  <c r="M390" i="5" s="1"/>
  <c r="T388" i="5"/>
  <c r="AG387" i="5"/>
  <c r="W387" i="5"/>
  <c r="F386" i="5"/>
  <c r="T384" i="5"/>
  <c r="X384" i="5" s="1"/>
  <c r="AG383" i="5"/>
  <c r="W383" i="5"/>
  <c r="F382" i="5"/>
  <c r="M382" i="5" s="1"/>
  <c r="T380" i="5"/>
  <c r="AG379" i="5"/>
  <c r="W379" i="5"/>
  <c r="X379" i="5" s="1"/>
  <c r="T374" i="5"/>
  <c r="T372" i="5"/>
  <c r="W371" i="5"/>
  <c r="X371" i="5" s="1"/>
  <c r="W369" i="5"/>
  <c r="T366" i="5"/>
  <c r="T364" i="5"/>
  <c r="W363" i="5"/>
  <c r="W361" i="5"/>
  <c r="X361" i="5" s="1"/>
  <c r="T358" i="5"/>
  <c r="T356" i="5"/>
  <c r="W355" i="5"/>
  <c r="X355" i="5" s="1"/>
  <c r="W353" i="5"/>
  <c r="X353" i="5" s="1"/>
  <c r="AG413" i="5"/>
  <c r="F412" i="5"/>
  <c r="F414" i="5"/>
  <c r="AG411" i="5"/>
  <c r="F376" i="5"/>
  <c r="AG373" i="5"/>
  <c r="F372" i="5"/>
  <c r="AG369" i="5"/>
  <c r="F368" i="5"/>
  <c r="AG365" i="5"/>
  <c r="F364" i="5"/>
  <c r="AG361" i="5"/>
  <c r="F360" i="5"/>
  <c r="AG357" i="5"/>
  <c r="F356" i="5"/>
  <c r="AG353" i="5"/>
  <c r="AG375" i="5"/>
  <c r="F374" i="5"/>
  <c r="AG371" i="5"/>
  <c r="F370" i="5"/>
  <c r="M370" i="5" s="1"/>
  <c r="AG367" i="5"/>
  <c r="F366" i="5"/>
  <c r="AG363" i="5"/>
  <c r="F362" i="5"/>
  <c r="AG359" i="5"/>
  <c r="F358" i="5"/>
  <c r="AG355" i="5"/>
  <c r="F354" i="5"/>
  <c r="X337" i="5"/>
  <c r="AG262" i="5"/>
  <c r="AG258" i="5"/>
  <c r="AG253" i="5"/>
  <c r="AG236" i="5"/>
  <c r="AG232" i="5"/>
  <c r="F231" i="5"/>
  <c r="M231" i="5" s="1"/>
  <c r="V350" i="5"/>
  <c r="S350" i="5"/>
  <c r="AG264" i="5"/>
  <c r="F263" i="5"/>
  <c r="M263" i="5" s="1"/>
  <c r="AG260" i="5"/>
  <c r="F259" i="5"/>
  <c r="M259" i="5" s="1"/>
  <c r="AG256" i="5"/>
  <c r="F255" i="5"/>
  <c r="M255" i="5" s="1"/>
  <c r="AG250" i="5"/>
  <c r="F249" i="5"/>
  <c r="M249" i="5" s="1"/>
  <c r="AG246" i="5"/>
  <c r="F245" i="5"/>
  <c r="M245" i="5" s="1"/>
  <c r="AG242" i="5"/>
  <c r="F241" i="5"/>
  <c r="M241" i="5" s="1"/>
  <c r="AG238" i="5"/>
  <c r="F237" i="5"/>
  <c r="M237" i="5" s="1"/>
  <c r="AG234" i="5"/>
  <c r="F233" i="5"/>
  <c r="M233" i="5" s="1"/>
  <c r="AG230" i="5"/>
  <c r="AG248" i="5"/>
  <c r="AG244" i="5"/>
  <c r="F243" i="5"/>
  <c r="M243" i="5" s="1"/>
  <c r="AG240" i="5"/>
  <c r="F239" i="5"/>
  <c r="M239" i="5" s="1"/>
  <c r="F235" i="5"/>
  <c r="M235" i="5" s="1"/>
  <c r="F171" i="5"/>
  <c r="M171" i="5" s="1"/>
  <c r="AG168" i="5"/>
  <c r="F167" i="5"/>
  <c r="M167" i="5" s="1"/>
  <c r="AG164" i="5"/>
  <c r="F163" i="5"/>
  <c r="M163" i="5" s="1"/>
  <c r="AG160" i="5"/>
  <c r="F159" i="5"/>
  <c r="M159" i="5" s="1"/>
  <c r="AG156" i="5"/>
  <c r="F155" i="5"/>
  <c r="M155" i="5" s="1"/>
  <c r="AG152" i="5"/>
  <c r="F151" i="5"/>
  <c r="M151" i="5" s="1"/>
  <c r="AG148" i="5"/>
  <c r="F147" i="5"/>
  <c r="M147" i="5" s="1"/>
  <c r="AG143" i="5"/>
  <c r="F142" i="5"/>
  <c r="M142" i="5" s="1"/>
  <c r="AG139" i="5"/>
  <c r="F138" i="5"/>
  <c r="M138" i="5" s="1"/>
  <c r="AG135" i="5"/>
  <c r="AG170" i="5"/>
  <c r="F169" i="5"/>
  <c r="M169" i="5" s="1"/>
  <c r="AG166" i="5"/>
  <c r="F165" i="5"/>
  <c r="M165" i="5" s="1"/>
  <c r="AG162" i="5"/>
  <c r="F161" i="5"/>
  <c r="M161" i="5" s="1"/>
  <c r="AG158" i="5"/>
  <c r="F157" i="5"/>
  <c r="M157" i="5" s="1"/>
  <c r="AG154" i="5"/>
  <c r="F153" i="5"/>
  <c r="M153" i="5" s="1"/>
  <c r="AG150" i="5"/>
  <c r="F149" i="5"/>
  <c r="M149" i="5" s="1"/>
  <c r="AG146" i="5"/>
  <c r="F144" i="5"/>
  <c r="M144" i="5" s="1"/>
  <c r="AG141" i="5"/>
  <c r="F140" i="5"/>
  <c r="M140" i="5" s="1"/>
  <c r="AG137" i="5"/>
  <c r="F136" i="5"/>
  <c r="M136" i="5" s="1"/>
  <c r="AG125" i="5"/>
  <c r="F126" i="5"/>
  <c r="M126" i="5" s="1"/>
  <c r="AG34" i="5"/>
  <c r="F477" i="1"/>
  <c r="N478" i="1"/>
  <c r="Z350" i="5"/>
  <c r="G350" i="5"/>
  <c r="AH350" i="5" s="1"/>
  <c r="G478" i="1"/>
  <c r="AH478" i="1" s="1"/>
  <c r="I478" i="1"/>
  <c r="K478" i="1"/>
  <c r="X352" i="1"/>
  <c r="X477" i="1" s="1"/>
  <c r="V478" i="1"/>
  <c r="X477" i="2"/>
  <c r="M8" i="2"/>
  <c r="L477" i="2"/>
  <c r="L477" i="3"/>
  <c r="L477" i="8"/>
  <c r="M474" i="3"/>
  <c r="M472" i="3"/>
  <c r="M470" i="3"/>
  <c r="M468" i="3"/>
  <c r="M466" i="3"/>
  <c r="M464" i="3"/>
  <c r="M462" i="3"/>
  <c r="M460" i="3"/>
  <c r="M458" i="3"/>
  <c r="M455" i="3"/>
  <c r="M453" i="3"/>
  <c r="M451" i="3"/>
  <c r="M449" i="3"/>
  <c r="M447" i="3"/>
  <c r="M445" i="3"/>
  <c r="M443" i="3"/>
  <c r="M441" i="3"/>
  <c r="M439" i="3"/>
  <c r="M437" i="3"/>
  <c r="M435" i="3"/>
  <c r="M433" i="3"/>
  <c r="M431" i="3"/>
  <c r="M429" i="3"/>
  <c r="M427" i="3"/>
  <c r="M425" i="3"/>
  <c r="M423" i="3"/>
  <c r="M421" i="3"/>
  <c r="M419" i="3"/>
  <c r="M417" i="3"/>
  <c r="M415" i="3"/>
  <c r="M413" i="3"/>
  <c r="M411" i="3"/>
  <c r="M409" i="3"/>
  <c r="M407" i="3"/>
  <c r="M403" i="3"/>
  <c r="M399" i="3"/>
  <c r="M397" i="3"/>
  <c r="M395" i="3"/>
  <c r="M393" i="3"/>
  <c r="M391" i="3"/>
  <c r="M389" i="3"/>
  <c r="M387" i="3"/>
  <c r="M385" i="3"/>
  <c r="M383" i="3"/>
  <c r="M381" i="3"/>
  <c r="M379" i="3"/>
  <c r="M376" i="3"/>
  <c r="M374" i="3"/>
  <c r="M370" i="3"/>
  <c r="M368" i="3"/>
  <c r="M364" i="3"/>
  <c r="M362" i="3"/>
  <c r="M360" i="3"/>
  <c r="M358" i="3"/>
  <c r="M356" i="3"/>
  <c r="M354" i="3"/>
  <c r="M476" i="2"/>
  <c r="M473" i="2"/>
  <c r="M471" i="2"/>
  <c r="M469" i="2"/>
  <c r="M467" i="2"/>
  <c r="M465" i="2"/>
  <c r="M463" i="2"/>
  <c r="M461" i="2"/>
  <c r="M459" i="2"/>
  <c r="M457" i="2"/>
  <c r="M456" i="2"/>
  <c r="M454" i="2"/>
  <c r="M452" i="2"/>
  <c r="M450" i="2"/>
  <c r="M448" i="2"/>
  <c r="M446" i="2"/>
  <c r="M444" i="2"/>
  <c r="M442" i="2"/>
  <c r="M440" i="2"/>
  <c r="M438" i="2"/>
  <c r="M436" i="2"/>
  <c r="M434" i="2"/>
  <c r="M432" i="2"/>
  <c r="M430" i="2"/>
  <c r="M428" i="2"/>
  <c r="M426" i="2"/>
  <c r="M424" i="2"/>
  <c r="M422" i="2"/>
  <c r="M420" i="2"/>
  <c r="M418" i="2"/>
  <c r="M416" i="2"/>
  <c r="M414" i="2"/>
  <c r="M412" i="2"/>
  <c r="M410" i="2"/>
  <c r="M408" i="2"/>
  <c r="M406" i="2"/>
  <c r="M404" i="2"/>
  <c r="M400" i="2"/>
  <c r="M398" i="2"/>
  <c r="M396" i="2"/>
  <c r="M394" i="2"/>
  <c r="M392" i="2"/>
  <c r="M390" i="2"/>
  <c r="M388" i="2"/>
  <c r="M386" i="2"/>
  <c r="M384" i="2"/>
  <c r="M382" i="2"/>
  <c r="M380" i="2"/>
  <c r="M377" i="2"/>
  <c r="M375" i="2"/>
  <c r="M373" i="2"/>
  <c r="M371" i="2"/>
  <c r="M369" i="2"/>
  <c r="M365" i="2"/>
  <c r="M363" i="2"/>
  <c r="M361" i="2"/>
  <c r="M359" i="2"/>
  <c r="M357" i="2"/>
  <c r="M355" i="2"/>
  <c r="M474" i="1"/>
  <c r="M472" i="1"/>
  <c r="M470" i="1"/>
  <c r="M468" i="1"/>
  <c r="M466" i="1"/>
  <c r="M464" i="1"/>
  <c r="M462" i="1"/>
  <c r="M460" i="1"/>
  <c r="M458" i="1"/>
  <c r="M455" i="1"/>
  <c r="M453" i="1"/>
  <c r="M451" i="1"/>
  <c r="M449" i="1"/>
  <c r="M447" i="1"/>
  <c r="M445" i="1"/>
  <c r="M443" i="1"/>
  <c r="M441" i="1"/>
  <c r="M439" i="1"/>
  <c r="M437" i="1"/>
  <c r="M435" i="1"/>
  <c r="M433" i="1"/>
  <c r="M431" i="1"/>
  <c r="M429" i="1"/>
  <c r="M427" i="1"/>
  <c r="M425" i="1"/>
  <c r="M423" i="1"/>
  <c r="M421" i="1"/>
  <c r="M419" i="1"/>
  <c r="M417" i="1"/>
  <c r="M415" i="1"/>
  <c r="M413" i="1"/>
  <c r="M411" i="1"/>
  <c r="M409" i="1"/>
  <c r="M407" i="1"/>
  <c r="M403" i="1"/>
  <c r="M399" i="1"/>
  <c r="M397" i="1"/>
  <c r="M395" i="1"/>
  <c r="M393" i="1"/>
  <c r="M391" i="1"/>
  <c r="M389" i="1"/>
  <c r="M387" i="1"/>
  <c r="M385" i="1"/>
  <c r="M383" i="1"/>
  <c r="M381" i="1"/>
  <c r="M379" i="1"/>
  <c r="M376" i="1"/>
  <c r="M374" i="1"/>
  <c r="M370" i="1"/>
  <c r="M368" i="1"/>
  <c r="M364" i="1"/>
  <c r="M362" i="1"/>
  <c r="M360" i="1"/>
  <c r="M358" i="1"/>
  <c r="M356" i="1"/>
  <c r="M354" i="1"/>
  <c r="M476" i="3"/>
  <c r="M473" i="3"/>
  <c r="M471" i="3"/>
  <c r="M469" i="3"/>
  <c r="M467" i="3"/>
  <c r="M465" i="3"/>
  <c r="M463" i="3"/>
  <c r="M461" i="3"/>
  <c r="M459" i="3"/>
  <c r="M457" i="3"/>
  <c r="M456" i="3"/>
  <c r="M454" i="3"/>
  <c r="M452" i="3"/>
  <c r="M450" i="3"/>
  <c r="M448" i="3"/>
  <c r="M446" i="3"/>
  <c r="M444" i="3"/>
  <c r="M442" i="3"/>
  <c r="M440" i="3"/>
  <c r="M438" i="3"/>
  <c r="M436" i="3"/>
  <c r="M434" i="3"/>
  <c r="M432" i="3"/>
  <c r="M430" i="3"/>
  <c r="M428" i="3"/>
  <c r="M426" i="3"/>
  <c r="M424" i="3"/>
  <c r="M422" i="3"/>
  <c r="M420" i="3"/>
  <c r="M418" i="3"/>
  <c r="M416" i="3"/>
  <c r="M414" i="3"/>
  <c r="M412" i="3"/>
  <c r="M410" i="3"/>
  <c r="M408" i="3"/>
  <c r="M406" i="3"/>
  <c r="M404" i="3"/>
  <c r="M400" i="3"/>
  <c r="M398" i="3"/>
  <c r="M396" i="3"/>
  <c r="M394" i="3"/>
  <c r="M392" i="3"/>
  <c r="M390" i="3"/>
  <c r="M388" i="3"/>
  <c r="M386" i="3"/>
  <c r="M384" i="3"/>
  <c r="M382" i="3"/>
  <c r="M380" i="3"/>
  <c r="M377" i="3"/>
  <c r="M375" i="3"/>
  <c r="M373" i="3"/>
  <c r="M371" i="3"/>
  <c r="M369" i="3"/>
  <c r="M365" i="3"/>
  <c r="M363" i="3"/>
  <c r="M361" i="3"/>
  <c r="M359" i="3"/>
  <c r="M357" i="3"/>
  <c r="M355" i="3"/>
  <c r="M353" i="3"/>
  <c r="M474" i="2"/>
  <c r="M472" i="2"/>
  <c r="M470" i="2"/>
  <c r="M468" i="2"/>
  <c r="M466" i="2"/>
  <c r="M464" i="2"/>
  <c r="M462" i="2"/>
  <c r="M460" i="2"/>
  <c r="M458" i="2"/>
  <c r="M455" i="2"/>
  <c r="M453" i="2"/>
  <c r="M451" i="2"/>
  <c r="M449" i="2"/>
  <c r="M447" i="2"/>
  <c r="M445" i="2"/>
  <c r="M443" i="2"/>
  <c r="M441" i="2"/>
  <c r="M439" i="2"/>
  <c r="M437" i="2"/>
  <c r="M435" i="2"/>
  <c r="M433" i="2"/>
  <c r="M431" i="2"/>
  <c r="M429" i="2"/>
  <c r="M427" i="2"/>
  <c r="M425" i="2"/>
  <c r="M423" i="2"/>
  <c r="M421" i="2"/>
  <c r="M419" i="2"/>
  <c r="M417" i="2"/>
  <c r="M415" i="2"/>
  <c r="M413" i="2"/>
  <c r="M411" i="2"/>
  <c r="M409" i="2"/>
  <c r="M407" i="2"/>
  <c r="M403" i="2"/>
  <c r="M399" i="2"/>
  <c r="M397" i="2"/>
  <c r="M395" i="2"/>
  <c r="M393" i="2"/>
  <c r="M391" i="2"/>
  <c r="M389" i="2"/>
  <c r="M387" i="2"/>
  <c r="M385" i="2"/>
  <c r="M383" i="2"/>
  <c r="M381" i="2"/>
  <c r="M376" i="2"/>
  <c r="M374" i="2"/>
  <c r="M370" i="2"/>
  <c r="M368" i="2"/>
  <c r="M364" i="2"/>
  <c r="M362" i="2"/>
  <c r="M360" i="2"/>
  <c r="M358" i="2"/>
  <c r="M356" i="2"/>
  <c r="M354" i="2"/>
  <c r="M476" i="1"/>
  <c r="M473" i="1"/>
  <c r="M471" i="1"/>
  <c r="M469" i="1"/>
  <c r="M467" i="1"/>
  <c r="M465" i="1"/>
  <c r="M463" i="1"/>
  <c r="M461" i="1"/>
  <c r="M459" i="1"/>
  <c r="M457" i="1"/>
  <c r="M456" i="1"/>
  <c r="M454" i="1"/>
  <c r="M452" i="1"/>
  <c r="M450" i="1"/>
  <c r="M448" i="1"/>
  <c r="M446" i="1"/>
  <c r="M444" i="1"/>
  <c r="M442" i="1"/>
  <c r="M440" i="1"/>
  <c r="M438" i="1"/>
  <c r="M436" i="1"/>
  <c r="M434" i="1"/>
  <c r="M432" i="1"/>
  <c r="M430" i="1"/>
  <c r="M428" i="1"/>
  <c r="M426" i="1"/>
  <c r="M424" i="1"/>
  <c r="M422" i="1"/>
  <c r="M420" i="1"/>
  <c r="M418" i="1"/>
  <c r="M416" i="1"/>
  <c r="M414" i="1"/>
  <c r="M412" i="1"/>
  <c r="M410" i="1"/>
  <c r="M408" i="1"/>
  <c r="M406" i="1"/>
  <c r="M404" i="1"/>
  <c r="M400" i="1"/>
  <c r="M398" i="1"/>
  <c r="M396" i="1"/>
  <c r="M394" i="1"/>
  <c r="M392" i="1"/>
  <c r="M390" i="1"/>
  <c r="M388" i="1"/>
  <c r="M386" i="1"/>
  <c r="M384" i="1"/>
  <c r="M382" i="1"/>
  <c r="M380" i="1"/>
  <c r="M377" i="1"/>
  <c r="M375" i="1"/>
  <c r="M373" i="1"/>
  <c r="M371" i="1"/>
  <c r="M369" i="1"/>
  <c r="M365" i="1"/>
  <c r="M363" i="1"/>
  <c r="M361" i="1"/>
  <c r="M359" i="1"/>
  <c r="M357" i="1"/>
  <c r="M355" i="1"/>
  <c r="M353" i="1"/>
  <c r="D478" i="1"/>
  <c r="P478" i="1"/>
  <c r="X477" i="3"/>
  <c r="X477" i="8"/>
  <c r="AB477" i="5"/>
  <c r="O350" i="5"/>
  <c r="J477" i="5"/>
  <c r="J478" i="5" s="1"/>
  <c r="H477" i="5"/>
  <c r="H478" i="5" s="1"/>
  <c r="AF477" i="5"/>
  <c r="AD477" i="5"/>
  <c r="Z477" i="5"/>
  <c r="P477" i="5"/>
  <c r="E477" i="5"/>
  <c r="AE477" i="5"/>
  <c r="AE478" i="5" s="1"/>
  <c r="AC477" i="5"/>
  <c r="AC478" i="5" s="1"/>
  <c r="AA477" i="5"/>
  <c r="V477" i="5"/>
  <c r="S477" i="5"/>
  <c r="Q477" i="5"/>
  <c r="I477" i="5"/>
  <c r="N477" i="5"/>
  <c r="D477" i="5"/>
  <c r="P350" i="5"/>
  <c r="N350" i="5"/>
  <c r="K477" i="5"/>
  <c r="Q350" i="5"/>
  <c r="X350" i="8"/>
  <c r="S478" i="8"/>
  <c r="Q478" i="8"/>
  <c r="F350" i="3"/>
  <c r="O478" i="2"/>
  <c r="T477" i="2"/>
  <c r="U478" i="2"/>
  <c r="Y350" i="5"/>
  <c r="O477" i="5"/>
  <c r="M8" i="3"/>
  <c r="E478" i="2"/>
  <c r="J478" i="8"/>
  <c r="I478" i="8"/>
  <c r="C478" i="2"/>
  <c r="N478" i="8"/>
  <c r="H478" i="8"/>
  <c r="Z478" i="8"/>
  <c r="R478" i="8"/>
  <c r="P478" i="8"/>
  <c r="O478" i="8"/>
  <c r="G478" i="8"/>
  <c r="C478" i="8"/>
  <c r="AC478" i="8"/>
  <c r="AG350" i="3"/>
  <c r="AA478" i="8"/>
  <c r="M8" i="8"/>
  <c r="X350" i="2"/>
  <c r="R478" i="2"/>
  <c r="V478" i="2"/>
  <c r="R478" i="1"/>
  <c r="L350" i="2"/>
  <c r="L350" i="8"/>
  <c r="AI350" i="8" s="1"/>
  <c r="Y478" i="1"/>
  <c r="AA478" i="1"/>
  <c r="AC478" i="1"/>
  <c r="AE478" i="1"/>
  <c r="Z478" i="2"/>
  <c r="AB478" i="2"/>
  <c r="AD478" i="2"/>
  <c r="AF478" i="2"/>
  <c r="Y478" i="8"/>
  <c r="AF478" i="8"/>
  <c r="AG350" i="1"/>
  <c r="Z478" i="1"/>
  <c r="AB478" i="1"/>
  <c r="AD478" i="1"/>
  <c r="AF478" i="1"/>
  <c r="AG350" i="2"/>
  <c r="Y478" i="2"/>
  <c r="AA478" i="2"/>
  <c r="AC478" i="2"/>
  <c r="AE478" i="2"/>
  <c r="S478" i="2"/>
  <c r="O478" i="1"/>
  <c r="Q478" i="1"/>
  <c r="S478" i="1"/>
  <c r="N478" i="2"/>
  <c r="P478" i="2"/>
  <c r="N478" i="3"/>
  <c r="L477" i="1"/>
  <c r="M352" i="3"/>
  <c r="H478" i="2"/>
  <c r="J478" i="2"/>
  <c r="G478" i="2"/>
  <c r="AH478" i="2" s="1"/>
  <c r="I478" i="2"/>
  <c r="K478" i="2"/>
  <c r="D478" i="8"/>
  <c r="E478" i="1"/>
  <c r="F350" i="2"/>
  <c r="D478" i="2"/>
  <c r="E478" i="8"/>
  <c r="AG350" i="8"/>
  <c r="AG478" i="8" s="1"/>
  <c r="T350" i="3"/>
  <c r="T478" i="3" s="1"/>
  <c r="D478" i="3"/>
  <c r="I478" i="3"/>
  <c r="K478" i="3"/>
  <c r="U478" i="3"/>
  <c r="W478" i="3"/>
  <c r="Z478" i="3"/>
  <c r="AB478" i="3"/>
  <c r="AD478" i="3"/>
  <c r="E478" i="3"/>
  <c r="J478" i="3"/>
  <c r="V478" i="3"/>
  <c r="AC478" i="3"/>
  <c r="AE478" i="3"/>
  <c r="F477" i="8"/>
  <c r="F350" i="8"/>
  <c r="X350" i="3"/>
  <c r="R478" i="3"/>
  <c r="H478" i="3"/>
  <c r="AF478" i="3"/>
  <c r="AA478" i="3"/>
  <c r="Y478" i="3"/>
  <c r="S478" i="3"/>
  <c r="G478" i="3"/>
  <c r="C478" i="3"/>
  <c r="X350" i="1"/>
  <c r="C478" i="1"/>
  <c r="M352" i="8"/>
  <c r="F477" i="3"/>
  <c r="M352" i="2"/>
  <c r="F350" i="1"/>
  <c r="L350" i="1"/>
  <c r="M352" i="1"/>
  <c r="AG477" i="1"/>
  <c r="X124" i="5" l="1"/>
  <c r="X452" i="5"/>
  <c r="AH478" i="8"/>
  <c r="X446" i="5"/>
  <c r="AH478" i="3"/>
  <c r="X434" i="5"/>
  <c r="X18" i="5"/>
  <c r="X154" i="5"/>
  <c r="X292" i="5"/>
  <c r="X382" i="5"/>
  <c r="X389" i="5"/>
  <c r="X409" i="5"/>
  <c r="X368" i="5"/>
  <c r="X438" i="5"/>
  <c r="X454" i="5"/>
  <c r="X395" i="5"/>
  <c r="X411" i="5"/>
  <c r="X86" i="5"/>
  <c r="X168" i="5"/>
  <c r="K478" i="5"/>
  <c r="X223" i="5"/>
  <c r="X269" i="5"/>
  <c r="X439" i="5"/>
  <c r="X443" i="5"/>
  <c r="X474" i="5"/>
  <c r="X398" i="5"/>
  <c r="X380" i="5"/>
  <c r="X404" i="5"/>
  <c r="X426" i="5"/>
  <c r="X437" i="5"/>
  <c r="X370" i="5"/>
  <c r="X424" i="5"/>
  <c r="X416" i="5"/>
  <c r="X82" i="5"/>
  <c r="X200" i="5"/>
  <c r="X206" i="5"/>
  <c r="X234" i="5"/>
  <c r="X272" i="5"/>
  <c r="X274" i="5"/>
  <c r="X10" i="5"/>
  <c r="X58" i="5"/>
  <c r="X85" i="5"/>
  <c r="X118" i="5"/>
  <c r="X208" i="5"/>
  <c r="X285" i="5"/>
  <c r="X349" i="5"/>
  <c r="X157" i="5"/>
  <c r="X164" i="5"/>
  <c r="X33" i="5"/>
  <c r="X218" i="5"/>
  <c r="X169" i="5"/>
  <c r="X198" i="5"/>
  <c r="X134" i="5"/>
  <c r="X72" i="5"/>
  <c r="X192" i="5"/>
  <c r="X101" i="5"/>
  <c r="X110" i="5"/>
  <c r="X176" i="5"/>
  <c r="X148" i="5"/>
  <c r="X143" i="5"/>
  <c r="X28" i="5"/>
  <c r="X217" i="5"/>
  <c r="AI350" i="2"/>
  <c r="AJ350" i="2"/>
  <c r="M8" i="5"/>
  <c r="AK8" i="8" s="1"/>
  <c r="AJ8" i="5"/>
  <c r="AI8" i="5"/>
  <c r="AJ350" i="1"/>
  <c r="AI350" i="1"/>
  <c r="AJ477" i="1"/>
  <c r="AI477" i="1"/>
  <c r="AI477" i="2"/>
  <c r="AJ477" i="2"/>
  <c r="X253" i="5"/>
  <c r="AJ477" i="8"/>
  <c r="AI477" i="8"/>
  <c r="X219" i="5"/>
  <c r="M350" i="8"/>
  <c r="AA478" i="5"/>
  <c r="AJ477" i="3"/>
  <c r="AI477" i="3"/>
  <c r="AJ350" i="3"/>
  <c r="AI350" i="3"/>
  <c r="X405" i="5"/>
  <c r="X261" i="5"/>
  <c r="T478" i="2"/>
  <c r="X385" i="5"/>
  <c r="T478" i="1"/>
  <c r="X12" i="5"/>
  <c r="X286" i="5"/>
  <c r="X102" i="5"/>
  <c r="X122" i="5"/>
  <c r="X447" i="5"/>
  <c r="X62" i="5"/>
  <c r="X53" i="5"/>
  <c r="X180" i="5"/>
  <c r="X236" i="5"/>
  <c r="X245" i="5"/>
  <c r="X263" i="5"/>
  <c r="X74" i="5"/>
  <c r="X115" i="5"/>
  <c r="X170" i="5"/>
  <c r="X203" i="5"/>
  <c r="X212" i="5"/>
  <c r="X228" i="5"/>
  <c r="X275" i="5"/>
  <c r="X310" i="5"/>
  <c r="X312" i="5"/>
  <c r="X315" i="5"/>
  <c r="X323" i="5"/>
  <c r="X327" i="5"/>
  <c r="X339" i="5"/>
  <c r="X376" i="5"/>
  <c r="X406" i="5"/>
  <c r="X387" i="5"/>
  <c r="X50" i="5"/>
  <c r="X55" i="5"/>
  <c r="X26" i="5"/>
  <c r="X294" i="5"/>
  <c r="AK142" i="8"/>
  <c r="AK151" i="8"/>
  <c r="AK159" i="8"/>
  <c r="AK167" i="8"/>
  <c r="AK239" i="8"/>
  <c r="AK237" i="8"/>
  <c r="AK263" i="8"/>
  <c r="AK370" i="8"/>
  <c r="AK27" i="8"/>
  <c r="AK35" i="8"/>
  <c r="AK43" i="8"/>
  <c r="AK51" i="8"/>
  <c r="AK64" i="8"/>
  <c r="AK66" i="8"/>
  <c r="AK71" i="8"/>
  <c r="AK75" i="8"/>
  <c r="AK91" i="8"/>
  <c r="AK128" i="8"/>
  <c r="AK132" i="8"/>
  <c r="AK195" i="8"/>
  <c r="AK199" i="8"/>
  <c r="AK216" i="8"/>
  <c r="AK271" i="8"/>
  <c r="AK277" i="8"/>
  <c r="AK287" i="8"/>
  <c r="AK311" i="8"/>
  <c r="AK319" i="8"/>
  <c r="AK334" i="8"/>
  <c r="AK342" i="8"/>
  <c r="AK116" i="8"/>
  <c r="AK197" i="8"/>
  <c r="AK261" i="8"/>
  <c r="AK266" i="8"/>
  <c r="AK269" i="8"/>
  <c r="AK279" i="8"/>
  <c r="AK285" i="8"/>
  <c r="AK295" i="8"/>
  <c r="AK298" i="8"/>
  <c r="AK303" i="8"/>
  <c r="AK331" i="8"/>
  <c r="AK343" i="8"/>
  <c r="AK346" i="8"/>
  <c r="AK65" i="8"/>
  <c r="AK74" i="8"/>
  <c r="AK94" i="8"/>
  <c r="AK112" i="8"/>
  <c r="AK24" i="8"/>
  <c r="AK40" i="8"/>
  <c r="AK84" i="8"/>
  <c r="AK108" i="8"/>
  <c r="AK178" i="8"/>
  <c r="AK230" i="8"/>
  <c r="AK280" i="8"/>
  <c r="AK329" i="8"/>
  <c r="AK345" i="8"/>
  <c r="AK238" i="8"/>
  <c r="AK253" i="8"/>
  <c r="AK262" i="8"/>
  <c r="AK333" i="8"/>
  <c r="AK14" i="8"/>
  <c r="AK34" i="8"/>
  <c r="AK135" i="8"/>
  <c r="AK170" i="8"/>
  <c r="AK196" i="8"/>
  <c r="AK369" i="8"/>
  <c r="X29" i="5"/>
  <c r="AK42" i="8"/>
  <c r="AK88" i="8"/>
  <c r="AK146" i="8"/>
  <c r="AK180" i="8"/>
  <c r="AK198" i="8"/>
  <c r="AK227" i="8"/>
  <c r="X290" i="5"/>
  <c r="AK9" i="8"/>
  <c r="AK76" i="8"/>
  <c r="AK118" i="8"/>
  <c r="AK204" i="8"/>
  <c r="AK223" i="8"/>
  <c r="AK304" i="8"/>
  <c r="AK11" i="8"/>
  <c r="AK337" i="8"/>
  <c r="AK194" i="8"/>
  <c r="AK139" i="8"/>
  <c r="X360" i="5"/>
  <c r="AK61" i="8"/>
  <c r="AK92" i="8"/>
  <c r="AK210" i="8"/>
  <c r="AK160" i="8"/>
  <c r="X282" i="5"/>
  <c r="X331" i="5"/>
  <c r="L478" i="8"/>
  <c r="AI478" i="8" s="1"/>
  <c r="AJ350" i="8"/>
  <c r="AK126" i="8"/>
  <c r="AK140" i="8"/>
  <c r="AK149" i="8"/>
  <c r="AK157" i="8"/>
  <c r="AK165" i="8"/>
  <c r="AK249" i="8"/>
  <c r="AK231" i="8"/>
  <c r="AK15" i="8"/>
  <c r="AK23" i="8"/>
  <c r="AK37" i="8"/>
  <c r="AK41" i="8"/>
  <c r="AK45" i="8"/>
  <c r="AK49" i="8"/>
  <c r="AK54" i="8"/>
  <c r="AK100" i="8"/>
  <c r="AK105" i="8"/>
  <c r="AK109" i="8"/>
  <c r="AK113" i="8"/>
  <c r="AK120" i="8"/>
  <c r="AK124" i="8"/>
  <c r="AK179" i="8"/>
  <c r="AK183" i="8"/>
  <c r="AK187" i="8"/>
  <c r="AK191" i="8"/>
  <c r="AK207" i="8"/>
  <c r="AK224" i="8"/>
  <c r="AK289" i="8"/>
  <c r="AK305" i="8"/>
  <c r="AK322" i="8"/>
  <c r="AK122" i="8"/>
  <c r="AK130" i="8"/>
  <c r="AK177" i="8"/>
  <c r="AK185" i="8"/>
  <c r="AK193" i="8"/>
  <c r="AK257" i="8"/>
  <c r="AK283" i="8"/>
  <c r="AK309" i="8"/>
  <c r="AK312" i="8"/>
  <c r="AK325" i="8"/>
  <c r="AK327" i="8"/>
  <c r="AK332" i="8"/>
  <c r="AK335" i="8"/>
  <c r="AK338" i="8"/>
  <c r="AK357" i="8"/>
  <c r="AK28" i="8"/>
  <c r="AK52" i="8"/>
  <c r="AK57" i="8"/>
  <c r="AK62" i="8"/>
  <c r="AK69" i="8"/>
  <c r="AK80" i="8"/>
  <c r="AK97" i="8"/>
  <c r="X420" i="5"/>
  <c r="AK53" i="8"/>
  <c r="AK58" i="8"/>
  <c r="AK78" i="8"/>
  <c r="AK87" i="8"/>
  <c r="AK117" i="8"/>
  <c r="X136" i="5"/>
  <c r="X193" i="5"/>
  <c r="X324" i="5"/>
  <c r="AK213" i="8"/>
  <c r="AK229" i="8"/>
  <c r="AK270" i="8"/>
  <c r="AK300" i="8"/>
  <c r="AK316" i="8"/>
  <c r="AK106" i="8"/>
  <c r="AK115" i="8"/>
  <c r="AK129" i="8"/>
  <c r="AK154" i="8"/>
  <c r="AK219" i="8"/>
  <c r="AK242" i="8"/>
  <c r="AK371" i="8"/>
  <c r="AK102" i="8"/>
  <c r="AK150" i="8"/>
  <c r="AK166" i="8"/>
  <c r="AK200" i="8"/>
  <c r="AK208" i="8"/>
  <c r="AK217" i="8"/>
  <c r="AK286" i="8"/>
  <c r="AK361" i="8"/>
  <c r="AK83" i="8"/>
  <c r="AK164" i="8"/>
  <c r="AK234" i="8"/>
  <c r="AK168" i="8"/>
  <c r="AK152" i="8"/>
  <c r="AK184" i="8"/>
  <c r="AK215" i="8"/>
  <c r="AK101" i="8"/>
  <c r="AK22" i="8"/>
  <c r="AK119" i="8"/>
  <c r="AK250" i="8"/>
  <c r="AK111" i="8"/>
  <c r="AK138" i="8"/>
  <c r="AK147" i="8"/>
  <c r="AK155" i="8"/>
  <c r="AK163" i="8"/>
  <c r="AK171" i="8"/>
  <c r="AK243" i="8"/>
  <c r="AK233" i="8"/>
  <c r="AK245" i="8"/>
  <c r="AK259" i="8"/>
  <c r="AK367" i="8"/>
  <c r="AK10" i="8"/>
  <c r="AK31" i="8"/>
  <c r="AK39" i="8"/>
  <c r="AK47" i="8"/>
  <c r="AK56" i="8"/>
  <c r="AK13" i="8"/>
  <c r="AK17" i="8"/>
  <c r="AK21" i="8"/>
  <c r="AK25" i="8"/>
  <c r="AK29" i="8"/>
  <c r="AK33" i="8"/>
  <c r="AK95" i="8"/>
  <c r="AK220" i="8"/>
  <c r="AK273" i="8"/>
  <c r="AK307" i="8"/>
  <c r="AK315" i="8"/>
  <c r="AK324" i="8"/>
  <c r="AK330" i="8"/>
  <c r="AK236" i="8"/>
  <c r="AK252" i="8"/>
  <c r="AK267" i="8"/>
  <c r="AK278" i="8"/>
  <c r="AK284" i="8"/>
  <c r="AK291" i="8"/>
  <c r="AK294" i="8"/>
  <c r="AK297" i="8"/>
  <c r="AK299" i="8"/>
  <c r="AK302" i="8"/>
  <c r="AK344" i="8"/>
  <c r="AK347" i="8"/>
  <c r="AK373" i="8"/>
  <c r="AK36" i="8"/>
  <c r="AK16" i="8"/>
  <c r="AK32" i="8"/>
  <c r="AK48" i="8"/>
  <c r="AK70" i="8"/>
  <c r="AK93" i="8"/>
  <c r="AK123" i="8"/>
  <c r="AK137" i="8"/>
  <c r="AK182" i="8"/>
  <c r="AK225" i="8"/>
  <c r="AK240" i="8"/>
  <c r="AK258" i="8"/>
  <c r="AK276" i="8"/>
  <c r="AK288" i="8"/>
  <c r="AK272" i="8"/>
  <c r="AK290" i="8"/>
  <c r="AK308" i="8"/>
  <c r="AK318" i="8"/>
  <c r="AK341" i="8"/>
  <c r="AK72" i="8"/>
  <c r="AK107" i="8"/>
  <c r="AK131" i="8"/>
  <c r="AK141" i="8"/>
  <c r="AK162" i="8"/>
  <c r="AK188" i="8"/>
  <c r="AK206" i="8"/>
  <c r="AK306" i="8"/>
  <c r="AK377" i="8"/>
  <c r="AK26" i="8"/>
  <c r="AK202" i="8"/>
  <c r="AK232" i="8"/>
  <c r="AK296" i="8"/>
  <c r="AK349" i="8"/>
  <c r="AK379" i="8"/>
  <c r="AK98" i="8"/>
  <c r="AK148" i="8"/>
  <c r="AK268" i="8"/>
  <c r="AK86" i="8"/>
  <c r="AK143" i="8"/>
  <c r="AK172" i="8"/>
  <c r="AK323" i="8"/>
  <c r="AK156" i="8"/>
  <c r="AK186" i="8"/>
  <c r="AK38" i="8"/>
  <c r="AK110" i="8"/>
  <c r="AK46" i="8"/>
  <c r="AK125" i="8"/>
  <c r="AK256" i="8"/>
  <c r="AK282" i="8"/>
  <c r="AK30" i="8"/>
  <c r="AK136" i="8"/>
  <c r="AK144" i="8"/>
  <c r="AK153" i="8"/>
  <c r="AK161" i="8"/>
  <c r="AK169" i="8"/>
  <c r="AK235" i="8"/>
  <c r="AK241" i="8"/>
  <c r="AK255" i="8"/>
  <c r="AK19" i="8"/>
  <c r="AK81" i="8"/>
  <c r="AK85" i="8"/>
  <c r="AK203" i="8"/>
  <c r="AK228" i="8"/>
  <c r="AK265" i="8"/>
  <c r="AK275" i="8"/>
  <c r="AK281" i="8"/>
  <c r="AK293" i="8"/>
  <c r="AK301" i="8"/>
  <c r="AK326" i="8"/>
  <c r="AK340" i="8"/>
  <c r="AK348" i="8"/>
  <c r="AK134" i="8"/>
  <c r="AK173" i="8"/>
  <c r="AK181" i="8"/>
  <c r="AK189" i="8"/>
  <c r="AK201" i="8"/>
  <c r="AK205" i="8"/>
  <c r="AK209" i="8"/>
  <c r="AK214" i="8"/>
  <c r="AK218" i="8"/>
  <c r="AK222" i="8"/>
  <c r="AK226" i="8"/>
  <c r="AK247" i="8"/>
  <c r="AK274" i="8"/>
  <c r="AK313" i="8"/>
  <c r="AK317" i="8"/>
  <c r="AK328" i="8"/>
  <c r="AK336" i="8"/>
  <c r="AK359" i="8"/>
  <c r="AK365" i="8"/>
  <c r="AK381" i="8"/>
  <c r="AK20" i="8"/>
  <c r="AK44" i="8"/>
  <c r="AK77" i="8"/>
  <c r="AK104" i="8"/>
  <c r="AK99" i="8"/>
  <c r="AK212" i="8"/>
  <c r="AK244" i="8"/>
  <c r="AK264" i="8"/>
  <c r="AK292" i="8"/>
  <c r="AK221" i="8"/>
  <c r="AK310" i="8"/>
  <c r="AK321" i="8"/>
  <c r="AK12" i="8"/>
  <c r="AK63" i="8"/>
  <c r="AK79" i="8"/>
  <c r="AK96" i="8"/>
  <c r="AK133" i="8"/>
  <c r="AK18" i="8"/>
  <c r="AK50" i="8"/>
  <c r="AK67" i="8"/>
  <c r="AK82" i="8"/>
  <c r="AK121" i="8"/>
  <c r="AK158" i="8"/>
  <c r="AK192" i="8"/>
  <c r="AK211" i="8"/>
  <c r="AK248" i="8"/>
  <c r="AK339" i="8"/>
  <c r="AK68" i="8"/>
  <c r="AK89" i="8"/>
  <c r="AK190" i="8"/>
  <c r="AK260" i="8"/>
  <c r="AK55" i="8"/>
  <c r="AK127" i="8"/>
  <c r="AK314" i="8"/>
  <c r="AK73" i="8"/>
  <c r="AK246" i="8"/>
  <c r="X399" i="5"/>
  <c r="X407" i="5"/>
  <c r="X27" i="5"/>
  <c r="X31" i="5"/>
  <c r="X265" i="5"/>
  <c r="X271" i="5"/>
  <c r="X297" i="5"/>
  <c r="X345" i="5"/>
  <c r="X449" i="5"/>
  <c r="X21" i="5"/>
  <c r="X45" i="5"/>
  <c r="X88" i="5"/>
  <c r="X300" i="5"/>
  <c r="X341" i="5"/>
  <c r="X233" i="5"/>
  <c r="X335" i="5"/>
  <c r="X340" i="5"/>
  <c r="X87" i="5"/>
  <c r="X303" i="5"/>
  <c r="X8" i="5"/>
  <c r="X354" i="5"/>
  <c r="X394" i="5"/>
  <c r="X13" i="5"/>
  <c r="X17" i="5"/>
  <c r="X252" i="5"/>
  <c r="X322" i="5"/>
  <c r="X460" i="5"/>
  <c r="X464" i="5"/>
  <c r="X66" i="5"/>
  <c r="X433" i="5"/>
  <c r="X201" i="5"/>
  <c r="X283" i="5"/>
  <c r="X298" i="5"/>
  <c r="X414" i="5"/>
  <c r="X417" i="5"/>
  <c r="X41" i="5"/>
  <c r="X132" i="5"/>
  <c r="X139" i="5"/>
  <c r="X179" i="5"/>
  <c r="X453" i="5"/>
  <c r="X358" i="5"/>
  <c r="X366" i="5"/>
  <c r="X428" i="5"/>
  <c r="X466" i="5"/>
  <c r="X14" i="5"/>
  <c r="X34" i="5"/>
  <c r="X61" i="5"/>
  <c r="X69" i="5"/>
  <c r="X126" i="5"/>
  <c r="X301" i="5"/>
  <c r="X413" i="5"/>
  <c r="X356" i="5"/>
  <c r="X388" i="5"/>
  <c r="X79" i="5"/>
  <c r="X106" i="5"/>
  <c r="X121" i="5"/>
  <c r="X215" i="5"/>
  <c r="X227" i="5"/>
  <c r="X249" i="5"/>
  <c r="X182" i="5"/>
  <c r="X369" i="5"/>
  <c r="X383" i="5"/>
  <c r="X391" i="5"/>
  <c r="X425" i="5"/>
  <c r="X42" i="5"/>
  <c r="X93" i="5"/>
  <c r="X129" i="5"/>
  <c r="X207" i="5"/>
  <c r="X216" i="5"/>
  <c r="X264" i="5"/>
  <c r="X319" i="5"/>
  <c r="X325" i="5"/>
  <c r="X80" i="5"/>
  <c r="X70" i="5"/>
  <c r="X374" i="5"/>
  <c r="X400" i="5"/>
  <c r="X458" i="5"/>
  <c r="X469" i="5"/>
  <c r="X473" i="5"/>
  <c r="X77" i="5"/>
  <c r="X107" i="5"/>
  <c r="X211" i="5"/>
  <c r="X238" i="5"/>
  <c r="X288" i="5"/>
  <c r="X306" i="5"/>
  <c r="X119" i="5"/>
  <c r="X364" i="5"/>
  <c r="X372" i="5"/>
  <c r="X442" i="5"/>
  <c r="X450" i="5"/>
  <c r="X476" i="5"/>
  <c r="X89" i="5"/>
  <c r="X130" i="5"/>
  <c r="X328" i="5"/>
  <c r="X36" i="5"/>
  <c r="X32" i="5"/>
  <c r="X175" i="5"/>
  <c r="X314" i="5"/>
  <c r="X229" i="5"/>
  <c r="X347" i="5"/>
  <c r="X20" i="5"/>
  <c r="X44" i="5"/>
  <c r="AB478" i="5"/>
  <c r="X75" i="5"/>
  <c r="X231" i="5"/>
  <c r="X142" i="5"/>
  <c r="X159" i="5"/>
  <c r="X163" i="5"/>
  <c r="X213" i="5"/>
  <c r="X138" i="5"/>
  <c r="X155" i="5"/>
  <c r="X183" i="5"/>
  <c r="X147" i="5"/>
  <c r="X151" i="5"/>
  <c r="X167" i="5"/>
  <c r="X209" i="5"/>
  <c r="D478" i="5"/>
  <c r="L478" i="3"/>
  <c r="AI478" i="3" s="1"/>
  <c r="E478" i="5"/>
  <c r="X410" i="5"/>
  <c r="X423" i="5"/>
  <c r="X91" i="5"/>
  <c r="X267" i="5"/>
  <c r="X278" i="5"/>
  <c r="X280" i="5"/>
  <c r="X304" i="5"/>
  <c r="X313" i="5"/>
  <c r="X336" i="5"/>
  <c r="X362" i="5"/>
  <c r="X471" i="5"/>
  <c r="X144" i="5"/>
  <c r="X165" i="5"/>
  <c r="X281" i="5"/>
  <c r="X295" i="5"/>
  <c r="X186" i="5"/>
  <c r="X187" i="5"/>
  <c r="X195" i="5"/>
  <c r="X204" i="5"/>
  <c r="X205" i="5"/>
  <c r="X276" i="5"/>
  <c r="X393" i="5"/>
  <c r="X445" i="5"/>
  <c r="X468" i="5"/>
  <c r="X9" i="5"/>
  <c r="X11" i="5"/>
  <c r="X24" i="5"/>
  <c r="X37" i="5"/>
  <c r="X49" i="5"/>
  <c r="X71" i="5"/>
  <c r="X105" i="5"/>
  <c r="X140" i="5"/>
  <c r="X153" i="5"/>
  <c r="X190" i="5"/>
  <c r="X191" i="5"/>
  <c r="X214" i="5"/>
  <c r="X226" i="5"/>
  <c r="X243" i="5"/>
  <c r="X244" i="5"/>
  <c r="X247" i="5"/>
  <c r="X262" i="5"/>
  <c r="X321" i="5"/>
  <c r="X338" i="5"/>
  <c r="X149" i="5"/>
  <c r="X174" i="5"/>
  <c r="X210" i="5"/>
  <c r="X95" i="5"/>
  <c r="X316" i="5"/>
  <c r="X317" i="5"/>
  <c r="X344" i="5"/>
  <c r="X346" i="5"/>
  <c r="X161" i="5"/>
  <c r="X291" i="5"/>
  <c r="X299" i="5"/>
  <c r="X113" i="5"/>
  <c r="X332" i="5"/>
  <c r="X54" i="5"/>
  <c r="X318" i="5"/>
  <c r="X333" i="5"/>
  <c r="X248" i="5"/>
  <c r="X240" i="5"/>
  <c r="W350" i="5"/>
  <c r="X363" i="5"/>
  <c r="X427" i="5"/>
  <c r="X457" i="5"/>
  <c r="X461" i="5"/>
  <c r="X38" i="5"/>
  <c r="X46" i="5"/>
  <c r="X56" i="5"/>
  <c r="X125" i="5"/>
  <c r="X172" i="5"/>
  <c r="X160" i="5"/>
  <c r="X67" i="5"/>
  <c r="X99" i="5"/>
  <c r="X188" i="5"/>
  <c r="X189" i="5"/>
  <c r="X196" i="5"/>
  <c r="X197" i="5"/>
  <c r="X141" i="5"/>
  <c r="X158" i="5"/>
  <c r="X194" i="5"/>
  <c r="X202" i="5"/>
  <c r="X235" i="5"/>
  <c r="X250" i="5"/>
  <c r="X277" i="5"/>
  <c r="X287" i="5"/>
  <c r="X293" i="5"/>
  <c r="X305" i="5"/>
  <c r="X342" i="5"/>
  <c r="X112" i="5"/>
  <c r="X429" i="5"/>
  <c r="X48" i="5"/>
  <c r="X108" i="5"/>
  <c r="X123" i="5"/>
  <c r="X137" i="5"/>
  <c r="X258" i="5"/>
  <c r="X94" i="5"/>
  <c r="X40" i="5"/>
  <c r="X365" i="5"/>
  <c r="X432" i="5"/>
  <c r="X475" i="5"/>
  <c r="X421" i="5"/>
  <c r="X97" i="5"/>
  <c r="X152" i="5"/>
  <c r="X456" i="5"/>
  <c r="X386" i="5"/>
  <c r="X402" i="5"/>
  <c r="X430" i="5"/>
  <c r="X76" i="5"/>
  <c r="X419" i="5"/>
  <c r="I478" i="5"/>
  <c r="X135" i="5"/>
  <c r="X232" i="5"/>
  <c r="X266" i="5"/>
  <c r="X357" i="5"/>
  <c r="X448" i="5"/>
  <c r="X52" i="5"/>
  <c r="X104" i="5"/>
  <c r="X467" i="5"/>
  <c r="X16" i="5"/>
  <c r="X84" i="5"/>
  <c r="X225" i="5"/>
  <c r="X92" i="5"/>
  <c r="Q480" i="3"/>
  <c r="W352" i="5"/>
  <c r="W477" i="5" s="1"/>
  <c r="X472" i="5"/>
  <c r="X441" i="5"/>
  <c r="M350" i="1"/>
  <c r="X478" i="3"/>
  <c r="X396" i="5"/>
  <c r="X408" i="5"/>
  <c r="X431" i="5"/>
  <c r="X435" i="5"/>
  <c r="X455" i="5"/>
  <c r="V478" i="5"/>
  <c r="M385" i="5"/>
  <c r="M444" i="5"/>
  <c r="M457" i="5"/>
  <c r="M353" i="5"/>
  <c r="M384" i="5"/>
  <c r="M388" i="5"/>
  <c r="M404" i="5"/>
  <c r="M427" i="5"/>
  <c r="M431" i="5"/>
  <c r="M363" i="5"/>
  <c r="M458" i="5"/>
  <c r="M355" i="5"/>
  <c r="AD478" i="5"/>
  <c r="S478" i="5"/>
  <c r="Z478" i="5"/>
  <c r="F478" i="2"/>
  <c r="M420" i="5"/>
  <c r="M391" i="5"/>
  <c r="M399" i="5"/>
  <c r="M470" i="5"/>
  <c r="M375" i="5"/>
  <c r="M426" i="5"/>
  <c r="M440" i="5"/>
  <c r="M477" i="2"/>
  <c r="L478" i="2"/>
  <c r="M354" i="5"/>
  <c r="M362" i="5"/>
  <c r="M386" i="5"/>
  <c r="M394" i="5"/>
  <c r="M402" i="5"/>
  <c r="M410" i="5"/>
  <c r="M424" i="5"/>
  <c r="M453" i="5"/>
  <c r="M389" i="5"/>
  <c r="M397" i="5"/>
  <c r="M448" i="5"/>
  <c r="M456" i="5"/>
  <c r="X478" i="8"/>
  <c r="G478" i="5"/>
  <c r="AH478" i="5" s="1"/>
  <c r="F478" i="3"/>
  <c r="X478" i="2"/>
  <c r="Q478" i="5"/>
  <c r="P478" i="5"/>
  <c r="X352" i="5"/>
  <c r="AF478" i="5"/>
  <c r="AG352" i="5"/>
  <c r="AG477" i="5" s="1"/>
  <c r="L352" i="5"/>
  <c r="M438" i="5"/>
  <c r="M414" i="5"/>
  <c r="M433" i="5"/>
  <c r="M358" i="5"/>
  <c r="M366" i="5"/>
  <c r="M374" i="5"/>
  <c r="M442" i="5"/>
  <c r="M446" i="5"/>
  <c r="X171" i="5"/>
  <c r="M467" i="5"/>
  <c r="X150" i="5"/>
  <c r="X162" i="5"/>
  <c r="X478" i="1"/>
  <c r="M451" i="5"/>
  <c r="M464" i="5"/>
  <c r="M472" i="5"/>
  <c r="M380" i="5"/>
  <c r="M415" i="5"/>
  <c r="M447" i="5"/>
  <c r="M468" i="5"/>
  <c r="X63" i="5"/>
  <c r="M356" i="5"/>
  <c r="M360" i="5"/>
  <c r="M364" i="5"/>
  <c r="M368" i="5"/>
  <c r="M372" i="5"/>
  <c r="M376" i="5"/>
  <c r="M412" i="5"/>
  <c r="F478" i="1"/>
  <c r="M477" i="1"/>
  <c r="F477" i="5"/>
  <c r="L478" i="1"/>
  <c r="C478" i="5"/>
  <c r="Q480" i="1"/>
  <c r="E480" i="3"/>
  <c r="Y478" i="5"/>
  <c r="O478" i="5"/>
  <c r="L350" i="5"/>
  <c r="N478" i="5"/>
  <c r="T477" i="5"/>
  <c r="M477" i="8"/>
  <c r="M350" i="3"/>
  <c r="M350" i="2"/>
  <c r="E480" i="2"/>
  <c r="E480" i="1"/>
  <c r="AG350" i="5"/>
  <c r="T350" i="5"/>
  <c r="AG478" i="2"/>
  <c r="AG480" i="1"/>
  <c r="AG478" i="1"/>
  <c r="AG480" i="2"/>
  <c r="F350" i="5"/>
  <c r="Q480" i="2"/>
  <c r="M477" i="3"/>
  <c r="AG480" i="3"/>
  <c r="AG478" i="3"/>
  <c r="F478" i="8"/>
  <c r="AJ478" i="8" l="1"/>
  <c r="AI350" i="5"/>
  <c r="AJ350" i="5"/>
  <c r="AJ478" i="1"/>
  <c r="AI478" i="1"/>
  <c r="AI478" i="2"/>
  <c r="AJ478" i="2"/>
  <c r="M352" i="5"/>
  <c r="M477" i="5" s="1"/>
  <c r="AJ352" i="5"/>
  <c r="AI352" i="5"/>
  <c r="M478" i="8"/>
  <c r="AK372" i="8"/>
  <c r="AK368" i="8"/>
  <c r="AK380" i="8"/>
  <c r="AK362" i="8"/>
  <c r="AK376" i="8"/>
  <c r="AK360" i="8"/>
  <c r="AK354" i="8"/>
  <c r="AK363" i="8"/>
  <c r="AK356" i="8"/>
  <c r="AK375" i="8"/>
  <c r="AK366" i="8"/>
  <c r="AK355" i="8"/>
  <c r="AK353" i="8"/>
  <c r="AK374" i="8"/>
  <c r="AK364" i="8"/>
  <c r="AK358" i="8"/>
  <c r="L477" i="5"/>
  <c r="AJ477" i="5" s="1"/>
  <c r="X350" i="5"/>
  <c r="X477" i="5"/>
  <c r="W478" i="5"/>
  <c r="M478" i="1"/>
  <c r="M480" i="1" s="1"/>
  <c r="M478" i="2"/>
  <c r="M480" i="2" s="1"/>
  <c r="AG478" i="5"/>
  <c r="T478" i="5"/>
  <c r="F478" i="5"/>
  <c r="M478" i="3"/>
  <c r="M480" i="3" s="1"/>
  <c r="M350" i="5"/>
  <c r="AK352" i="8" l="1"/>
  <c r="L478" i="5"/>
  <c r="AI477" i="5"/>
  <c r="AK350" i="8"/>
  <c r="X478" i="5"/>
  <c r="M478" i="5"/>
  <c r="AI478" i="5" l="1"/>
  <c r="AJ478" i="5"/>
</calcChain>
</file>

<file path=xl/sharedStrings.xml><?xml version="1.0" encoding="utf-8"?>
<sst xmlns="http://schemas.openxmlformats.org/spreadsheetml/2006/main" count="1577" uniqueCount="309">
  <si>
    <t>Ç E SH T J E T</t>
  </si>
  <si>
    <t>T E   P E R F U N D U A R A</t>
  </si>
  <si>
    <t xml:space="preserve">   </t>
  </si>
  <si>
    <t xml:space="preserve">                                SHPEJTESIA E GJYKIMIT</t>
  </si>
  <si>
    <t xml:space="preserve">                                      A N K I M E</t>
  </si>
  <si>
    <t>K E R K E S A  P E N A L E</t>
  </si>
  <si>
    <t>Te ardhura</t>
  </si>
  <si>
    <t>Gjithsej</t>
  </si>
  <si>
    <t>NENI</t>
  </si>
  <si>
    <t>për rigjykim</t>
  </si>
  <si>
    <t xml:space="preserve">Te ardhura </t>
  </si>
  <si>
    <t xml:space="preserve">Me vendim </t>
  </si>
  <si>
    <t>Me vendim</t>
  </si>
  <si>
    <t>Vendosur</t>
  </si>
  <si>
    <t>Vend. Kth.</t>
  </si>
  <si>
    <t>Mbetur</t>
  </si>
  <si>
    <t>Apeli i</t>
  </si>
  <si>
    <t>Apeli i te</t>
  </si>
  <si>
    <t xml:space="preserve">Shuma e </t>
  </si>
  <si>
    <t xml:space="preserve">Rekursi i </t>
  </si>
  <si>
    <t>Rekursi i</t>
  </si>
  <si>
    <t xml:space="preserve">   Shuma e</t>
  </si>
  <si>
    <t>Arrest ne</t>
  </si>
  <si>
    <t>Arrest</t>
  </si>
  <si>
    <t xml:space="preserve">Detyrim </t>
  </si>
  <si>
    <t>Rivleresim</t>
  </si>
  <si>
    <t xml:space="preserve">Garancia </t>
  </si>
  <si>
    <t>Njohja</t>
  </si>
  <si>
    <t>Kerkesa</t>
  </si>
  <si>
    <t>Ceshtje te</t>
  </si>
  <si>
    <t>pas</t>
  </si>
  <si>
    <t>fajesie</t>
  </si>
  <si>
    <t>pafajesie</t>
  </si>
  <si>
    <t>pushimi</t>
  </si>
  <si>
    <t>per plot.</t>
  </si>
  <si>
    <t>Inkompetenca</t>
  </si>
  <si>
    <t>Perfunduar</t>
  </si>
  <si>
    <t>pa</t>
  </si>
  <si>
    <t>Deri ne</t>
  </si>
  <si>
    <t>2-6 muaj</t>
  </si>
  <si>
    <t>6 muaj -</t>
  </si>
  <si>
    <t>mbi 1</t>
  </si>
  <si>
    <t>Prokurorit</t>
  </si>
  <si>
    <t>pandehur.</t>
  </si>
  <si>
    <t>Apeleve</t>
  </si>
  <si>
    <t>te</t>
  </si>
  <si>
    <t>Rekurseve</t>
  </si>
  <si>
    <t>Ankime</t>
  </si>
  <si>
    <t>Burg</t>
  </si>
  <si>
    <t>shtepie</t>
  </si>
  <si>
    <t>paraqitje</t>
  </si>
  <si>
    <t xml:space="preserve">ne </t>
  </si>
  <si>
    <t>i masave</t>
  </si>
  <si>
    <t>Pasurore</t>
  </si>
  <si>
    <t>Vendimeve</t>
  </si>
  <si>
    <t>te tjera</t>
  </si>
  <si>
    <t>mbartura</t>
  </si>
  <si>
    <t>te reja</t>
  </si>
  <si>
    <t>prishjes</t>
  </si>
  <si>
    <t>rihetimit</t>
  </si>
  <si>
    <t>hetimesh</t>
  </si>
  <si>
    <t>perfunduar</t>
  </si>
  <si>
    <t>2 muaj</t>
  </si>
  <si>
    <t>muaj</t>
  </si>
  <si>
    <t>1 vit</t>
  </si>
  <si>
    <t>vit</t>
  </si>
  <si>
    <t>pandehurit</t>
  </si>
  <si>
    <t>mungese</t>
  </si>
  <si>
    <t>te sigurimit</t>
  </si>
  <si>
    <t>Penale te huaja</t>
  </si>
  <si>
    <t>penale</t>
  </si>
  <si>
    <t>78/2</t>
  </si>
  <si>
    <t>79/a</t>
  </si>
  <si>
    <t>79/b</t>
  </si>
  <si>
    <t>79/c</t>
  </si>
  <si>
    <t>79/ç</t>
  </si>
  <si>
    <t>79/d</t>
  </si>
  <si>
    <t>79/dh</t>
  </si>
  <si>
    <t>79/e</t>
  </si>
  <si>
    <t>79/ë</t>
  </si>
  <si>
    <t>83/a</t>
  </si>
  <si>
    <t>83/b</t>
  </si>
  <si>
    <t>86/a</t>
  </si>
  <si>
    <t>86/b</t>
  </si>
  <si>
    <t>86/c</t>
  </si>
  <si>
    <t>86/ç</t>
  </si>
  <si>
    <t>86/d</t>
  </si>
  <si>
    <t>88/a</t>
  </si>
  <si>
    <t>88/b</t>
  </si>
  <si>
    <t>89/a</t>
  </si>
  <si>
    <t>94/2</t>
  </si>
  <si>
    <t>100/1</t>
  </si>
  <si>
    <t>100/2</t>
  </si>
  <si>
    <t>101/1,2</t>
  </si>
  <si>
    <t>101/3</t>
  </si>
  <si>
    <t>102/a</t>
  </si>
  <si>
    <t>109/1</t>
  </si>
  <si>
    <t>109/2,3</t>
  </si>
  <si>
    <t>109/a</t>
  </si>
  <si>
    <t>109/b</t>
  </si>
  <si>
    <t>110/2</t>
  </si>
  <si>
    <t>110/a</t>
  </si>
  <si>
    <t>110/a1</t>
  </si>
  <si>
    <t>110/a2</t>
  </si>
  <si>
    <t>110/a3</t>
  </si>
  <si>
    <t>110/a4</t>
  </si>
  <si>
    <t>110/a5</t>
  </si>
  <si>
    <t>114/a</t>
  </si>
  <si>
    <t>114/a (1)</t>
  </si>
  <si>
    <t>114a (2)</t>
  </si>
  <si>
    <t>114a (3)</t>
  </si>
  <si>
    <t>114/a (4)</t>
  </si>
  <si>
    <t>114/a (5)</t>
  </si>
  <si>
    <t>114/a (6)</t>
  </si>
  <si>
    <t>114/b</t>
  </si>
  <si>
    <t>114/b1</t>
  </si>
  <si>
    <t>114/b2</t>
  </si>
  <si>
    <t>114/b3</t>
  </si>
  <si>
    <t>114/b4</t>
  </si>
  <si>
    <t>114/b5</t>
  </si>
  <si>
    <t>124/a</t>
  </si>
  <si>
    <t>124/b</t>
  </si>
  <si>
    <t>128/a</t>
  </si>
  <si>
    <t>128/b1</t>
  </si>
  <si>
    <t>128/b2</t>
  </si>
  <si>
    <t>128/b3</t>
  </si>
  <si>
    <t>128/b4</t>
  </si>
  <si>
    <t>128/b5</t>
  </si>
  <si>
    <t>134/1</t>
  </si>
  <si>
    <t>134/2</t>
  </si>
  <si>
    <t>134/3</t>
  </si>
  <si>
    <t>137/2</t>
  </si>
  <si>
    <t>138/a</t>
  </si>
  <si>
    <t>141/a</t>
  </si>
  <si>
    <t>141/a1</t>
  </si>
  <si>
    <t>141/a2</t>
  </si>
  <si>
    <t>143/a</t>
  </si>
  <si>
    <t>159/1</t>
  </si>
  <si>
    <t>164/b</t>
  </si>
  <si>
    <t>170/b</t>
  </si>
  <si>
    <t>181/a2</t>
  </si>
  <si>
    <t>191/2,3</t>
  </si>
  <si>
    <t>192/a</t>
  </si>
  <si>
    <t>192/b</t>
  </si>
  <si>
    <t>201/2</t>
  </si>
  <si>
    <t>228/2</t>
  </si>
  <si>
    <t>230/a</t>
  </si>
  <si>
    <t>230/b</t>
  </si>
  <si>
    <t>230/c</t>
  </si>
  <si>
    <t>230/ç</t>
  </si>
  <si>
    <t>230/d</t>
  </si>
  <si>
    <t>232/a</t>
  </si>
  <si>
    <t>232/b</t>
  </si>
  <si>
    <t>234/a</t>
  </si>
  <si>
    <t>234/b</t>
  </si>
  <si>
    <t>235/2</t>
  </si>
  <si>
    <t>236/2</t>
  </si>
  <si>
    <t>245/1</t>
  </si>
  <si>
    <t>245/2</t>
  </si>
  <si>
    <t>246/2</t>
  </si>
  <si>
    <t>247/2</t>
  </si>
  <si>
    <t>257/a2</t>
  </si>
  <si>
    <t>261/2</t>
  </si>
  <si>
    <t>263/1</t>
  </si>
  <si>
    <t>276/2</t>
  </si>
  <si>
    <t>278/1</t>
  </si>
  <si>
    <t>278/2</t>
  </si>
  <si>
    <t>278/4</t>
  </si>
  <si>
    <t>281/2</t>
  </si>
  <si>
    <t>282/2</t>
  </si>
  <si>
    <t>282/a</t>
  </si>
  <si>
    <t>282/b</t>
  </si>
  <si>
    <t>283/1</t>
  </si>
  <si>
    <t>283/2</t>
  </si>
  <si>
    <t>283/3</t>
  </si>
  <si>
    <t>283/a</t>
  </si>
  <si>
    <t>283/a1</t>
  </si>
  <si>
    <t>283/a2</t>
  </si>
  <si>
    <t>283/a3</t>
  </si>
  <si>
    <t>283/b</t>
  </si>
  <si>
    <t>284/1</t>
  </si>
  <si>
    <t>284/2</t>
  </si>
  <si>
    <t>284/3</t>
  </si>
  <si>
    <t>284/a</t>
  </si>
  <si>
    <t>284/a1</t>
  </si>
  <si>
    <t>284/a2</t>
  </si>
  <si>
    <t>284/b</t>
  </si>
  <si>
    <t>284/c</t>
  </si>
  <si>
    <t>284/ç</t>
  </si>
  <si>
    <t>285/a</t>
  </si>
  <si>
    <t>286/1</t>
  </si>
  <si>
    <t>286/2</t>
  </si>
  <si>
    <t>286/a</t>
  </si>
  <si>
    <t>287/a</t>
  </si>
  <si>
    <t>287/b</t>
  </si>
  <si>
    <t>288/a2</t>
  </si>
  <si>
    <t>295/a</t>
  </si>
  <si>
    <t>298/1</t>
  </si>
  <si>
    <t>298/3</t>
  </si>
  <si>
    <t>298/4</t>
  </si>
  <si>
    <t>298/5</t>
  </si>
  <si>
    <t>306/2</t>
  </si>
  <si>
    <t>307/2</t>
  </si>
  <si>
    <t>308/2</t>
  </si>
  <si>
    <t>312/a</t>
  </si>
  <si>
    <t>313/a</t>
  </si>
  <si>
    <t>313/b</t>
  </si>
  <si>
    <t>319/a</t>
  </si>
  <si>
    <t>320/a2</t>
  </si>
  <si>
    <t>333/a</t>
  </si>
  <si>
    <t>334/1</t>
  </si>
  <si>
    <t>334/2,3.</t>
  </si>
  <si>
    <t>Ligji Nr. 8663</t>
  </si>
  <si>
    <t>Ligji Nr.7638</t>
  </si>
  <si>
    <t>Ligji Nr. 8017</t>
  </si>
  <si>
    <t>Ligji nr.9662</t>
  </si>
  <si>
    <t>Kodi Zgjedhor</t>
  </si>
  <si>
    <t>Dekretit nr.1396</t>
  </si>
  <si>
    <t>Ligji Nr. 9669</t>
  </si>
  <si>
    <t>Te Tjera</t>
  </si>
  <si>
    <t xml:space="preserve">SHUMA </t>
  </si>
  <si>
    <t>94/1</t>
  </si>
  <si>
    <t>110/1</t>
  </si>
  <si>
    <t>137/1</t>
  </si>
  <si>
    <t>159/2</t>
  </si>
  <si>
    <t>164/a</t>
  </si>
  <si>
    <t>170/a</t>
  </si>
  <si>
    <t>179/a</t>
  </si>
  <si>
    <t>181/a1</t>
  </si>
  <si>
    <t>191/1</t>
  </si>
  <si>
    <t>201/1</t>
  </si>
  <si>
    <t>228/1</t>
  </si>
  <si>
    <t>235/1</t>
  </si>
  <si>
    <t>236/1</t>
  </si>
  <si>
    <t>245/1,1</t>
  </si>
  <si>
    <t>246/1</t>
  </si>
  <si>
    <t>247/1</t>
  </si>
  <si>
    <t>257/a1</t>
  </si>
  <si>
    <t>261/1</t>
  </si>
  <si>
    <t>263/2</t>
  </si>
  <si>
    <t>276/1</t>
  </si>
  <si>
    <t>278/3</t>
  </si>
  <si>
    <t>281/1</t>
  </si>
  <si>
    <t>282/1</t>
  </si>
  <si>
    <t>285/b</t>
  </si>
  <si>
    <t>288/a1</t>
  </si>
  <si>
    <t>295/a3</t>
  </si>
  <si>
    <t>305/a1</t>
  </si>
  <si>
    <t>305/a2</t>
  </si>
  <si>
    <t>305/b1</t>
  </si>
  <si>
    <t>305/b2</t>
  </si>
  <si>
    <t>306/1</t>
  </si>
  <si>
    <t>307/1</t>
  </si>
  <si>
    <t>308/1</t>
  </si>
  <si>
    <t>320/a1</t>
  </si>
  <si>
    <t>Ligji Per shoq.Tregater</t>
  </si>
  <si>
    <t>Ligji Nr. 8017' ligji  falimentin"</t>
  </si>
  <si>
    <t>Shuma Kv</t>
  </si>
  <si>
    <t>TOTALI</t>
  </si>
  <si>
    <t>78/1</t>
  </si>
  <si>
    <t>298/2</t>
  </si>
  <si>
    <t>Ligji nr.9662 "Per bankat"</t>
  </si>
  <si>
    <t xml:space="preserve">Shuma  Kv </t>
  </si>
  <si>
    <t xml:space="preserve">78/1 </t>
  </si>
  <si>
    <t>74/a</t>
  </si>
  <si>
    <t>84/a</t>
  </si>
  <si>
    <t>124/b,2</t>
  </si>
  <si>
    <t>124/b,3</t>
  </si>
  <si>
    <t>186/a,1</t>
  </si>
  <si>
    <t>186/a,2</t>
  </si>
  <si>
    <t>197/a,2</t>
  </si>
  <si>
    <t>199/a,2</t>
  </si>
  <si>
    <t>206/a,1</t>
  </si>
  <si>
    <t>206/a,2</t>
  </si>
  <si>
    <t>206/a,3</t>
  </si>
  <si>
    <t>206/b,1</t>
  </si>
  <si>
    <t>206/b,2</t>
  </si>
  <si>
    <t>293/a,1</t>
  </si>
  <si>
    <t>293/a,2</t>
  </si>
  <si>
    <t>293/b,1</t>
  </si>
  <si>
    <t>293/b,2</t>
  </si>
  <si>
    <t>293/c,1</t>
  </si>
  <si>
    <t>293/c,2</t>
  </si>
  <si>
    <t>293/ç</t>
  </si>
  <si>
    <t>119/a</t>
  </si>
  <si>
    <t>119/b</t>
  </si>
  <si>
    <t>143/b</t>
  </si>
  <si>
    <t>124/b,1</t>
  </si>
  <si>
    <t>197/b</t>
  </si>
  <si>
    <t>197/a,1</t>
  </si>
  <si>
    <t>199/a,1</t>
  </si>
  <si>
    <t>Ligji Nr. 9794</t>
  </si>
  <si>
    <t>130/a,2,3,4</t>
  </si>
  <si>
    <t>130/a,1</t>
  </si>
  <si>
    <t>170/ç</t>
  </si>
  <si>
    <t>121/a,1</t>
  </si>
  <si>
    <t>108/a2</t>
  </si>
  <si>
    <t>278/5</t>
  </si>
  <si>
    <t>279/2</t>
  </si>
  <si>
    <t>108/a1</t>
  </si>
  <si>
    <t>138/b</t>
  </si>
  <si>
    <t>278/6</t>
  </si>
  <si>
    <t>Kundravajtje</t>
  </si>
  <si>
    <t>Çështje  Penale 3 Mujori I 2017</t>
  </si>
  <si>
    <t>Çështje  Penale 3 Mujori I 2018</t>
  </si>
  <si>
    <t>Çështje  Penale 3 Mujori II 2018</t>
  </si>
  <si>
    <t>Çështje  Penale 3 Mujori IV 2018</t>
  </si>
  <si>
    <t>Çështje  Penale 3 Mujori III 2018</t>
  </si>
  <si>
    <t>Çështje  PenaleVjetore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</si>
</sst>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6"/>
      <color rgb="FFFF0000"/>
      <name val="Garamond"/>
      <family val="1"/>
    </font>
    <font>
      <b/>
      <sz val="18"/>
      <color indexed="12"/>
      <name val="Garamond"/>
      <family val="1"/>
    </font>
    <font>
      <sz val="16"/>
      <name val="Garamond"/>
      <family val="1"/>
    </font>
    <font>
      <b/>
      <sz val="14"/>
      <name val="Garamond"/>
      <family val="1"/>
    </font>
    <font>
      <b/>
      <sz val="14"/>
      <color indexed="12"/>
      <name val="Garamond"/>
      <family val="1"/>
    </font>
    <font>
      <b/>
      <sz val="16"/>
      <color indexed="10"/>
      <name val="Garamond"/>
      <family val="1"/>
    </font>
    <font>
      <sz val="14"/>
      <name val="Garamond"/>
      <family val="1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4"/>
      <color theme="1" tint="0.14999847407452621"/>
      <name val="Garamond"/>
      <family val="1"/>
    </font>
    <font>
      <b/>
      <sz val="14"/>
      <color theme="1" tint="0.14999847407452621"/>
      <name val="Garamond"/>
      <family val="1"/>
    </font>
  </fonts>
  <fills count="2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gray0625">
        <bgColor indexed="9"/>
      </patternFill>
    </fill>
    <fill>
      <patternFill patternType="gray0625">
        <bgColor indexed="53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gray0625">
        <bgColor indexed="22"/>
      </patternFill>
    </fill>
    <fill>
      <patternFill patternType="gray0625">
        <bgColor rgb="FFFFFF00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gray0625">
        <bgColor theme="6" tint="0.39997558519241921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1" fillId="0" borderId="0" xfId="0" applyFont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3" fillId="0" borderId="0" xfId="0" applyFont="1"/>
    <xf numFmtId="0" fontId="4" fillId="2" borderId="4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left"/>
    </xf>
    <xf numFmtId="0" fontId="4" fillId="3" borderId="2" xfId="0" applyFont="1" applyFill="1" applyBorder="1" applyAlignment="1">
      <alignment horizontal="left"/>
    </xf>
    <xf numFmtId="0" fontId="4" fillId="3" borderId="2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4" fillId="5" borderId="12" xfId="0" applyFont="1" applyFill="1" applyBorder="1" applyAlignment="1">
      <alignment horizontal="center"/>
    </xf>
    <xf numFmtId="0" fontId="4" fillId="5" borderId="13" xfId="0" applyFont="1" applyFill="1" applyBorder="1" applyAlignment="1">
      <alignment horizontal="center" vertical="center"/>
    </xf>
    <xf numFmtId="0" fontId="4" fillId="5" borderId="7" xfId="0" applyFont="1" applyFill="1" applyBorder="1" applyAlignment="1">
      <alignment horizontal="center"/>
    </xf>
    <xf numFmtId="0" fontId="4" fillId="5" borderId="0" xfId="0" applyFont="1" applyFill="1" applyBorder="1" applyAlignment="1">
      <alignment horizontal="center"/>
    </xf>
    <xf numFmtId="0" fontId="4" fillId="6" borderId="0" xfId="0" applyFont="1" applyFill="1" applyBorder="1" applyAlignment="1">
      <alignment horizontal="center"/>
    </xf>
    <xf numFmtId="0" fontId="4" fillId="6" borderId="7" xfId="0" applyFont="1" applyFill="1" applyBorder="1" applyAlignment="1">
      <alignment horizontal="center"/>
    </xf>
    <xf numFmtId="0" fontId="4" fillId="7" borderId="13" xfId="0" applyFont="1" applyFill="1" applyBorder="1" applyAlignment="1">
      <alignment horizontal="center"/>
    </xf>
    <xf numFmtId="0" fontId="4" fillId="7" borderId="7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/>
    </xf>
    <xf numFmtId="0" fontId="4" fillId="8" borderId="7" xfId="0" applyFont="1" applyFill="1" applyBorder="1" applyAlignment="1">
      <alignment horizontal="center"/>
    </xf>
    <xf numFmtId="0" fontId="4" fillId="9" borderId="12" xfId="0" applyFont="1" applyFill="1" applyBorder="1" applyAlignment="1">
      <alignment horizontal="center" vertical="center"/>
    </xf>
    <xf numFmtId="0" fontId="4" fillId="9" borderId="7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4" fillId="10" borderId="8" xfId="0" applyFont="1" applyFill="1" applyBorder="1" applyAlignment="1">
      <alignment horizontal="center"/>
    </xf>
    <xf numFmtId="0" fontId="6" fillId="11" borderId="8" xfId="0" applyFont="1" applyFill="1" applyBorder="1" applyAlignment="1">
      <alignment horizontal="center"/>
    </xf>
    <xf numFmtId="16" fontId="4" fillId="7" borderId="7" xfId="0" applyNumberFormat="1" applyFont="1" applyFill="1" applyBorder="1" applyAlignment="1">
      <alignment horizontal="center"/>
    </xf>
    <xf numFmtId="16" fontId="4" fillId="8" borderId="7" xfId="0" applyNumberFormat="1" applyFont="1" applyFill="1" applyBorder="1" applyAlignment="1">
      <alignment horizontal="center"/>
    </xf>
    <xf numFmtId="0" fontId="4" fillId="10" borderId="7" xfId="0" applyFont="1" applyFill="1" applyBorder="1" applyAlignment="1">
      <alignment horizontal="center"/>
    </xf>
    <xf numFmtId="0" fontId="6" fillId="11" borderId="7" xfId="0" applyFont="1" applyFill="1" applyBorder="1" applyAlignment="1">
      <alignment horizontal="center"/>
    </xf>
    <xf numFmtId="0" fontId="4" fillId="5" borderId="0" xfId="0" applyFont="1" applyFill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4" fillId="12" borderId="14" xfId="0" applyFont="1" applyFill="1" applyBorder="1" applyAlignment="1">
      <alignment horizontal="center"/>
    </xf>
    <xf numFmtId="0" fontId="4" fillId="12" borderId="3" xfId="0" applyFont="1" applyFill="1" applyBorder="1" applyAlignment="1">
      <alignment horizontal="center"/>
    </xf>
    <xf numFmtId="0" fontId="4" fillId="12" borderId="1" xfId="0" applyFont="1" applyFill="1" applyBorder="1" applyAlignment="1">
      <alignment horizontal="center"/>
    </xf>
    <xf numFmtId="0" fontId="4" fillId="12" borderId="2" xfId="0" applyFont="1" applyFill="1" applyBorder="1" applyAlignment="1">
      <alignment horizontal="center"/>
    </xf>
    <xf numFmtId="0" fontId="4" fillId="12" borderId="15" xfId="0" applyFont="1" applyFill="1" applyBorder="1" applyAlignment="1">
      <alignment horizontal="center"/>
    </xf>
    <xf numFmtId="0" fontId="4" fillId="13" borderId="15" xfId="0" applyFont="1" applyFill="1" applyBorder="1" applyAlignment="1">
      <alignment horizontal="center"/>
    </xf>
    <xf numFmtId="0" fontId="4" fillId="12" borderId="16" xfId="0" applyFont="1" applyFill="1" applyBorder="1" applyAlignment="1">
      <alignment horizontal="center"/>
    </xf>
    <xf numFmtId="0" fontId="4" fillId="12" borderId="17" xfId="0" applyFont="1" applyFill="1" applyBorder="1" applyAlignment="1">
      <alignment horizontal="center"/>
    </xf>
    <xf numFmtId="0" fontId="4" fillId="5" borderId="18" xfId="0" applyFont="1" applyFill="1" applyBorder="1" applyAlignment="1">
      <alignment horizontal="center"/>
    </xf>
    <xf numFmtId="0" fontId="7" fillId="0" borderId="19" xfId="0" applyFont="1" applyBorder="1"/>
    <xf numFmtId="0" fontId="7" fillId="14" borderId="19" xfId="0" applyFont="1" applyFill="1" applyBorder="1"/>
    <xf numFmtId="0" fontId="7" fillId="10" borderId="19" xfId="0" applyFont="1" applyFill="1" applyBorder="1"/>
    <xf numFmtId="0" fontId="7" fillId="0" borderId="19" xfId="0" applyFont="1" applyFill="1" applyBorder="1"/>
    <xf numFmtId="0" fontId="7" fillId="15" borderId="19" xfId="0" applyFont="1" applyFill="1" applyBorder="1"/>
    <xf numFmtId="0" fontId="7" fillId="15" borderId="20" xfId="0" applyFont="1" applyFill="1" applyBorder="1"/>
    <xf numFmtId="0" fontId="7" fillId="14" borderId="21" xfId="0" applyFont="1" applyFill="1" applyBorder="1"/>
    <xf numFmtId="0" fontId="7" fillId="0" borderId="22" xfId="0" applyFont="1" applyFill="1" applyBorder="1"/>
    <xf numFmtId="0" fontId="7" fillId="0" borderId="20" xfId="0" applyFont="1" applyFill="1" applyBorder="1"/>
    <xf numFmtId="0" fontId="4" fillId="5" borderId="23" xfId="0" applyFont="1" applyFill="1" applyBorder="1" applyAlignment="1">
      <alignment horizontal="center"/>
    </xf>
    <xf numFmtId="0" fontId="4" fillId="5" borderId="24" xfId="0" applyFont="1" applyFill="1" applyBorder="1" applyAlignment="1">
      <alignment horizontal="center"/>
    </xf>
    <xf numFmtId="0" fontId="4" fillId="5" borderId="25" xfId="0" applyFont="1" applyFill="1" applyBorder="1" applyAlignment="1">
      <alignment horizontal="center"/>
    </xf>
    <xf numFmtId="0" fontId="4" fillId="16" borderId="23" xfId="0" applyFont="1" applyFill="1" applyBorder="1" applyAlignment="1">
      <alignment horizontal="center"/>
    </xf>
    <xf numFmtId="0" fontId="0" fillId="0" borderId="0" xfId="0" applyFill="1"/>
    <xf numFmtId="0" fontId="0" fillId="9" borderId="0" xfId="0" applyFill="1"/>
    <xf numFmtId="0" fontId="7" fillId="17" borderId="19" xfId="0" applyFont="1" applyFill="1" applyBorder="1"/>
    <xf numFmtId="0" fontId="7" fillId="15" borderId="22" xfId="0" applyFont="1" applyFill="1" applyBorder="1"/>
    <xf numFmtId="0" fontId="0" fillId="15" borderId="0" xfId="0" applyFill="1"/>
    <xf numFmtId="0" fontId="4" fillId="5" borderId="21" xfId="0" applyFont="1" applyFill="1" applyBorder="1" applyAlignment="1">
      <alignment horizontal="center"/>
    </xf>
    <xf numFmtId="0" fontId="4" fillId="5" borderId="13" xfId="0" applyFont="1" applyFill="1" applyBorder="1" applyAlignment="1">
      <alignment horizontal="center"/>
    </xf>
    <xf numFmtId="0" fontId="7" fillId="0" borderId="22" xfId="0" applyFont="1" applyBorder="1"/>
    <xf numFmtId="0" fontId="4" fillId="5" borderId="26" xfId="0" applyFont="1" applyFill="1" applyBorder="1" applyAlignment="1">
      <alignment horizontal="center"/>
    </xf>
    <xf numFmtId="0" fontId="4" fillId="18" borderId="27" xfId="0" applyFont="1" applyFill="1" applyBorder="1" applyAlignment="1">
      <alignment horizontal="center"/>
    </xf>
    <xf numFmtId="0" fontId="4" fillId="18" borderId="28" xfId="0" applyFont="1" applyFill="1" applyBorder="1"/>
    <xf numFmtId="0" fontId="4" fillId="18" borderId="21" xfId="0" applyFont="1" applyFill="1" applyBorder="1"/>
    <xf numFmtId="0" fontId="4" fillId="18" borderId="19" xfId="0" applyFont="1" applyFill="1" applyBorder="1"/>
    <xf numFmtId="0" fontId="4" fillId="18" borderId="29" xfId="0" applyFont="1" applyFill="1" applyBorder="1"/>
    <xf numFmtId="0" fontId="0" fillId="18" borderId="0" xfId="0" applyFill="1"/>
    <xf numFmtId="0" fontId="4" fillId="5" borderId="27" xfId="0" applyFont="1" applyFill="1" applyBorder="1" applyAlignment="1">
      <alignment horizontal="center"/>
    </xf>
    <xf numFmtId="0" fontId="4" fillId="5" borderId="28" xfId="0" applyFont="1" applyFill="1" applyBorder="1"/>
    <xf numFmtId="0" fontId="4" fillId="5" borderId="21" xfId="0" applyFont="1" applyFill="1" applyBorder="1"/>
    <xf numFmtId="0" fontId="4" fillId="5" borderId="30" xfId="0" applyFont="1" applyFill="1" applyBorder="1"/>
    <xf numFmtId="0" fontId="4" fillId="19" borderId="27" xfId="0" applyFont="1" applyFill="1" applyBorder="1" applyAlignment="1">
      <alignment horizontal="center"/>
    </xf>
    <xf numFmtId="0" fontId="4" fillId="19" borderId="28" xfId="0" applyFont="1" applyFill="1" applyBorder="1"/>
    <xf numFmtId="0" fontId="4" fillId="19" borderId="21" xfId="0" applyFont="1" applyFill="1" applyBorder="1"/>
    <xf numFmtId="0" fontId="4" fillId="19" borderId="30" xfId="0" applyFont="1" applyFill="1" applyBorder="1"/>
    <xf numFmtId="0" fontId="8" fillId="0" borderId="0" xfId="0" applyFont="1"/>
    <xf numFmtId="0" fontId="8" fillId="19" borderId="14" xfId="0" applyFont="1" applyFill="1" applyBorder="1"/>
    <xf numFmtId="0" fontId="8" fillId="20" borderId="14" xfId="0" applyFont="1" applyFill="1" applyBorder="1"/>
    <xf numFmtId="0" fontId="9" fillId="0" borderId="0" xfId="0" applyFont="1"/>
    <xf numFmtId="0" fontId="10" fillId="0" borderId="0" xfId="0" applyFont="1"/>
    <xf numFmtId="0" fontId="4" fillId="5" borderId="19" xfId="0" applyFont="1" applyFill="1" applyBorder="1" applyAlignment="1">
      <alignment horizontal="center"/>
    </xf>
    <xf numFmtId="0" fontId="4" fillId="19" borderId="31" xfId="0" applyFont="1" applyFill="1" applyBorder="1"/>
    <xf numFmtId="0" fontId="4" fillId="5" borderId="30" xfId="0" applyFont="1" applyFill="1" applyBorder="1" applyAlignment="1">
      <alignment horizontal="center"/>
    </xf>
    <xf numFmtId="0" fontId="4" fillId="5" borderId="32" xfId="0" applyFont="1" applyFill="1" applyBorder="1" applyAlignment="1">
      <alignment horizontal="center"/>
    </xf>
    <xf numFmtId="0" fontId="7" fillId="21" borderId="19" xfId="0" applyFont="1" applyFill="1" applyBorder="1"/>
    <xf numFmtId="0" fontId="11" fillId="0" borderId="19" xfId="0" applyFont="1" applyBorder="1"/>
    <xf numFmtId="0" fontId="12" fillId="5" borderId="23" xfId="0" applyFont="1" applyFill="1" applyBorder="1" applyAlignment="1">
      <alignment horizontal="center"/>
    </xf>
    <xf numFmtId="0" fontId="12" fillId="5" borderId="27" xfId="0" applyFont="1" applyFill="1" applyBorder="1" applyAlignment="1">
      <alignment horizontal="center"/>
    </xf>
    <xf numFmtId="0" fontId="7" fillId="0" borderId="16" xfId="0" applyFont="1" applyBorder="1"/>
    <xf numFmtId="0" fontId="7" fillId="0" borderId="21" xfId="0" applyFont="1" applyBorder="1"/>
    <xf numFmtId="0" fontId="4" fillId="22" borderId="0" xfId="0" applyFont="1" applyFill="1" applyBorder="1" applyAlignment="1">
      <alignment horizontal="center"/>
    </xf>
    <xf numFmtId="0" fontId="4" fillId="22" borderId="7" xfId="0" applyFont="1" applyFill="1" applyBorder="1" applyAlignment="1">
      <alignment horizontal="center"/>
    </xf>
    <xf numFmtId="0" fontId="5" fillId="23" borderId="5" xfId="0" applyFont="1" applyFill="1" applyBorder="1" applyAlignment="1">
      <alignment horizontal="center" vertical="center"/>
    </xf>
    <xf numFmtId="0" fontId="4" fillId="23" borderId="6" xfId="0" applyFont="1" applyFill="1" applyBorder="1" applyAlignment="1">
      <alignment horizontal="center" vertical="center"/>
    </xf>
    <xf numFmtId="0" fontId="4" fillId="23" borderId="10" xfId="0" applyFont="1" applyFill="1" applyBorder="1" applyAlignment="1">
      <alignment horizontal="center" vertical="center"/>
    </xf>
    <xf numFmtId="0" fontId="4" fillId="23" borderId="11" xfId="0" applyFont="1" applyFill="1" applyBorder="1" applyAlignment="1">
      <alignment horizontal="center" vertical="center"/>
    </xf>
    <xf numFmtId="0" fontId="4" fillId="18" borderId="20" xfId="0" applyFont="1" applyFill="1" applyBorder="1"/>
    <xf numFmtId="0" fontId="4" fillId="18" borderId="22" xfId="0" applyFont="1" applyFill="1" applyBorder="1"/>
    <xf numFmtId="0" fontId="4" fillId="18" borderId="31" xfId="0" applyFont="1" applyFill="1" applyBorder="1"/>
    <xf numFmtId="0" fontId="4" fillId="18" borderId="33" xfId="0" applyFont="1" applyFill="1" applyBorder="1"/>
  </cellXfs>
  <cellStyles count="1">
    <cellStyle name="Normal" xfId="0" builtinId="0"/>
  </cellStyles>
  <dxfs count="2"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e%20denuar%20(te%20rritur%20te%20mitur%20bashke)%20Vjetore%202018%20%20-%20%20%20%20Elbasa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 D - 3 -M-1 "/>
      <sheetName val="Te D - 3 -M-2 "/>
      <sheetName val="Te D - 3 -M-3 "/>
      <sheetName val="Te D - 3 -M-4"/>
      <sheetName val="Te denuar 2018"/>
    </sheetNames>
    <sheetDataSet>
      <sheetData sheetId="0">
        <row r="7">
          <cell r="B7"/>
        </row>
        <row r="8">
          <cell r="B8"/>
        </row>
        <row r="9">
          <cell r="B9"/>
        </row>
        <row r="10">
          <cell r="B10"/>
        </row>
        <row r="11">
          <cell r="B11">
            <v>1</v>
          </cell>
        </row>
        <row r="12">
          <cell r="B12"/>
        </row>
        <row r="13">
          <cell r="B13"/>
        </row>
        <row r="14">
          <cell r="B14">
            <v>1</v>
          </cell>
        </row>
        <row r="15">
          <cell r="B15"/>
        </row>
        <row r="16">
          <cell r="B16"/>
        </row>
        <row r="17">
          <cell r="B17"/>
        </row>
        <row r="18">
          <cell r="B18"/>
        </row>
        <row r="19">
          <cell r="B19"/>
        </row>
        <row r="20">
          <cell r="B20"/>
        </row>
        <row r="21">
          <cell r="B21"/>
        </row>
        <row r="22">
          <cell r="B22"/>
        </row>
        <row r="23">
          <cell r="B23"/>
        </row>
        <row r="24">
          <cell r="B24"/>
        </row>
        <row r="25">
          <cell r="B25"/>
        </row>
        <row r="26">
          <cell r="B26"/>
        </row>
        <row r="27">
          <cell r="B27"/>
        </row>
        <row r="28">
          <cell r="B28"/>
        </row>
        <row r="29">
          <cell r="B29"/>
        </row>
        <row r="30">
          <cell r="B30"/>
        </row>
        <row r="31">
          <cell r="B31"/>
        </row>
        <row r="32">
          <cell r="B32"/>
        </row>
        <row r="33">
          <cell r="B33"/>
        </row>
        <row r="34">
          <cell r="B34"/>
        </row>
        <row r="35">
          <cell r="B35"/>
        </row>
        <row r="36">
          <cell r="B36"/>
        </row>
        <row r="37">
          <cell r="B37"/>
        </row>
        <row r="38">
          <cell r="B38">
            <v>2</v>
          </cell>
        </row>
        <row r="39">
          <cell r="B39"/>
        </row>
        <row r="40">
          <cell r="B40"/>
        </row>
        <row r="41">
          <cell r="B41"/>
        </row>
        <row r="42">
          <cell r="B42"/>
        </row>
        <row r="43">
          <cell r="B43"/>
        </row>
        <row r="44">
          <cell r="B44"/>
        </row>
        <row r="45">
          <cell r="B45"/>
        </row>
        <row r="46">
          <cell r="B46"/>
        </row>
        <row r="47">
          <cell r="B47">
            <v>1</v>
          </cell>
        </row>
        <row r="48">
          <cell r="B48"/>
        </row>
        <row r="49">
          <cell r="B49"/>
        </row>
        <row r="50">
          <cell r="B50"/>
        </row>
        <row r="51">
          <cell r="B51"/>
        </row>
        <row r="52">
          <cell r="B52"/>
        </row>
        <row r="53">
          <cell r="B53"/>
        </row>
        <row r="54">
          <cell r="B54"/>
        </row>
        <row r="55">
          <cell r="B55"/>
        </row>
        <row r="56">
          <cell r="B56"/>
        </row>
        <row r="57">
          <cell r="B57"/>
        </row>
        <row r="58">
          <cell r="B58"/>
        </row>
        <row r="59">
          <cell r="B59"/>
        </row>
        <row r="60">
          <cell r="B60"/>
        </row>
        <row r="61">
          <cell r="B61"/>
        </row>
        <row r="62">
          <cell r="B62"/>
        </row>
        <row r="63">
          <cell r="B63"/>
        </row>
        <row r="64">
          <cell r="B64"/>
        </row>
        <row r="65">
          <cell r="B65"/>
        </row>
        <row r="66">
          <cell r="B66"/>
        </row>
        <row r="67">
          <cell r="B67"/>
        </row>
        <row r="68">
          <cell r="B68"/>
        </row>
        <row r="69">
          <cell r="B69"/>
        </row>
        <row r="70">
          <cell r="B70"/>
        </row>
        <row r="71">
          <cell r="B71"/>
        </row>
        <row r="72">
          <cell r="B72"/>
        </row>
        <row r="73">
          <cell r="B73"/>
        </row>
        <row r="74">
          <cell r="B74"/>
        </row>
        <row r="75">
          <cell r="B75">
            <v>1</v>
          </cell>
        </row>
        <row r="76">
          <cell r="B76"/>
        </row>
        <row r="77">
          <cell r="B77"/>
        </row>
        <row r="78">
          <cell r="B78"/>
        </row>
        <row r="79">
          <cell r="B79"/>
        </row>
        <row r="80">
          <cell r="B80"/>
        </row>
        <row r="81">
          <cell r="B81"/>
        </row>
        <row r="82">
          <cell r="B82"/>
        </row>
        <row r="83">
          <cell r="B83"/>
        </row>
        <row r="84">
          <cell r="B84"/>
        </row>
        <row r="85">
          <cell r="B85"/>
        </row>
        <row r="86">
          <cell r="B86"/>
        </row>
        <row r="87">
          <cell r="B87"/>
        </row>
        <row r="88">
          <cell r="B88"/>
        </row>
        <row r="89">
          <cell r="B89"/>
        </row>
        <row r="90">
          <cell r="B90"/>
        </row>
        <row r="91">
          <cell r="B91"/>
        </row>
        <row r="92">
          <cell r="B92"/>
        </row>
        <row r="93">
          <cell r="B93"/>
        </row>
        <row r="94">
          <cell r="B94"/>
        </row>
        <row r="95">
          <cell r="B95"/>
        </row>
        <row r="96">
          <cell r="B96"/>
        </row>
        <row r="97">
          <cell r="B97"/>
        </row>
        <row r="98">
          <cell r="B98"/>
        </row>
        <row r="99">
          <cell r="B99"/>
        </row>
        <row r="100">
          <cell r="B100"/>
        </row>
        <row r="101">
          <cell r="B101"/>
        </row>
        <row r="102">
          <cell r="B102">
            <v>11</v>
          </cell>
        </row>
        <row r="103">
          <cell r="B103"/>
        </row>
        <row r="104">
          <cell r="B104"/>
        </row>
        <row r="105">
          <cell r="B105">
            <v>6</v>
          </cell>
        </row>
        <row r="106">
          <cell r="B106">
            <v>3</v>
          </cell>
        </row>
        <row r="107">
          <cell r="B107"/>
        </row>
        <row r="108">
          <cell r="B108"/>
        </row>
        <row r="109">
          <cell r="B109"/>
        </row>
        <row r="110">
          <cell r="B110"/>
        </row>
        <row r="111">
          <cell r="B111"/>
        </row>
        <row r="112">
          <cell r="B112"/>
        </row>
        <row r="113">
          <cell r="B113"/>
        </row>
        <row r="114">
          <cell r="B114"/>
        </row>
        <row r="115">
          <cell r="B115"/>
        </row>
        <row r="116">
          <cell r="B116"/>
        </row>
        <row r="117">
          <cell r="B117"/>
        </row>
        <row r="118">
          <cell r="B118"/>
        </row>
        <row r="119">
          <cell r="B119"/>
        </row>
        <row r="120">
          <cell r="B120"/>
        </row>
        <row r="121">
          <cell r="B121"/>
        </row>
        <row r="122">
          <cell r="B122"/>
        </row>
        <row r="123">
          <cell r="B123"/>
        </row>
        <row r="124">
          <cell r="B124"/>
        </row>
        <row r="125">
          <cell r="B125">
            <v>1</v>
          </cell>
        </row>
        <row r="126">
          <cell r="B126"/>
        </row>
        <row r="127">
          <cell r="B127"/>
        </row>
        <row r="128">
          <cell r="B128"/>
        </row>
        <row r="129">
          <cell r="B129"/>
        </row>
        <row r="130">
          <cell r="B130"/>
        </row>
        <row r="131">
          <cell r="B131"/>
        </row>
        <row r="132">
          <cell r="B132"/>
        </row>
        <row r="133">
          <cell r="B133"/>
        </row>
        <row r="134">
          <cell r="B134"/>
        </row>
        <row r="135">
          <cell r="B135"/>
        </row>
        <row r="136">
          <cell r="B136"/>
        </row>
        <row r="137">
          <cell r="B137"/>
        </row>
        <row r="138">
          <cell r="B138"/>
        </row>
        <row r="139">
          <cell r="B139"/>
        </row>
        <row r="140">
          <cell r="B140"/>
        </row>
        <row r="141">
          <cell r="B141"/>
        </row>
        <row r="142">
          <cell r="B142"/>
        </row>
        <row r="143">
          <cell r="B143"/>
        </row>
        <row r="144">
          <cell r="B144"/>
        </row>
        <row r="145">
          <cell r="B145"/>
        </row>
        <row r="146">
          <cell r="B146"/>
        </row>
        <row r="147">
          <cell r="B147"/>
        </row>
        <row r="148">
          <cell r="B148"/>
        </row>
        <row r="149">
          <cell r="B149"/>
        </row>
        <row r="150">
          <cell r="B150"/>
        </row>
        <row r="151">
          <cell r="B151"/>
        </row>
        <row r="152">
          <cell r="B152"/>
        </row>
        <row r="153">
          <cell r="B153"/>
        </row>
        <row r="154">
          <cell r="B154">
            <v>1</v>
          </cell>
        </row>
        <row r="155">
          <cell r="B155"/>
        </row>
        <row r="156">
          <cell r="B156"/>
        </row>
        <row r="157">
          <cell r="B157"/>
        </row>
        <row r="158">
          <cell r="B158"/>
        </row>
        <row r="159">
          <cell r="B159">
            <v>1</v>
          </cell>
        </row>
        <row r="160">
          <cell r="B160"/>
        </row>
        <row r="161">
          <cell r="B161"/>
        </row>
        <row r="162">
          <cell r="B162"/>
        </row>
        <row r="163">
          <cell r="B163"/>
        </row>
        <row r="164">
          <cell r="B164"/>
        </row>
        <row r="165">
          <cell r="B165"/>
        </row>
        <row r="166">
          <cell r="B166"/>
        </row>
        <row r="167">
          <cell r="B167"/>
        </row>
        <row r="168">
          <cell r="B168"/>
        </row>
        <row r="169">
          <cell r="B169"/>
        </row>
        <row r="170">
          <cell r="B170"/>
        </row>
        <row r="171">
          <cell r="B171"/>
        </row>
        <row r="172">
          <cell r="B172"/>
        </row>
        <row r="173">
          <cell r="B173">
            <v>8</v>
          </cell>
        </row>
        <row r="174">
          <cell r="B174"/>
        </row>
        <row r="175">
          <cell r="B175"/>
        </row>
        <row r="176">
          <cell r="B176"/>
        </row>
        <row r="177">
          <cell r="B177"/>
        </row>
        <row r="178">
          <cell r="B178"/>
        </row>
        <row r="179">
          <cell r="B179"/>
        </row>
        <row r="180">
          <cell r="B180"/>
        </row>
        <row r="181">
          <cell r="B181"/>
        </row>
        <row r="182">
          <cell r="B182"/>
        </row>
        <row r="183">
          <cell r="B183"/>
        </row>
        <row r="184">
          <cell r="B184"/>
        </row>
        <row r="185">
          <cell r="B185"/>
        </row>
        <row r="186">
          <cell r="B186"/>
        </row>
        <row r="187">
          <cell r="B187"/>
        </row>
        <row r="188">
          <cell r="B188"/>
        </row>
        <row r="189">
          <cell r="B189"/>
        </row>
        <row r="190">
          <cell r="B190"/>
        </row>
        <row r="191">
          <cell r="B191"/>
        </row>
        <row r="192">
          <cell r="B192"/>
        </row>
        <row r="193">
          <cell r="B193"/>
        </row>
        <row r="194">
          <cell r="B194"/>
        </row>
        <row r="195">
          <cell r="B195"/>
        </row>
        <row r="196">
          <cell r="B196"/>
        </row>
        <row r="197">
          <cell r="B197"/>
        </row>
        <row r="198">
          <cell r="B198"/>
        </row>
        <row r="199">
          <cell r="B199"/>
        </row>
        <row r="200">
          <cell r="B200"/>
        </row>
        <row r="201">
          <cell r="B201"/>
        </row>
        <row r="202">
          <cell r="B202"/>
        </row>
        <row r="203">
          <cell r="B203"/>
        </row>
        <row r="204">
          <cell r="B204"/>
        </row>
        <row r="205">
          <cell r="B205"/>
        </row>
        <row r="206">
          <cell r="B206"/>
        </row>
        <row r="207">
          <cell r="B207"/>
        </row>
        <row r="208">
          <cell r="B208"/>
        </row>
        <row r="209">
          <cell r="B209"/>
        </row>
        <row r="210">
          <cell r="B210"/>
        </row>
        <row r="211">
          <cell r="B211"/>
        </row>
        <row r="212">
          <cell r="B212"/>
        </row>
        <row r="213">
          <cell r="B213"/>
        </row>
        <row r="214">
          <cell r="B214"/>
        </row>
        <row r="215">
          <cell r="B215"/>
        </row>
        <row r="216">
          <cell r="B216"/>
        </row>
        <row r="217">
          <cell r="B217"/>
        </row>
        <row r="218">
          <cell r="B218"/>
        </row>
        <row r="219">
          <cell r="B219"/>
        </row>
        <row r="220">
          <cell r="B220"/>
        </row>
        <row r="221">
          <cell r="B221"/>
        </row>
        <row r="222">
          <cell r="B222"/>
        </row>
        <row r="223">
          <cell r="B223"/>
        </row>
        <row r="224">
          <cell r="B224"/>
        </row>
        <row r="225">
          <cell r="B225"/>
        </row>
        <row r="226">
          <cell r="B226"/>
        </row>
        <row r="227">
          <cell r="B227"/>
        </row>
        <row r="228">
          <cell r="B228"/>
        </row>
        <row r="229">
          <cell r="B229">
            <v>1</v>
          </cell>
        </row>
        <row r="230">
          <cell r="B230"/>
        </row>
        <row r="231">
          <cell r="B231"/>
        </row>
        <row r="232">
          <cell r="B232"/>
        </row>
        <row r="233">
          <cell r="B233"/>
        </row>
        <row r="234">
          <cell r="B234"/>
        </row>
        <row r="235">
          <cell r="B235"/>
        </row>
        <row r="236">
          <cell r="B236"/>
        </row>
        <row r="237">
          <cell r="B237"/>
        </row>
        <row r="238">
          <cell r="B238"/>
        </row>
        <row r="239">
          <cell r="B239"/>
        </row>
        <row r="240">
          <cell r="B240"/>
        </row>
        <row r="241">
          <cell r="B241"/>
        </row>
        <row r="242">
          <cell r="B242"/>
        </row>
        <row r="243">
          <cell r="B243"/>
        </row>
        <row r="244">
          <cell r="B244"/>
        </row>
        <row r="245">
          <cell r="B245"/>
        </row>
        <row r="246">
          <cell r="B246"/>
        </row>
        <row r="247">
          <cell r="B247">
            <v>5</v>
          </cell>
        </row>
        <row r="248">
          <cell r="B248"/>
        </row>
        <row r="249">
          <cell r="B249"/>
        </row>
        <row r="250">
          <cell r="B250"/>
        </row>
        <row r="251">
          <cell r="B251"/>
        </row>
        <row r="252">
          <cell r="B252"/>
        </row>
        <row r="253">
          <cell r="B253"/>
        </row>
        <row r="254">
          <cell r="B254"/>
        </row>
        <row r="255">
          <cell r="B255"/>
        </row>
        <row r="256">
          <cell r="B256"/>
        </row>
        <row r="257">
          <cell r="B257"/>
        </row>
        <row r="258">
          <cell r="B258"/>
        </row>
        <row r="259">
          <cell r="B259">
            <v>4</v>
          </cell>
        </row>
        <row r="260">
          <cell r="B260">
            <v>1</v>
          </cell>
        </row>
        <row r="261">
          <cell r="B261"/>
        </row>
        <row r="262">
          <cell r="B262"/>
        </row>
        <row r="263">
          <cell r="B263"/>
        </row>
        <row r="264">
          <cell r="B264"/>
        </row>
        <row r="265">
          <cell r="B265"/>
        </row>
        <row r="266">
          <cell r="B266"/>
        </row>
        <row r="267">
          <cell r="B267"/>
        </row>
        <row r="268">
          <cell r="B268">
            <v>2</v>
          </cell>
        </row>
        <row r="269">
          <cell r="B269"/>
        </row>
        <row r="270">
          <cell r="B270"/>
        </row>
        <row r="271">
          <cell r="B271"/>
        </row>
        <row r="272">
          <cell r="B272"/>
        </row>
        <row r="273">
          <cell r="B273"/>
        </row>
        <row r="274">
          <cell r="B274"/>
        </row>
        <row r="275">
          <cell r="B275"/>
        </row>
        <row r="276">
          <cell r="B276"/>
        </row>
        <row r="277">
          <cell r="B277"/>
        </row>
        <row r="278">
          <cell r="B278"/>
        </row>
        <row r="279">
          <cell r="B279"/>
        </row>
        <row r="280">
          <cell r="B280"/>
        </row>
        <row r="281">
          <cell r="B281"/>
        </row>
        <row r="282">
          <cell r="B282"/>
        </row>
        <row r="283">
          <cell r="B283"/>
        </row>
        <row r="284">
          <cell r="B284"/>
        </row>
        <row r="285">
          <cell r="B285"/>
        </row>
        <row r="286">
          <cell r="B286"/>
        </row>
        <row r="287">
          <cell r="B287"/>
        </row>
        <row r="288">
          <cell r="B288">
            <v>10</v>
          </cell>
        </row>
        <row r="289">
          <cell r="B289"/>
        </row>
        <row r="290">
          <cell r="B290"/>
        </row>
        <row r="291">
          <cell r="B291"/>
        </row>
        <row r="292">
          <cell r="B292"/>
        </row>
        <row r="293">
          <cell r="B293"/>
        </row>
        <row r="294">
          <cell r="B294"/>
        </row>
        <row r="295">
          <cell r="B295"/>
        </row>
        <row r="296">
          <cell r="B296"/>
        </row>
        <row r="297">
          <cell r="B297"/>
        </row>
        <row r="298">
          <cell r="B298"/>
        </row>
        <row r="299">
          <cell r="B299"/>
        </row>
        <row r="300">
          <cell r="B300"/>
        </row>
        <row r="301">
          <cell r="B301"/>
        </row>
        <row r="302">
          <cell r="B302"/>
        </row>
        <row r="303">
          <cell r="B303"/>
        </row>
        <row r="304">
          <cell r="B304"/>
        </row>
        <row r="305">
          <cell r="B305"/>
        </row>
        <row r="306">
          <cell r="B306"/>
        </row>
        <row r="307">
          <cell r="B307"/>
        </row>
        <row r="308">
          <cell r="B308"/>
        </row>
        <row r="309">
          <cell r="B309">
            <v>1</v>
          </cell>
        </row>
        <row r="310">
          <cell r="B310"/>
        </row>
        <row r="311">
          <cell r="B311"/>
        </row>
        <row r="312">
          <cell r="B312"/>
        </row>
        <row r="313">
          <cell r="B313"/>
        </row>
        <row r="314">
          <cell r="B314"/>
        </row>
        <row r="315">
          <cell r="B315"/>
        </row>
        <row r="316">
          <cell r="B316"/>
        </row>
        <row r="317">
          <cell r="B317"/>
        </row>
        <row r="318">
          <cell r="B318"/>
        </row>
        <row r="319">
          <cell r="B319"/>
        </row>
        <row r="320">
          <cell r="B320"/>
        </row>
        <row r="321">
          <cell r="B321"/>
        </row>
        <row r="322">
          <cell r="B322"/>
        </row>
        <row r="323">
          <cell r="B323"/>
        </row>
        <row r="324">
          <cell r="B324"/>
        </row>
        <row r="325">
          <cell r="B325"/>
        </row>
        <row r="326">
          <cell r="B326"/>
        </row>
        <row r="327">
          <cell r="B327"/>
        </row>
        <row r="328">
          <cell r="B328"/>
        </row>
        <row r="329">
          <cell r="B329"/>
        </row>
        <row r="330">
          <cell r="B330"/>
        </row>
        <row r="331">
          <cell r="B331"/>
        </row>
        <row r="332">
          <cell r="B332"/>
        </row>
        <row r="333">
          <cell r="B333">
            <v>13</v>
          </cell>
        </row>
        <row r="334">
          <cell r="B334"/>
        </row>
        <row r="335">
          <cell r="B335"/>
        </row>
        <row r="336">
          <cell r="B336"/>
        </row>
        <row r="337">
          <cell r="B337"/>
        </row>
        <row r="338">
          <cell r="B338"/>
        </row>
        <row r="339">
          <cell r="B339"/>
        </row>
        <row r="340">
          <cell r="B340"/>
        </row>
        <row r="341">
          <cell r="B341"/>
        </row>
        <row r="342">
          <cell r="B342"/>
        </row>
        <row r="343">
          <cell r="B343"/>
        </row>
        <row r="344">
          <cell r="B344"/>
        </row>
        <row r="345">
          <cell r="B345"/>
        </row>
        <row r="346">
          <cell r="B346"/>
        </row>
        <row r="347">
          <cell r="B347"/>
        </row>
        <row r="348">
          <cell r="B348"/>
        </row>
        <row r="349">
          <cell r="B349">
            <v>74</v>
          </cell>
        </row>
        <row r="350">
          <cell r="B350"/>
        </row>
        <row r="351">
          <cell r="B351"/>
        </row>
        <row r="352">
          <cell r="B352"/>
        </row>
        <row r="353">
          <cell r="B353">
            <v>7</v>
          </cell>
        </row>
        <row r="354">
          <cell r="B354">
            <v>1</v>
          </cell>
        </row>
        <row r="355">
          <cell r="B355"/>
        </row>
        <row r="356">
          <cell r="B356"/>
        </row>
        <row r="357">
          <cell r="B357"/>
        </row>
        <row r="358">
          <cell r="B358"/>
        </row>
        <row r="359">
          <cell r="B359"/>
        </row>
        <row r="360">
          <cell r="B360"/>
        </row>
        <row r="361">
          <cell r="B361"/>
        </row>
        <row r="362">
          <cell r="B362"/>
        </row>
        <row r="363">
          <cell r="B363"/>
        </row>
        <row r="364">
          <cell r="B364"/>
        </row>
        <row r="365">
          <cell r="B365"/>
        </row>
        <row r="366">
          <cell r="B366"/>
        </row>
        <row r="367">
          <cell r="B367">
            <v>1</v>
          </cell>
        </row>
        <row r="368">
          <cell r="B368"/>
        </row>
        <row r="369">
          <cell r="B369"/>
        </row>
        <row r="370">
          <cell r="B370"/>
        </row>
        <row r="371">
          <cell r="B371">
            <v>1</v>
          </cell>
        </row>
        <row r="372">
          <cell r="B372">
            <v>2</v>
          </cell>
        </row>
        <row r="373">
          <cell r="B373"/>
        </row>
        <row r="374">
          <cell r="B374"/>
        </row>
        <row r="375">
          <cell r="B375"/>
        </row>
        <row r="376">
          <cell r="B376"/>
        </row>
        <row r="377">
          <cell r="B377">
            <v>6</v>
          </cell>
        </row>
        <row r="378">
          <cell r="B378"/>
        </row>
        <row r="379">
          <cell r="B379">
            <v>12</v>
          </cell>
        </row>
        <row r="380">
          <cell r="B380"/>
        </row>
        <row r="381">
          <cell r="B381"/>
        </row>
        <row r="382">
          <cell r="B382"/>
        </row>
        <row r="383">
          <cell r="B383"/>
        </row>
        <row r="384">
          <cell r="B384"/>
        </row>
        <row r="385">
          <cell r="B385"/>
        </row>
        <row r="386">
          <cell r="B386"/>
        </row>
        <row r="387">
          <cell r="B387"/>
        </row>
        <row r="388">
          <cell r="B388"/>
        </row>
        <row r="389">
          <cell r="B389"/>
        </row>
        <row r="390">
          <cell r="B390"/>
        </row>
        <row r="391">
          <cell r="B391"/>
        </row>
        <row r="392">
          <cell r="B392"/>
        </row>
        <row r="393">
          <cell r="B393">
            <v>1</v>
          </cell>
        </row>
        <row r="394">
          <cell r="B394"/>
        </row>
        <row r="395">
          <cell r="B395"/>
        </row>
        <row r="396">
          <cell r="B396"/>
        </row>
        <row r="397">
          <cell r="B397"/>
        </row>
        <row r="398">
          <cell r="B398"/>
        </row>
        <row r="399">
          <cell r="B399">
            <v>1</v>
          </cell>
        </row>
        <row r="400">
          <cell r="B400"/>
        </row>
        <row r="401">
          <cell r="B401"/>
        </row>
        <row r="402">
          <cell r="B402"/>
        </row>
        <row r="403">
          <cell r="B403"/>
        </row>
        <row r="404">
          <cell r="B404">
            <v>59</v>
          </cell>
        </row>
        <row r="405">
          <cell r="B405"/>
        </row>
        <row r="406">
          <cell r="B406"/>
        </row>
        <row r="407">
          <cell r="B407"/>
        </row>
        <row r="408">
          <cell r="B408"/>
        </row>
        <row r="409">
          <cell r="B409"/>
        </row>
        <row r="410">
          <cell r="B410"/>
        </row>
        <row r="411">
          <cell r="B411"/>
        </row>
        <row r="412">
          <cell r="B412"/>
        </row>
        <row r="413">
          <cell r="B413"/>
        </row>
        <row r="414">
          <cell r="B414"/>
        </row>
        <row r="415">
          <cell r="B415"/>
        </row>
        <row r="416">
          <cell r="B416"/>
        </row>
        <row r="417">
          <cell r="B417"/>
        </row>
        <row r="418">
          <cell r="B418">
            <v>2</v>
          </cell>
        </row>
        <row r="419">
          <cell r="B419"/>
        </row>
        <row r="420">
          <cell r="B420"/>
        </row>
        <row r="421">
          <cell r="B421"/>
        </row>
        <row r="422">
          <cell r="B422"/>
        </row>
        <row r="423">
          <cell r="B423"/>
        </row>
        <row r="424">
          <cell r="B424"/>
        </row>
        <row r="425">
          <cell r="B425"/>
        </row>
        <row r="426">
          <cell r="B426"/>
        </row>
        <row r="427">
          <cell r="B427"/>
        </row>
        <row r="428">
          <cell r="B428"/>
        </row>
        <row r="429">
          <cell r="B429"/>
        </row>
        <row r="430">
          <cell r="B430"/>
        </row>
        <row r="431">
          <cell r="B431"/>
        </row>
        <row r="432">
          <cell r="B432"/>
        </row>
        <row r="433">
          <cell r="B433">
            <v>2</v>
          </cell>
        </row>
        <row r="434">
          <cell r="B434"/>
        </row>
        <row r="435">
          <cell r="B435"/>
        </row>
        <row r="436">
          <cell r="B436"/>
        </row>
        <row r="437">
          <cell r="B437">
            <v>2</v>
          </cell>
        </row>
        <row r="438">
          <cell r="B438"/>
        </row>
        <row r="439">
          <cell r="B439">
            <v>3</v>
          </cell>
        </row>
        <row r="440">
          <cell r="B440"/>
        </row>
        <row r="441">
          <cell r="B441"/>
        </row>
        <row r="442">
          <cell r="B442"/>
        </row>
        <row r="443">
          <cell r="B443"/>
        </row>
        <row r="444">
          <cell r="B444"/>
        </row>
        <row r="445">
          <cell r="B445">
            <v>50</v>
          </cell>
        </row>
        <row r="446">
          <cell r="B446"/>
        </row>
        <row r="447">
          <cell r="B447"/>
        </row>
        <row r="448">
          <cell r="B448"/>
        </row>
        <row r="449">
          <cell r="B449"/>
        </row>
        <row r="450">
          <cell r="B450"/>
        </row>
        <row r="451">
          <cell r="B451"/>
        </row>
        <row r="452">
          <cell r="B452"/>
        </row>
        <row r="453">
          <cell r="B453"/>
        </row>
        <row r="454">
          <cell r="B454"/>
        </row>
        <row r="455">
          <cell r="B455"/>
        </row>
        <row r="456">
          <cell r="B456"/>
        </row>
        <row r="457">
          <cell r="B457"/>
        </row>
        <row r="458">
          <cell r="B458"/>
        </row>
        <row r="459">
          <cell r="B459"/>
        </row>
        <row r="460">
          <cell r="B460"/>
        </row>
        <row r="461">
          <cell r="B461"/>
        </row>
        <row r="462">
          <cell r="B462"/>
        </row>
        <row r="463">
          <cell r="B463"/>
        </row>
        <row r="464">
          <cell r="B464"/>
        </row>
        <row r="465">
          <cell r="B465"/>
        </row>
        <row r="466">
          <cell r="B466"/>
        </row>
        <row r="467">
          <cell r="B467"/>
        </row>
        <row r="468">
          <cell r="B468"/>
        </row>
        <row r="469">
          <cell r="B469"/>
        </row>
        <row r="470">
          <cell r="B470"/>
        </row>
        <row r="471">
          <cell r="B471"/>
        </row>
        <row r="472">
          <cell r="B472"/>
        </row>
        <row r="473">
          <cell r="B473"/>
        </row>
        <row r="474">
          <cell r="B474"/>
        </row>
        <row r="475">
          <cell r="B475"/>
        </row>
        <row r="476">
          <cell r="B476">
            <v>150</v>
          </cell>
        </row>
        <row r="477">
          <cell r="B477">
            <v>224</v>
          </cell>
        </row>
      </sheetData>
      <sheetData sheetId="1">
        <row r="7">
          <cell r="B7"/>
        </row>
        <row r="8">
          <cell r="B8"/>
        </row>
        <row r="9">
          <cell r="B9"/>
        </row>
        <row r="10">
          <cell r="B10"/>
        </row>
        <row r="11">
          <cell r="B11"/>
        </row>
        <row r="12">
          <cell r="B12"/>
        </row>
        <row r="13">
          <cell r="B13"/>
        </row>
        <row r="14">
          <cell r="B14"/>
        </row>
        <row r="15">
          <cell r="B15"/>
        </row>
        <row r="16">
          <cell r="B16"/>
        </row>
        <row r="17">
          <cell r="B17"/>
        </row>
        <row r="18">
          <cell r="B18"/>
        </row>
        <row r="19">
          <cell r="B19"/>
        </row>
        <row r="20">
          <cell r="B20"/>
        </row>
        <row r="21">
          <cell r="B21"/>
        </row>
        <row r="22">
          <cell r="B22"/>
        </row>
        <row r="23">
          <cell r="B23"/>
        </row>
        <row r="24">
          <cell r="B24"/>
        </row>
        <row r="25">
          <cell r="B25"/>
        </row>
        <row r="26">
          <cell r="B26"/>
        </row>
        <row r="27">
          <cell r="B27"/>
        </row>
        <row r="28">
          <cell r="B28"/>
        </row>
        <row r="29">
          <cell r="B29"/>
        </row>
        <row r="30">
          <cell r="B30"/>
        </row>
        <row r="31">
          <cell r="B31"/>
        </row>
        <row r="32">
          <cell r="B32"/>
        </row>
        <row r="33">
          <cell r="B33"/>
        </row>
        <row r="34">
          <cell r="B34"/>
        </row>
        <row r="35">
          <cell r="B35"/>
        </row>
        <row r="36">
          <cell r="B36"/>
        </row>
        <row r="37">
          <cell r="B37"/>
        </row>
        <row r="38">
          <cell r="B38"/>
        </row>
        <row r="39">
          <cell r="B39"/>
        </row>
        <row r="40">
          <cell r="B40"/>
        </row>
        <row r="41">
          <cell r="B41"/>
        </row>
        <row r="42">
          <cell r="B42"/>
        </row>
        <row r="43">
          <cell r="B43"/>
        </row>
        <row r="44">
          <cell r="B44"/>
        </row>
        <row r="45">
          <cell r="B45"/>
        </row>
        <row r="46">
          <cell r="B46"/>
        </row>
        <row r="47">
          <cell r="B47">
            <v>1</v>
          </cell>
        </row>
        <row r="48">
          <cell r="B48"/>
        </row>
        <row r="49">
          <cell r="B49"/>
        </row>
        <row r="50">
          <cell r="B50"/>
        </row>
        <row r="51">
          <cell r="B51"/>
        </row>
        <row r="52">
          <cell r="B52"/>
        </row>
        <row r="53">
          <cell r="B53"/>
        </row>
        <row r="54">
          <cell r="B54"/>
        </row>
        <row r="55">
          <cell r="B55"/>
        </row>
        <row r="56">
          <cell r="B56"/>
        </row>
        <row r="57">
          <cell r="B57">
            <v>2</v>
          </cell>
        </row>
        <row r="58">
          <cell r="B58"/>
        </row>
        <row r="59">
          <cell r="B59"/>
        </row>
        <row r="60">
          <cell r="B60"/>
        </row>
        <row r="61">
          <cell r="B61"/>
        </row>
        <row r="62">
          <cell r="B62"/>
        </row>
        <row r="63">
          <cell r="B63"/>
        </row>
        <row r="64">
          <cell r="B64"/>
        </row>
        <row r="65">
          <cell r="B65"/>
        </row>
        <row r="66">
          <cell r="B66"/>
        </row>
        <row r="67">
          <cell r="B67"/>
        </row>
        <row r="68">
          <cell r="B68"/>
        </row>
        <row r="69">
          <cell r="B69"/>
        </row>
        <row r="70">
          <cell r="B70"/>
        </row>
        <row r="71">
          <cell r="B71"/>
        </row>
        <row r="72">
          <cell r="B72"/>
        </row>
        <row r="73">
          <cell r="B73"/>
        </row>
        <row r="74">
          <cell r="B74"/>
        </row>
        <row r="75">
          <cell r="B75"/>
        </row>
        <row r="76">
          <cell r="B76"/>
        </row>
        <row r="77">
          <cell r="B77"/>
        </row>
        <row r="78">
          <cell r="B78"/>
        </row>
        <row r="79">
          <cell r="B79"/>
        </row>
        <row r="80">
          <cell r="B80"/>
        </row>
        <row r="81">
          <cell r="B81"/>
        </row>
        <row r="82">
          <cell r="B82"/>
        </row>
        <row r="83">
          <cell r="B83"/>
        </row>
        <row r="84">
          <cell r="B84"/>
        </row>
        <row r="85">
          <cell r="B85"/>
        </row>
        <row r="86">
          <cell r="B86"/>
        </row>
        <row r="87">
          <cell r="B87"/>
        </row>
        <row r="88">
          <cell r="B88"/>
        </row>
        <row r="89">
          <cell r="B89">
            <v>1</v>
          </cell>
        </row>
        <row r="90">
          <cell r="B90"/>
        </row>
        <row r="91">
          <cell r="B91"/>
        </row>
        <row r="92">
          <cell r="B92"/>
        </row>
        <row r="93">
          <cell r="B93"/>
        </row>
        <row r="94">
          <cell r="B94"/>
        </row>
        <row r="95">
          <cell r="B95"/>
        </row>
        <row r="96">
          <cell r="B96"/>
        </row>
        <row r="97">
          <cell r="B97"/>
        </row>
        <row r="98">
          <cell r="B98"/>
        </row>
        <row r="99">
          <cell r="B99"/>
        </row>
        <row r="100">
          <cell r="B100"/>
        </row>
        <row r="101">
          <cell r="B101"/>
        </row>
        <row r="102">
          <cell r="B102">
            <v>10</v>
          </cell>
        </row>
        <row r="103">
          <cell r="B103"/>
        </row>
        <row r="104">
          <cell r="B104"/>
        </row>
        <row r="105">
          <cell r="B105">
            <v>14</v>
          </cell>
        </row>
        <row r="106">
          <cell r="B106">
            <v>3</v>
          </cell>
        </row>
        <row r="107">
          <cell r="B107">
            <v>1</v>
          </cell>
        </row>
        <row r="108">
          <cell r="B108"/>
        </row>
        <row r="109">
          <cell r="B109"/>
        </row>
        <row r="110">
          <cell r="B110">
            <v>3</v>
          </cell>
        </row>
        <row r="111">
          <cell r="B111"/>
        </row>
        <row r="112">
          <cell r="B112"/>
        </row>
        <row r="113">
          <cell r="B113"/>
        </row>
        <row r="114">
          <cell r="B114">
            <v>1</v>
          </cell>
        </row>
        <row r="115">
          <cell r="B115"/>
        </row>
        <row r="116">
          <cell r="B116"/>
        </row>
        <row r="117">
          <cell r="B117"/>
        </row>
        <row r="118">
          <cell r="B118"/>
        </row>
        <row r="119">
          <cell r="B119"/>
        </row>
        <row r="120">
          <cell r="B120"/>
        </row>
        <row r="121">
          <cell r="B121">
            <v>1</v>
          </cell>
        </row>
        <row r="122">
          <cell r="B122"/>
        </row>
        <row r="123">
          <cell r="B123">
            <v>1</v>
          </cell>
        </row>
        <row r="124">
          <cell r="B124"/>
        </row>
        <row r="125">
          <cell r="B125"/>
        </row>
        <row r="126">
          <cell r="B126"/>
        </row>
        <row r="127">
          <cell r="B127"/>
        </row>
        <row r="128">
          <cell r="B128"/>
        </row>
        <row r="129">
          <cell r="B129">
            <v>1</v>
          </cell>
        </row>
        <row r="130">
          <cell r="B130"/>
        </row>
        <row r="131">
          <cell r="B131"/>
        </row>
        <row r="132">
          <cell r="B132"/>
        </row>
        <row r="133">
          <cell r="B133"/>
        </row>
        <row r="134">
          <cell r="B134"/>
        </row>
        <row r="135">
          <cell r="B135"/>
        </row>
        <row r="136">
          <cell r="B136"/>
        </row>
        <row r="137">
          <cell r="B137"/>
        </row>
        <row r="138">
          <cell r="B138"/>
        </row>
        <row r="139">
          <cell r="B139"/>
        </row>
        <row r="140">
          <cell r="B140"/>
        </row>
        <row r="141">
          <cell r="B141"/>
        </row>
        <row r="142">
          <cell r="B142"/>
        </row>
        <row r="143">
          <cell r="B143"/>
        </row>
        <row r="144">
          <cell r="B144"/>
        </row>
        <row r="145">
          <cell r="B145"/>
        </row>
        <row r="146">
          <cell r="B146"/>
        </row>
        <row r="147">
          <cell r="B147"/>
        </row>
        <row r="148">
          <cell r="B148"/>
        </row>
        <row r="149">
          <cell r="B149"/>
        </row>
        <row r="150">
          <cell r="B150"/>
        </row>
        <row r="151">
          <cell r="B151"/>
        </row>
        <row r="152">
          <cell r="B152"/>
        </row>
        <row r="153">
          <cell r="B153"/>
        </row>
        <row r="154">
          <cell r="B154"/>
        </row>
        <row r="155">
          <cell r="B155"/>
        </row>
        <row r="156">
          <cell r="B156">
            <v>4</v>
          </cell>
        </row>
        <row r="157">
          <cell r="B157"/>
        </row>
        <row r="158">
          <cell r="B158"/>
        </row>
        <row r="159">
          <cell r="B159">
            <v>3</v>
          </cell>
        </row>
        <row r="160">
          <cell r="B160"/>
        </row>
        <row r="161">
          <cell r="B161"/>
        </row>
        <row r="162">
          <cell r="B162"/>
        </row>
        <row r="163">
          <cell r="B163"/>
        </row>
        <row r="164">
          <cell r="B164">
            <v>1</v>
          </cell>
        </row>
        <row r="165">
          <cell r="B165">
            <v>3</v>
          </cell>
        </row>
        <row r="166">
          <cell r="B166"/>
        </row>
        <row r="167">
          <cell r="B167"/>
        </row>
        <row r="168">
          <cell r="B168"/>
        </row>
        <row r="169">
          <cell r="B169"/>
        </row>
        <row r="170">
          <cell r="B170"/>
        </row>
        <row r="171">
          <cell r="B171"/>
        </row>
        <row r="172">
          <cell r="B172"/>
        </row>
        <row r="173">
          <cell r="B173">
            <v>6</v>
          </cell>
        </row>
        <row r="174">
          <cell r="B174"/>
        </row>
        <row r="175">
          <cell r="B175"/>
        </row>
        <row r="176">
          <cell r="B176"/>
        </row>
        <row r="177">
          <cell r="B177"/>
        </row>
        <row r="178">
          <cell r="B178"/>
        </row>
        <row r="179">
          <cell r="B179"/>
        </row>
        <row r="180">
          <cell r="B180"/>
        </row>
        <row r="181">
          <cell r="B181"/>
        </row>
        <row r="182">
          <cell r="B182"/>
        </row>
        <row r="183">
          <cell r="B183"/>
        </row>
        <row r="184">
          <cell r="B184"/>
        </row>
        <row r="185">
          <cell r="B185"/>
        </row>
        <row r="186">
          <cell r="B186"/>
        </row>
        <row r="187">
          <cell r="B187"/>
        </row>
        <row r="188">
          <cell r="B188"/>
        </row>
        <row r="189">
          <cell r="B189"/>
        </row>
        <row r="190">
          <cell r="B190"/>
        </row>
        <row r="191">
          <cell r="B191"/>
        </row>
        <row r="192">
          <cell r="B192"/>
        </row>
        <row r="193">
          <cell r="B193"/>
        </row>
        <row r="194">
          <cell r="B194"/>
        </row>
        <row r="195">
          <cell r="B195"/>
        </row>
        <row r="196">
          <cell r="B196"/>
        </row>
        <row r="197">
          <cell r="B197"/>
        </row>
        <row r="198">
          <cell r="B198"/>
        </row>
        <row r="199">
          <cell r="B199"/>
        </row>
        <row r="200">
          <cell r="B200"/>
        </row>
        <row r="201">
          <cell r="B201"/>
        </row>
        <row r="202">
          <cell r="B202"/>
        </row>
        <row r="203">
          <cell r="B203"/>
        </row>
        <row r="204">
          <cell r="B204"/>
        </row>
        <row r="205">
          <cell r="B205"/>
        </row>
        <row r="206">
          <cell r="B206"/>
        </row>
        <row r="207">
          <cell r="B207"/>
        </row>
        <row r="208">
          <cell r="B208"/>
        </row>
        <row r="209">
          <cell r="B209"/>
        </row>
        <row r="210">
          <cell r="B210"/>
        </row>
        <row r="211">
          <cell r="B211"/>
        </row>
        <row r="212">
          <cell r="B212"/>
        </row>
        <row r="213">
          <cell r="B213"/>
        </row>
        <row r="214">
          <cell r="B214"/>
        </row>
        <row r="215">
          <cell r="B215"/>
        </row>
        <row r="216">
          <cell r="B216"/>
        </row>
        <row r="217">
          <cell r="B217"/>
        </row>
        <row r="218">
          <cell r="B218"/>
        </row>
        <row r="219">
          <cell r="B219">
            <v>4</v>
          </cell>
        </row>
        <row r="220">
          <cell r="B220"/>
        </row>
        <row r="221">
          <cell r="B221"/>
        </row>
        <row r="222">
          <cell r="B222"/>
        </row>
        <row r="223">
          <cell r="B223"/>
        </row>
        <row r="224">
          <cell r="B224">
            <v>3</v>
          </cell>
        </row>
        <row r="225">
          <cell r="B225"/>
        </row>
        <row r="226">
          <cell r="B226"/>
        </row>
        <row r="227">
          <cell r="B227"/>
        </row>
        <row r="228">
          <cell r="B228">
            <v>2</v>
          </cell>
        </row>
        <row r="229">
          <cell r="B229"/>
        </row>
        <row r="230">
          <cell r="B230"/>
        </row>
        <row r="231">
          <cell r="B231"/>
        </row>
        <row r="232">
          <cell r="B232"/>
        </row>
        <row r="233">
          <cell r="B233"/>
        </row>
        <row r="234">
          <cell r="B234"/>
        </row>
        <row r="235">
          <cell r="B235"/>
        </row>
        <row r="236">
          <cell r="B236"/>
        </row>
        <row r="237">
          <cell r="B237"/>
        </row>
        <row r="238">
          <cell r="B238"/>
        </row>
        <row r="239">
          <cell r="B239"/>
        </row>
        <row r="240">
          <cell r="B240"/>
        </row>
        <row r="241">
          <cell r="B241"/>
        </row>
        <row r="242">
          <cell r="B242"/>
        </row>
        <row r="243">
          <cell r="B243"/>
        </row>
        <row r="244">
          <cell r="B244"/>
        </row>
        <row r="245">
          <cell r="B245"/>
        </row>
        <row r="246">
          <cell r="B246"/>
        </row>
        <row r="247">
          <cell r="B247">
            <v>1</v>
          </cell>
        </row>
        <row r="248">
          <cell r="B248"/>
        </row>
        <row r="249">
          <cell r="B249"/>
        </row>
        <row r="250">
          <cell r="B250"/>
        </row>
        <row r="251">
          <cell r="B251"/>
        </row>
        <row r="252">
          <cell r="B252"/>
        </row>
        <row r="253">
          <cell r="B253">
            <v>1</v>
          </cell>
        </row>
        <row r="254">
          <cell r="B254"/>
        </row>
        <row r="255">
          <cell r="B255"/>
        </row>
        <row r="256">
          <cell r="B256"/>
        </row>
        <row r="257">
          <cell r="B257"/>
        </row>
        <row r="258">
          <cell r="B258"/>
        </row>
        <row r="259">
          <cell r="B259">
            <v>5</v>
          </cell>
        </row>
        <row r="260">
          <cell r="B260">
            <v>6</v>
          </cell>
        </row>
        <row r="261">
          <cell r="B261"/>
        </row>
        <row r="262">
          <cell r="B262"/>
        </row>
        <row r="263">
          <cell r="B263"/>
        </row>
        <row r="264">
          <cell r="B264"/>
        </row>
        <row r="265">
          <cell r="B265"/>
        </row>
        <row r="266">
          <cell r="B266"/>
        </row>
        <row r="267">
          <cell r="B267"/>
        </row>
        <row r="268">
          <cell r="B268"/>
        </row>
        <row r="269">
          <cell r="B269"/>
        </row>
        <row r="270">
          <cell r="B270"/>
        </row>
        <row r="271">
          <cell r="B271"/>
        </row>
        <row r="272">
          <cell r="B272"/>
        </row>
        <row r="273">
          <cell r="B273"/>
        </row>
        <row r="274">
          <cell r="B274"/>
        </row>
        <row r="275">
          <cell r="B275"/>
        </row>
        <row r="276">
          <cell r="B276"/>
        </row>
        <row r="277">
          <cell r="B277"/>
        </row>
        <row r="278">
          <cell r="B278"/>
        </row>
        <row r="279">
          <cell r="B279"/>
        </row>
        <row r="280">
          <cell r="B280"/>
        </row>
        <row r="281">
          <cell r="B281"/>
        </row>
        <row r="282">
          <cell r="B282"/>
        </row>
        <row r="283">
          <cell r="B283"/>
        </row>
        <row r="284">
          <cell r="B284"/>
        </row>
        <row r="285">
          <cell r="B285"/>
        </row>
        <row r="286">
          <cell r="B286"/>
        </row>
        <row r="287">
          <cell r="B287"/>
        </row>
        <row r="288">
          <cell r="B288">
            <v>8</v>
          </cell>
        </row>
        <row r="289">
          <cell r="B289"/>
        </row>
        <row r="290">
          <cell r="B290"/>
        </row>
        <row r="291">
          <cell r="B291"/>
        </row>
        <row r="292">
          <cell r="B292"/>
        </row>
        <row r="293">
          <cell r="B293"/>
        </row>
        <row r="294">
          <cell r="B294"/>
        </row>
        <row r="295">
          <cell r="B295"/>
        </row>
        <row r="296">
          <cell r="B296"/>
        </row>
        <row r="297">
          <cell r="B297"/>
        </row>
        <row r="298">
          <cell r="B298"/>
        </row>
        <row r="299">
          <cell r="B299"/>
        </row>
        <row r="300">
          <cell r="B300"/>
        </row>
        <row r="301">
          <cell r="B301"/>
        </row>
        <row r="302">
          <cell r="B302"/>
        </row>
        <row r="303">
          <cell r="B303"/>
        </row>
        <row r="304">
          <cell r="B304"/>
        </row>
        <row r="305">
          <cell r="B305"/>
        </row>
        <row r="306">
          <cell r="B306"/>
        </row>
        <row r="307">
          <cell r="B307"/>
        </row>
        <row r="308">
          <cell r="B308"/>
        </row>
        <row r="309">
          <cell r="B309">
            <v>1</v>
          </cell>
        </row>
        <row r="310">
          <cell r="B310"/>
        </row>
        <row r="311">
          <cell r="B311"/>
        </row>
        <row r="312">
          <cell r="B312"/>
        </row>
        <row r="313">
          <cell r="B313"/>
        </row>
        <row r="314">
          <cell r="B314"/>
        </row>
        <row r="315">
          <cell r="B315"/>
        </row>
        <row r="316">
          <cell r="B316"/>
        </row>
        <row r="317">
          <cell r="B317"/>
        </row>
        <row r="318">
          <cell r="B318"/>
        </row>
        <row r="319">
          <cell r="B319"/>
        </row>
        <row r="320">
          <cell r="B320"/>
        </row>
        <row r="321">
          <cell r="B321"/>
        </row>
        <row r="322">
          <cell r="B322"/>
        </row>
        <row r="323">
          <cell r="B323"/>
        </row>
        <row r="324">
          <cell r="B324"/>
        </row>
        <row r="325">
          <cell r="B325"/>
        </row>
        <row r="326">
          <cell r="B326"/>
        </row>
        <row r="327">
          <cell r="B327"/>
        </row>
        <row r="328">
          <cell r="B328"/>
        </row>
        <row r="329">
          <cell r="B329"/>
        </row>
        <row r="330">
          <cell r="B330"/>
        </row>
        <row r="331">
          <cell r="B331"/>
        </row>
        <row r="332">
          <cell r="B332">
            <v>1</v>
          </cell>
        </row>
        <row r="333">
          <cell r="B333">
            <v>21</v>
          </cell>
        </row>
        <row r="334">
          <cell r="B334"/>
        </row>
        <row r="335">
          <cell r="B335"/>
        </row>
        <row r="336">
          <cell r="B336"/>
        </row>
        <row r="337">
          <cell r="B337"/>
        </row>
        <row r="338">
          <cell r="B338"/>
        </row>
        <row r="339">
          <cell r="B339"/>
        </row>
        <row r="340">
          <cell r="B340"/>
        </row>
        <row r="341">
          <cell r="B341"/>
        </row>
        <row r="342">
          <cell r="B342"/>
        </row>
        <row r="343">
          <cell r="B343"/>
        </row>
        <row r="344">
          <cell r="B344"/>
        </row>
        <row r="345">
          <cell r="B345"/>
        </row>
        <row r="346">
          <cell r="B346"/>
        </row>
        <row r="347">
          <cell r="B347"/>
        </row>
        <row r="348">
          <cell r="B348"/>
        </row>
        <row r="349">
          <cell r="B349">
            <v>109</v>
          </cell>
        </row>
        <row r="350">
          <cell r="B350"/>
        </row>
        <row r="351">
          <cell r="B351"/>
        </row>
        <row r="352">
          <cell r="B352"/>
        </row>
        <row r="353">
          <cell r="B353">
            <v>7</v>
          </cell>
        </row>
        <row r="354">
          <cell r="B354"/>
        </row>
        <row r="355">
          <cell r="B355"/>
        </row>
        <row r="356">
          <cell r="B356"/>
        </row>
        <row r="357">
          <cell r="B357"/>
        </row>
        <row r="358">
          <cell r="B358"/>
        </row>
        <row r="359">
          <cell r="B359"/>
        </row>
        <row r="360">
          <cell r="B360"/>
        </row>
        <row r="361">
          <cell r="B361">
            <v>1</v>
          </cell>
        </row>
        <row r="362">
          <cell r="B362"/>
        </row>
        <row r="363">
          <cell r="B363"/>
        </row>
        <row r="364">
          <cell r="B364">
            <v>1</v>
          </cell>
        </row>
        <row r="365">
          <cell r="B365"/>
        </row>
        <row r="366">
          <cell r="B366"/>
        </row>
        <row r="367">
          <cell r="B367"/>
        </row>
        <row r="368">
          <cell r="B368"/>
        </row>
        <row r="369">
          <cell r="B369"/>
        </row>
        <row r="370">
          <cell r="B370"/>
        </row>
        <row r="371">
          <cell r="B371"/>
        </row>
        <row r="372">
          <cell r="B372">
            <v>3</v>
          </cell>
        </row>
        <row r="373">
          <cell r="B373"/>
        </row>
        <row r="374">
          <cell r="B374"/>
        </row>
        <row r="375">
          <cell r="B375"/>
        </row>
        <row r="376">
          <cell r="B376"/>
        </row>
        <row r="377">
          <cell r="B377">
            <v>6</v>
          </cell>
        </row>
        <row r="378">
          <cell r="B378"/>
        </row>
        <row r="379">
          <cell r="B379">
            <v>11</v>
          </cell>
        </row>
        <row r="380">
          <cell r="B380"/>
        </row>
        <row r="381">
          <cell r="B381"/>
        </row>
        <row r="382">
          <cell r="B382"/>
        </row>
        <row r="383">
          <cell r="B383"/>
        </row>
        <row r="384">
          <cell r="B384"/>
        </row>
        <row r="385">
          <cell r="B385"/>
        </row>
        <row r="386">
          <cell r="B386"/>
        </row>
        <row r="387">
          <cell r="B387"/>
        </row>
        <row r="388">
          <cell r="B388"/>
        </row>
        <row r="389">
          <cell r="B389"/>
        </row>
        <row r="390">
          <cell r="B390"/>
        </row>
        <row r="391">
          <cell r="B391"/>
        </row>
        <row r="392">
          <cell r="B392"/>
        </row>
        <row r="393">
          <cell r="B393"/>
        </row>
        <row r="394">
          <cell r="B394"/>
        </row>
        <row r="395">
          <cell r="B395"/>
        </row>
        <row r="396">
          <cell r="B396"/>
        </row>
        <row r="397">
          <cell r="B397"/>
        </row>
        <row r="398">
          <cell r="B398"/>
        </row>
        <row r="399">
          <cell r="B399">
            <v>6</v>
          </cell>
        </row>
        <row r="400">
          <cell r="B400"/>
        </row>
        <row r="401">
          <cell r="B401"/>
        </row>
        <row r="402">
          <cell r="B402"/>
        </row>
        <row r="403">
          <cell r="B403">
            <v>1</v>
          </cell>
        </row>
        <row r="404">
          <cell r="B404">
            <v>20</v>
          </cell>
        </row>
        <row r="405">
          <cell r="B405">
            <v>1</v>
          </cell>
        </row>
        <row r="406">
          <cell r="B406"/>
        </row>
        <row r="407">
          <cell r="B407">
            <v>3</v>
          </cell>
        </row>
        <row r="408">
          <cell r="B408"/>
        </row>
        <row r="409">
          <cell r="B409"/>
        </row>
        <row r="410">
          <cell r="B410"/>
        </row>
        <row r="411">
          <cell r="B411"/>
        </row>
        <row r="412">
          <cell r="B412"/>
        </row>
        <row r="413">
          <cell r="B413">
            <v>1</v>
          </cell>
        </row>
        <row r="414">
          <cell r="B414">
            <v>1</v>
          </cell>
        </row>
        <row r="415">
          <cell r="B415"/>
        </row>
        <row r="416">
          <cell r="B416"/>
        </row>
        <row r="417">
          <cell r="B417"/>
        </row>
        <row r="418">
          <cell r="B418">
            <v>1</v>
          </cell>
        </row>
        <row r="419">
          <cell r="B419"/>
        </row>
        <row r="420">
          <cell r="B420"/>
        </row>
        <row r="421">
          <cell r="B421"/>
        </row>
        <row r="422">
          <cell r="B422"/>
        </row>
        <row r="423">
          <cell r="B423"/>
        </row>
        <row r="424">
          <cell r="B424"/>
        </row>
        <row r="425">
          <cell r="B425"/>
        </row>
        <row r="426">
          <cell r="B426"/>
        </row>
        <row r="427">
          <cell r="B427"/>
        </row>
        <row r="428">
          <cell r="B428"/>
        </row>
        <row r="429">
          <cell r="B429"/>
        </row>
        <row r="430">
          <cell r="B430"/>
        </row>
        <row r="431">
          <cell r="B431"/>
        </row>
        <row r="432">
          <cell r="B432"/>
        </row>
        <row r="433">
          <cell r="B433">
            <v>3</v>
          </cell>
        </row>
        <row r="434">
          <cell r="B434">
            <v>1</v>
          </cell>
        </row>
        <row r="435">
          <cell r="B435"/>
        </row>
        <row r="436">
          <cell r="B436"/>
        </row>
        <row r="437">
          <cell r="B437"/>
        </row>
        <row r="438">
          <cell r="B438"/>
        </row>
        <row r="439">
          <cell r="B439">
            <v>2</v>
          </cell>
        </row>
        <row r="440">
          <cell r="B440"/>
        </row>
        <row r="441">
          <cell r="B441">
            <v>1</v>
          </cell>
        </row>
        <row r="442">
          <cell r="B442"/>
        </row>
        <row r="443">
          <cell r="B443"/>
        </row>
        <row r="444">
          <cell r="B444"/>
        </row>
        <row r="445">
          <cell r="B445">
            <v>59</v>
          </cell>
        </row>
        <row r="446">
          <cell r="B446"/>
        </row>
        <row r="447">
          <cell r="B447"/>
        </row>
        <row r="448">
          <cell r="B448"/>
        </row>
        <row r="449">
          <cell r="B449"/>
        </row>
        <row r="450">
          <cell r="B450"/>
        </row>
        <row r="451">
          <cell r="B451"/>
        </row>
        <row r="452">
          <cell r="B452"/>
        </row>
        <row r="453">
          <cell r="B453"/>
        </row>
        <row r="454">
          <cell r="B454"/>
        </row>
        <row r="455">
          <cell r="B455"/>
        </row>
        <row r="456">
          <cell r="B456"/>
        </row>
        <row r="457">
          <cell r="B457">
            <v>2</v>
          </cell>
        </row>
        <row r="458">
          <cell r="B458"/>
        </row>
        <row r="459">
          <cell r="B459"/>
        </row>
        <row r="460">
          <cell r="B460"/>
        </row>
        <row r="461">
          <cell r="B461"/>
        </row>
        <row r="462">
          <cell r="B462"/>
        </row>
        <row r="463">
          <cell r="B463"/>
        </row>
        <row r="464">
          <cell r="B464"/>
        </row>
        <row r="465">
          <cell r="B465"/>
        </row>
        <row r="466">
          <cell r="B466"/>
        </row>
        <row r="467">
          <cell r="B467"/>
        </row>
        <row r="468">
          <cell r="B468"/>
        </row>
        <row r="469">
          <cell r="B469"/>
        </row>
        <row r="470">
          <cell r="B470"/>
        </row>
        <row r="471">
          <cell r="B471"/>
        </row>
        <row r="472">
          <cell r="B472"/>
        </row>
        <row r="473">
          <cell r="B473"/>
        </row>
        <row r="474">
          <cell r="B474"/>
        </row>
        <row r="475">
          <cell r="B475"/>
        </row>
        <row r="476">
          <cell r="B476">
            <v>131</v>
          </cell>
        </row>
        <row r="477">
          <cell r="B477">
            <v>240</v>
          </cell>
        </row>
      </sheetData>
      <sheetData sheetId="2">
        <row r="7">
          <cell r="B7"/>
        </row>
        <row r="8">
          <cell r="B8"/>
        </row>
        <row r="9">
          <cell r="B9"/>
        </row>
        <row r="10">
          <cell r="B10"/>
        </row>
        <row r="11">
          <cell r="B11">
            <v>2</v>
          </cell>
        </row>
        <row r="12">
          <cell r="B12"/>
        </row>
        <row r="13">
          <cell r="B13"/>
        </row>
        <row r="14">
          <cell r="B14"/>
        </row>
        <row r="15">
          <cell r="B15"/>
        </row>
        <row r="16">
          <cell r="B16"/>
        </row>
        <row r="17">
          <cell r="B17"/>
        </row>
        <row r="18">
          <cell r="B18"/>
        </row>
        <row r="19">
          <cell r="B19"/>
        </row>
        <row r="20">
          <cell r="B20"/>
        </row>
        <row r="21">
          <cell r="B21"/>
        </row>
        <row r="22">
          <cell r="B22"/>
        </row>
        <row r="23">
          <cell r="B23"/>
        </row>
        <row r="24">
          <cell r="B24"/>
        </row>
        <row r="25">
          <cell r="B25"/>
        </row>
        <row r="26">
          <cell r="B26"/>
        </row>
        <row r="27">
          <cell r="B27"/>
        </row>
        <row r="28">
          <cell r="B28"/>
        </row>
        <row r="29">
          <cell r="B29"/>
        </row>
        <row r="30">
          <cell r="B30"/>
        </row>
        <row r="31">
          <cell r="B31"/>
        </row>
        <row r="32">
          <cell r="B32"/>
        </row>
        <row r="33">
          <cell r="B33"/>
        </row>
        <row r="34">
          <cell r="B34"/>
        </row>
        <row r="35">
          <cell r="B35"/>
        </row>
        <row r="36">
          <cell r="B36"/>
        </row>
        <row r="37">
          <cell r="B37"/>
        </row>
        <row r="38">
          <cell r="B38"/>
        </row>
        <row r="39">
          <cell r="B39"/>
        </row>
        <row r="40">
          <cell r="B40"/>
        </row>
        <row r="41">
          <cell r="B41"/>
        </row>
        <row r="42">
          <cell r="B42"/>
        </row>
        <row r="43">
          <cell r="B43"/>
        </row>
        <row r="44">
          <cell r="B44"/>
        </row>
        <row r="45">
          <cell r="B45"/>
        </row>
        <row r="46">
          <cell r="B46"/>
        </row>
        <row r="47">
          <cell r="B47"/>
        </row>
        <row r="48">
          <cell r="B48"/>
        </row>
        <row r="49">
          <cell r="B49"/>
        </row>
        <row r="50">
          <cell r="B50"/>
        </row>
        <row r="51">
          <cell r="B51"/>
        </row>
        <row r="52">
          <cell r="B52"/>
        </row>
        <row r="53">
          <cell r="B53"/>
        </row>
        <row r="54">
          <cell r="B54"/>
        </row>
        <row r="55">
          <cell r="B55"/>
        </row>
        <row r="56">
          <cell r="B56"/>
        </row>
        <row r="57">
          <cell r="B57"/>
        </row>
        <row r="58">
          <cell r="B58"/>
        </row>
        <row r="59">
          <cell r="B59"/>
        </row>
        <row r="60">
          <cell r="B60"/>
        </row>
        <row r="61">
          <cell r="B61"/>
        </row>
        <row r="62">
          <cell r="B62"/>
        </row>
        <row r="63">
          <cell r="B63"/>
        </row>
        <row r="64">
          <cell r="B64"/>
        </row>
        <row r="65">
          <cell r="B65"/>
        </row>
        <row r="66">
          <cell r="B66"/>
        </row>
        <row r="67">
          <cell r="B67"/>
        </row>
        <row r="68">
          <cell r="B68"/>
        </row>
        <row r="69">
          <cell r="B69"/>
        </row>
        <row r="70">
          <cell r="B70"/>
        </row>
        <row r="71">
          <cell r="B71"/>
        </row>
        <row r="72">
          <cell r="B72"/>
        </row>
        <row r="73">
          <cell r="B73"/>
        </row>
        <row r="74">
          <cell r="B74"/>
        </row>
        <row r="75">
          <cell r="B75"/>
        </row>
        <row r="76">
          <cell r="B76"/>
        </row>
        <row r="77">
          <cell r="B77"/>
        </row>
        <row r="78">
          <cell r="B78"/>
        </row>
        <row r="79">
          <cell r="B79"/>
        </row>
        <row r="80">
          <cell r="B80"/>
        </row>
        <row r="81">
          <cell r="B81"/>
        </row>
        <row r="82">
          <cell r="B82"/>
        </row>
        <row r="83">
          <cell r="B83"/>
        </row>
        <row r="84">
          <cell r="B84"/>
        </row>
        <row r="85">
          <cell r="B85"/>
        </row>
        <row r="86">
          <cell r="B86"/>
        </row>
        <row r="87">
          <cell r="B87"/>
        </row>
        <row r="88">
          <cell r="B88"/>
        </row>
        <row r="89">
          <cell r="B89"/>
        </row>
        <row r="90">
          <cell r="B90">
            <v>1</v>
          </cell>
        </row>
        <row r="91">
          <cell r="B91"/>
        </row>
        <row r="92">
          <cell r="B92"/>
        </row>
        <row r="93">
          <cell r="B93"/>
        </row>
        <row r="94">
          <cell r="B94"/>
        </row>
        <row r="95">
          <cell r="B95"/>
        </row>
        <row r="96">
          <cell r="B96"/>
        </row>
        <row r="97">
          <cell r="B97"/>
        </row>
        <row r="98">
          <cell r="B98"/>
        </row>
        <row r="99">
          <cell r="B99"/>
        </row>
        <row r="100">
          <cell r="B100"/>
        </row>
        <row r="101">
          <cell r="B101"/>
        </row>
        <row r="102">
          <cell r="B102">
            <v>6</v>
          </cell>
        </row>
        <row r="103">
          <cell r="B103"/>
        </row>
        <row r="104">
          <cell r="B104"/>
        </row>
        <row r="105">
          <cell r="B105">
            <v>7</v>
          </cell>
        </row>
        <row r="106">
          <cell r="B106">
            <v>1</v>
          </cell>
        </row>
        <row r="107">
          <cell r="B107"/>
        </row>
        <row r="108">
          <cell r="B108">
            <v>1</v>
          </cell>
        </row>
        <row r="109">
          <cell r="B109"/>
        </row>
        <row r="110">
          <cell r="B110"/>
        </row>
        <row r="111">
          <cell r="B111"/>
        </row>
        <row r="112">
          <cell r="B112"/>
        </row>
        <row r="113">
          <cell r="B113"/>
        </row>
        <row r="114">
          <cell r="B114"/>
        </row>
        <row r="115">
          <cell r="B115"/>
        </row>
        <row r="116">
          <cell r="B116"/>
        </row>
        <row r="117">
          <cell r="B117"/>
        </row>
        <row r="118">
          <cell r="B118"/>
        </row>
        <row r="119">
          <cell r="B119"/>
        </row>
        <row r="120">
          <cell r="B120"/>
        </row>
        <row r="121">
          <cell r="B121">
            <v>3</v>
          </cell>
        </row>
        <row r="122">
          <cell r="B122"/>
        </row>
        <row r="123">
          <cell r="B123"/>
        </row>
        <row r="124">
          <cell r="B124"/>
        </row>
        <row r="125">
          <cell r="B125"/>
        </row>
        <row r="126">
          <cell r="B126"/>
        </row>
        <row r="127">
          <cell r="B127"/>
        </row>
        <row r="128">
          <cell r="B128"/>
        </row>
        <row r="129">
          <cell r="B129"/>
        </row>
        <row r="130">
          <cell r="B130"/>
        </row>
        <row r="131">
          <cell r="B131"/>
        </row>
        <row r="132">
          <cell r="B132"/>
        </row>
        <row r="133">
          <cell r="B133"/>
        </row>
        <row r="134">
          <cell r="B134"/>
        </row>
        <row r="135">
          <cell r="B135"/>
        </row>
        <row r="136">
          <cell r="B136"/>
        </row>
        <row r="137">
          <cell r="B137"/>
        </row>
        <row r="138">
          <cell r="B138"/>
        </row>
        <row r="139">
          <cell r="B139"/>
        </row>
        <row r="140">
          <cell r="B140"/>
        </row>
        <row r="141">
          <cell r="B141"/>
        </row>
        <row r="142">
          <cell r="B142"/>
        </row>
        <row r="143">
          <cell r="B143"/>
        </row>
        <row r="144">
          <cell r="B144"/>
        </row>
        <row r="145">
          <cell r="B145"/>
        </row>
        <row r="146">
          <cell r="B146"/>
        </row>
        <row r="147">
          <cell r="B147"/>
        </row>
        <row r="148">
          <cell r="B148"/>
        </row>
        <row r="149">
          <cell r="B149"/>
        </row>
        <row r="150">
          <cell r="B150"/>
        </row>
        <row r="151">
          <cell r="B151"/>
        </row>
        <row r="152">
          <cell r="B152">
            <v>1</v>
          </cell>
        </row>
        <row r="153">
          <cell r="B153"/>
        </row>
        <row r="154">
          <cell r="B154"/>
        </row>
        <row r="155">
          <cell r="B155"/>
        </row>
        <row r="156">
          <cell r="B156">
            <v>2</v>
          </cell>
        </row>
        <row r="157">
          <cell r="B157"/>
        </row>
        <row r="158">
          <cell r="B158"/>
        </row>
        <row r="159">
          <cell r="B159"/>
        </row>
        <row r="160">
          <cell r="B160"/>
        </row>
        <row r="161">
          <cell r="B161"/>
        </row>
        <row r="162">
          <cell r="B162"/>
        </row>
        <row r="163">
          <cell r="B163"/>
        </row>
        <row r="164">
          <cell r="B164">
            <v>1</v>
          </cell>
        </row>
        <row r="165">
          <cell r="B165">
            <v>1</v>
          </cell>
        </row>
        <row r="166">
          <cell r="B166"/>
        </row>
        <row r="167">
          <cell r="B167"/>
        </row>
        <row r="168">
          <cell r="B168"/>
        </row>
        <row r="169">
          <cell r="B169"/>
        </row>
        <row r="170">
          <cell r="B170"/>
        </row>
        <row r="171">
          <cell r="B171"/>
        </row>
        <row r="172">
          <cell r="B172"/>
        </row>
        <row r="173">
          <cell r="B173">
            <v>2</v>
          </cell>
        </row>
        <row r="174">
          <cell r="B174"/>
        </row>
        <row r="175">
          <cell r="B175"/>
        </row>
        <row r="176">
          <cell r="B176"/>
        </row>
        <row r="177">
          <cell r="B177"/>
        </row>
        <row r="178">
          <cell r="B178"/>
        </row>
        <row r="179">
          <cell r="B179"/>
        </row>
        <row r="180">
          <cell r="B180"/>
        </row>
        <row r="181">
          <cell r="B181"/>
        </row>
        <row r="182">
          <cell r="B182"/>
        </row>
        <row r="183">
          <cell r="B183"/>
        </row>
        <row r="184">
          <cell r="B184"/>
        </row>
        <row r="185">
          <cell r="B185"/>
        </row>
        <row r="186">
          <cell r="B186"/>
        </row>
        <row r="187">
          <cell r="B187"/>
        </row>
        <row r="188">
          <cell r="B188"/>
        </row>
        <row r="189">
          <cell r="B189"/>
        </row>
        <row r="190">
          <cell r="B190"/>
        </row>
        <row r="191">
          <cell r="B191"/>
        </row>
        <row r="192">
          <cell r="B192"/>
        </row>
        <row r="193">
          <cell r="B193"/>
        </row>
        <row r="194">
          <cell r="B194"/>
        </row>
        <row r="195">
          <cell r="B195"/>
        </row>
        <row r="196">
          <cell r="B196"/>
        </row>
        <row r="197">
          <cell r="B197"/>
        </row>
        <row r="198">
          <cell r="B198"/>
        </row>
        <row r="199">
          <cell r="B199"/>
        </row>
        <row r="200">
          <cell r="B200"/>
        </row>
        <row r="201">
          <cell r="B201"/>
        </row>
        <row r="202">
          <cell r="B202"/>
        </row>
        <row r="203">
          <cell r="B203"/>
        </row>
        <row r="204">
          <cell r="B204"/>
        </row>
        <row r="205">
          <cell r="B205"/>
        </row>
        <row r="206">
          <cell r="B206"/>
        </row>
        <row r="207">
          <cell r="B207"/>
        </row>
        <row r="208">
          <cell r="B208"/>
        </row>
        <row r="209">
          <cell r="B209"/>
        </row>
        <row r="210">
          <cell r="B210"/>
        </row>
        <row r="211">
          <cell r="B211"/>
        </row>
        <row r="212">
          <cell r="B212"/>
        </row>
        <row r="213">
          <cell r="B213"/>
        </row>
        <row r="214">
          <cell r="B214"/>
        </row>
        <row r="215">
          <cell r="B215"/>
        </row>
        <row r="216">
          <cell r="B216"/>
        </row>
        <row r="217">
          <cell r="B217"/>
        </row>
        <row r="218">
          <cell r="B218"/>
        </row>
        <row r="219">
          <cell r="B219"/>
        </row>
        <row r="220">
          <cell r="B220"/>
        </row>
        <row r="221">
          <cell r="B221"/>
        </row>
        <row r="222">
          <cell r="B222"/>
        </row>
        <row r="223">
          <cell r="B223"/>
        </row>
        <row r="224">
          <cell r="B224">
            <v>1</v>
          </cell>
        </row>
        <row r="225">
          <cell r="B225"/>
        </row>
        <row r="226">
          <cell r="B226"/>
        </row>
        <row r="227">
          <cell r="B227"/>
        </row>
        <row r="228">
          <cell r="B228">
            <v>1</v>
          </cell>
        </row>
        <row r="229">
          <cell r="B229"/>
        </row>
        <row r="230">
          <cell r="B230"/>
        </row>
        <row r="231">
          <cell r="B231"/>
        </row>
        <row r="232">
          <cell r="B232"/>
        </row>
        <row r="233">
          <cell r="B233"/>
        </row>
        <row r="234">
          <cell r="B234"/>
        </row>
        <row r="235">
          <cell r="B235"/>
        </row>
        <row r="236">
          <cell r="B236"/>
        </row>
        <row r="237">
          <cell r="B237"/>
        </row>
        <row r="238">
          <cell r="B238"/>
        </row>
        <row r="239">
          <cell r="B239"/>
        </row>
        <row r="240">
          <cell r="B240"/>
        </row>
        <row r="241">
          <cell r="B241"/>
        </row>
        <row r="242">
          <cell r="B242"/>
        </row>
        <row r="243">
          <cell r="B243"/>
        </row>
        <row r="244">
          <cell r="B244"/>
        </row>
        <row r="245">
          <cell r="B245"/>
        </row>
        <row r="246">
          <cell r="B246"/>
        </row>
        <row r="247">
          <cell r="B247"/>
        </row>
        <row r="248">
          <cell r="B248">
            <v>1</v>
          </cell>
        </row>
        <row r="249">
          <cell r="B249"/>
        </row>
        <row r="250">
          <cell r="B250">
            <v>1</v>
          </cell>
        </row>
        <row r="251">
          <cell r="B251"/>
        </row>
        <row r="252">
          <cell r="B252"/>
        </row>
        <row r="253">
          <cell r="B253">
            <v>1</v>
          </cell>
        </row>
        <row r="254">
          <cell r="B254"/>
        </row>
        <row r="255">
          <cell r="B255"/>
        </row>
        <row r="256">
          <cell r="B256"/>
        </row>
        <row r="257">
          <cell r="B257"/>
        </row>
        <row r="258">
          <cell r="B258"/>
        </row>
        <row r="259">
          <cell r="B259">
            <v>2</v>
          </cell>
        </row>
        <row r="260">
          <cell r="B260"/>
        </row>
        <row r="261">
          <cell r="B261"/>
        </row>
        <row r="262">
          <cell r="B262"/>
        </row>
        <row r="263">
          <cell r="B263"/>
        </row>
        <row r="264">
          <cell r="B264"/>
        </row>
        <row r="265">
          <cell r="B265"/>
        </row>
        <row r="266">
          <cell r="B266"/>
        </row>
        <row r="267">
          <cell r="B267"/>
        </row>
        <row r="268">
          <cell r="B268"/>
        </row>
        <row r="269">
          <cell r="B269"/>
        </row>
        <row r="270">
          <cell r="B270"/>
        </row>
        <row r="271">
          <cell r="B271"/>
        </row>
        <row r="272">
          <cell r="B272"/>
        </row>
        <row r="273">
          <cell r="B273"/>
        </row>
        <row r="274">
          <cell r="B274"/>
        </row>
        <row r="275">
          <cell r="B275"/>
        </row>
        <row r="276">
          <cell r="B276"/>
        </row>
        <row r="277">
          <cell r="B277"/>
        </row>
        <row r="278">
          <cell r="B278"/>
        </row>
        <row r="279">
          <cell r="B279"/>
        </row>
        <row r="280">
          <cell r="B280"/>
        </row>
        <row r="281">
          <cell r="B281"/>
        </row>
        <row r="282">
          <cell r="B282"/>
        </row>
        <row r="283">
          <cell r="B283"/>
        </row>
        <row r="284">
          <cell r="B284"/>
        </row>
        <row r="285">
          <cell r="B285"/>
        </row>
        <row r="286">
          <cell r="B286"/>
        </row>
        <row r="287">
          <cell r="B287"/>
        </row>
        <row r="288">
          <cell r="B288">
            <v>6</v>
          </cell>
        </row>
        <row r="289">
          <cell r="B289"/>
        </row>
        <row r="290">
          <cell r="B290"/>
        </row>
        <row r="291">
          <cell r="B291"/>
        </row>
        <row r="292">
          <cell r="B292"/>
        </row>
        <row r="293">
          <cell r="B293"/>
        </row>
        <row r="294">
          <cell r="B294"/>
        </row>
        <row r="295">
          <cell r="B295"/>
        </row>
        <row r="296">
          <cell r="B296"/>
        </row>
        <row r="297">
          <cell r="B297"/>
        </row>
        <row r="298">
          <cell r="B298"/>
        </row>
        <row r="299">
          <cell r="B299"/>
        </row>
        <row r="300">
          <cell r="B300"/>
        </row>
        <row r="301">
          <cell r="B301"/>
        </row>
        <row r="302">
          <cell r="B302"/>
        </row>
        <row r="303">
          <cell r="B303"/>
        </row>
        <row r="304">
          <cell r="B304"/>
        </row>
        <row r="305">
          <cell r="B305"/>
        </row>
        <row r="306">
          <cell r="B306"/>
        </row>
        <row r="307">
          <cell r="B307"/>
        </row>
        <row r="308">
          <cell r="B308"/>
        </row>
        <row r="309">
          <cell r="B309"/>
        </row>
        <row r="310">
          <cell r="B310"/>
        </row>
        <row r="311">
          <cell r="B311"/>
        </row>
        <row r="312">
          <cell r="B312"/>
        </row>
        <row r="313">
          <cell r="B313"/>
        </row>
        <row r="314">
          <cell r="B314">
            <v>1</v>
          </cell>
        </row>
        <row r="315">
          <cell r="B315"/>
        </row>
        <row r="316">
          <cell r="B316"/>
        </row>
        <row r="317">
          <cell r="B317"/>
        </row>
        <row r="318">
          <cell r="B318"/>
        </row>
        <row r="319">
          <cell r="B319"/>
        </row>
        <row r="320">
          <cell r="B320"/>
        </row>
        <row r="321">
          <cell r="B321"/>
        </row>
        <row r="322">
          <cell r="B322"/>
        </row>
        <row r="323">
          <cell r="B323"/>
        </row>
        <row r="324">
          <cell r="B324"/>
        </row>
        <row r="325">
          <cell r="B325"/>
        </row>
        <row r="326">
          <cell r="B326"/>
        </row>
        <row r="327">
          <cell r="B327"/>
        </row>
        <row r="328">
          <cell r="B328"/>
        </row>
        <row r="329">
          <cell r="B329"/>
        </row>
        <row r="330">
          <cell r="B330"/>
        </row>
        <row r="331">
          <cell r="B331"/>
        </row>
        <row r="332">
          <cell r="B332"/>
        </row>
        <row r="333">
          <cell r="B333">
            <v>3</v>
          </cell>
        </row>
        <row r="334">
          <cell r="B334"/>
        </row>
        <row r="335">
          <cell r="B335"/>
        </row>
        <row r="336">
          <cell r="B336"/>
        </row>
        <row r="337">
          <cell r="B337"/>
        </row>
        <row r="338">
          <cell r="B338"/>
        </row>
        <row r="339">
          <cell r="B339"/>
        </row>
        <row r="340">
          <cell r="B340"/>
        </row>
        <row r="341">
          <cell r="B341"/>
        </row>
        <row r="342">
          <cell r="B342"/>
        </row>
        <row r="343">
          <cell r="B343"/>
        </row>
        <row r="344">
          <cell r="B344"/>
        </row>
        <row r="345">
          <cell r="B345"/>
        </row>
        <row r="346">
          <cell r="B346"/>
        </row>
        <row r="347">
          <cell r="B347"/>
        </row>
        <row r="348">
          <cell r="B348"/>
        </row>
        <row r="349">
          <cell r="B349">
            <v>45</v>
          </cell>
        </row>
        <row r="350">
          <cell r="B350"/>
        </row>
        <row r="351">
          <cell r="B351"/>
        </row>
        <row r="352">
          <cell r="B352"/>
        </row>
        <row r="353">
          <cell r="B353">
            <v>7</v>
          </cell>
        </row>
        <row r="354">
          <cell r="B354"/>
        </row>
        <row r="355">
          <cell r="B355"/>
        </row>
        <row r="356">
          <cell r="B356"/>
        </row>
        <row r="357">
          <cell r="B357"/>
        </row>
        <row r="358">
          <cell r="B358"/>
        </row>
        <row r="359">
          <cell r="B359"/>
        </row>
        <row r="360">
          <cell r="B360"/>
        </row>
        <row r="361">
          <cell r="B361"/>
        </row>
        <row r="362">
          <cell r="B362"/>
        </row>
        <row r="363">
          <cell r="B363"/>
        </row>
        <row r="364">
          <cell r="B364"/>
        </row>
        <row r="365">
          <cell r="B365"/>
        </row>
        <row r="366">
          <cell r="B366"/>
        </row>
        <row r="367">
          <cell r="B367"/>
        </row>
        <row r="368">
          <cell r="B368"/>
        </row>
        <row r="369">
          <cell r="B369"/>
        </row>
        <row r="370">
          <cell r="B370"/>
        </row>
        <row r="371">
          <cell r="B371"/>
        </row>
        <row r="372">
          <cell r="B372">
            <v>1</v>
          </cell>
        </row>
        <row r="373">
          <cell r="B373"/>
        </row>
        <row r="374">
          <cell r="B374"/>
        </row>
        <row r="375">
          <cell r="B375"/>
        </row>
        <row r="376">
          <cell r="B376"/>
        </row>
        <row r="377">
          <cell r="B377">
            <v>4</v>
          </cell>
        </row>
        <row r="378">
          <cell r="B378"/>
        </row>
        <row r="379">
          <cell r="B379">
            <v>13</v>
          </cell>
        </row>
        <row r="380">
          <cell r="B380"/>
        </row>
        <row r="381">
          <cell r="B381"/>
        </row>
        <row r="382">
          <cell r="B382"/>
        </row>
        <row r="383">
          <cell r="B383"/>
        </row>
        <row r="384">
          <cell r="B384"/>
        </row>
        <row r="385">
          <cell r="B385"/>
        </row>
        <row r="386">
          <cell r="B386"/>
        </row>
        <row r="387">
          <cell r="B387"/>
        </row>
        <row r="388">
          <cell r="B388"/>
        </row>
        <row r="389">
          <cell r="B389"/>
        </row>
        <row r="390">
          <cell r="B390"/>
        </row>
        <row r="391">
          <cell r="B391"/>
        </row>
        <row r="392">
          <cell r="B392"/>
        </row>
        <row r="393">
          <cell r="B393"/>
        </row>
        <row r="394">
          <cell r="B394"/>
        </row>
        <row r="395">
          <cell r="B395"/>
        </row>
        <row r="396">
          <cell r="B396"/>
        </row>
        <row r="397">
          <cell r="B397"/>
        </row>
        <row r="398">
          <cell r="B398"/>
        </row>
        <row r="399">
          <cell r="B399"/>
        </row>
        <row r="400">
          <cell r="B400"/>
        </row>
        <row r="401">
          <cell r="B401"/>
        </row>
        <row r="402">
          <cell r="B402"/>
        </row>
        <row r="403">
          <cell r="B403"/>
        </row>
        <row r="404">
          <cell r="B404">
            <v>10</v>
          </cell>
        </row>
        <row r="405">
          <cell r="B405"/>
        </row>
        <row r="406">
          <cell r="B406"/>
        </row>
        <row r="407">
          <cell r="B407"/>
        </row>
        <row r="408">
          <cell r="B408"/>
        </row>
        <row r="409">
          <cell r="B409"/>
        </row>
        <row r="410">
          <cell r="B410"/>
        </row>
        <row r="411">
          <cell r="B411"/>
        </row>
        <row r="412">
          <cell r="B412"/>
        </row>
        <row r="413">
          <cell r="B413"/>
        </row>
        <row r="414">
          <cell r="B414"/>
        </row>
        <row r="415">
          <cell r="B415"/>
        </row>
        <row r="416">
          <cell r="B416"/>
        </row>
        <row r="417">
          <cell r="B417"/>
        </row>
        <row r="418">
          <cell r="B418">
            <v>3</v>
          </cell>
        </row>
        <row r="419">
          <cell r="B419"/>
        </row>
        <row r="420">
          <cell r="B420"/>
        </row>
        <row r="421">
          <cell r="B421"/>
        </row>
        <row r="422">
          <cell r="B422"/>
        </row>
        <row r="423">
          <cell r="B423"/>
        </row>
        <row r="424">
          <cell r="B424"/>
        </row>
        <row r="425">
          <cell r="B425"/>
        </row>
        <row r="426">
          <cell r="B426"/>
        </row>
        <row r="427">
          <cell r="B427"/>
        </row>
        <row r="428">
          <cell r="B428"/>
        </row>
        <row r="429">
          <cell r="B429"/>
        </row>
        <row r="430">
          <cell r="B430"/>
        </row>
        <row r="431">
          <cell r="B431"/>
        </row>
        <row r="432">
          <cell r="B432"/>
        </row>
        <row r="433">
          <cell r="B433"/>
        </row>
        <row r="434">
          <cell r="B434"/>
        </row>
        <row r="435">
          <cell r="B435"/>
        </row>
        <row r="436">
          <cell r="B436"/>
        </row>
        <row r="437">
          <cell r="B437">
            <v>2</v>
          </cell>
        </row>
        <row r="438">
          <cell r="B438">
            <v>1</v>
          </cell>
        </row>
        <row r="439">
          <cell r="B439"/>
        </row>
        <row r="440">
          <cell r="B440"/>
        </row>
        <row r="441">
          <cell r="B441"/>
        </row>
        <row r="442">
          <cell r="B442"/>
        </row>
        <row r="443">
          <cell r="B443"/>
        </row>
        <row r="444">
          <cell r="B444"/>
        </row>
        <row r="445">
          <cell r="B445">
            <v>33</v>
          </cell>
        </row>
        <row r="446">
          <cell r="B446"/>
        </row>
        <row r="447">
          <cell r="B447"/>
        </row>
        <row r="448">
          <cell r="B448"/>
        </row>
        <row r="449">
          <cell r="B449"/>
        </row>
        <row r="450">
          <cell r="B450"/>
        </row>
        <row r="451">
          <cell r="B451"/>
        </row>
        <row r="452">
          <cell r="B452"/>
        </row>
        <row r="453">
          <cell r="B453"/>
        </row>
        <row r="454">
          <cell r="B454"/>
        </row>
        <row r="455">
          <cell r="B455"/>
        </row>
        <row r="456">
          <cell r="B456"/>
        </row>
        <row r="457">
          <cell r="B457"/>
        </row>
        <row r="458">
          <cell r="B458"/>
        </row>
        <row r="459">
          <cell r="B459"/>
        </row>
        <row r="460">
          <cell r="B460"/>
        </row>
        <row r="461">
          <cell r="B461"/>
        </row>
        <row r="462">
          <cell r="B462"/>
        </row>
        <row r="463">
          <cell r="B463"/>
        </row>
        <row r="464">
          <cell r="B464"/>
        </row>
        <row r="465">
          <cell r="B465"/>
        </row>
        <row r="466">
          <cell r="B466"/>
        </row>
        <row r="467">
          <cell r="B467"/>
        </row>
        <row r="468">
          <cell r="B468"/>
        </row>
        <row r="469">
          <cell r="B469"/>
        </row>
        <row r="470">
          <cell r="B470"/>
        </row>
        <row r="471">
          <cell r="B471"/>
        </row>
        <row r="472">
          <cell r="B472"/>
        </row>
        <row r="473">
          <cell r="B473"/>
        </row>
        <row r="474">
          <cell r="B474"/>
        </row>
        <row r="475">
          <cell r="B475"/>
        </row>
        <row r="476">
          <cell r="B476">
            <v>74</v>
          </cell>
        </row>
        <row r="477">
          <cell r="B477">
            <v>119</v>
          </cell>
        </row>
      </sheetData>
      <sheetData sheetId="3">
        <row r="7">
          <cell r="B7"/>
        </row>
        <row r="8">
          <cell r="B8"/>
        </row>
        <row r="9">
          <cell r="B9"/>
        </row>
        <row r="10">
          <cell r="B10"/>
        </row>
        <row r="11">
          <cell r="B11"/>
        </row>
        <row r="12">
          <cell r="B12"/>
        </row>
        <row r="13">
          <cell r="B13"/>
        </row>
        <row r="14">
          <cell r="B14"/>
        </row>
        <row r="15">
          <cell r="B15"/>
        </row>
        <row r="16">
          <cell r="B16"/>
        </row>
        <row r="17">
          <cell r="B17"/>
        </row>
        <row r="18">
          <cell r="B18"/>
        </row>
        <row r="19">
          <cell r="B19"/>
        </row>
        <row r="20">
          <cell r="B20"/>
        </row>
        <row r="21">
          <cell r="B21"/>
        </row>
        <row r="22">
          <cell r="B22"/>
        </row>
        <row r="23">
          <cell r="B23"/>
        </row>
        <row r="24">
          <cell r="B24"/>
        </row>
        <row r="25">
          <cell r="B25"/>
        </row>
        <row r="26">
          <cell r="B26"/>
        </row>
        <row r="27">
          <cell r="B27"/>
        </row>
        <row r="28">
          <cell r="B28"/>
        </row>
        <row r="29">
          <cell r="B29"/>
        </row>
        <row r="30">
          <cell r="B30"/>
        </row>
        <row r="31">
          <cell r="B31"/>
        </row>
        <row r="32">
          <cell r="B32"/>
        </row>
        <row r="33">
          <cell r="B33"/>
        </row>
        <row r="34">
          <cell r="B34"/>
        </row>
        <row r="35">
          <cell r="B35"/>
        </row>
        <row r="36">
          <cell r="B36"/>
        </row>
        <row r="37">
          <cell r="B37"/>
        </row>
        <row r="38">
          <cell r="B38">
            <v>1</v>
          </cell>
        </row>
        <row r="39">
          <cell r="B39"/>
        </row>
        <row r="40">
          <cell r="B40"/>
        </row>
        <row r="41">
          <cell r="B41"/>
        </row>
        <row r="42">
          <cell r="B42"/>
        </row>
        <row r="43">
          <cell r="B43"/>
        </row>
        <row r="44">
          <cell r="B44"/>
        </row>
        <row r="45">
          <cell r="B45"/>
        </row>
        <row r="46">
          <cell r="B46"/>
        </row>
        <row r="47">
          <cell r="B47"/>
        </row>
        <row r="48">
          <cell r="B48"/>
        </row>
        <row r="49">
          <cell r="B49"/>
        </row>
        <row r="50">
          <cell r="B50"/>
        </row>
        <row r="51">
          <cell r="B51"/>
        </row>
        <row r="52">
          <cell r="B52"/>
        </row>
        <row r="53">
          <cell r="B53"/>
        </row>
        <row r="54">
          <cell r="B54"/>
        </row>
        <row r="55">
          <cell r="B55"/>
        </row>
        <row r="56">
          <cell r="B56"/>
        </row>
        <row r="57">
          <cell r="B57">
            <v>1</v>
          </cell>
        </row>
        <row r="58">
          <cell r="B58"/>
        </row>
        <row r="59">
          <cell r="B59"/>
        </row>
        <row r="60">
          <cell r="B60"/>
        </row>
        <row r="61">
          <cell r="B61"/>
        </row>
        <row r="62">
          <cell r="B62"/>
        </row>
        <row r="63">
          <cell r="B63"/>
        </row>
        <row r="64">
          <cell r="B64"/>
        </row>
        <row r="65">
          <cell r="B65"/>
        </row>
        <row r="66">
          <cell r="B66"/>
        </row>
        <row r="67">
          <cell r="B67"/>
        </row>
        <row r="68">
          <cell r="B68"/>
        </row>
        <row r="69">
          <cell r="B69"/>
        </row>
        <row r="70">
          <cell r="B70"/>
        </row>
        <row r="71">
          <cell r="B71"/>
        </row>
        <row r="72">
          <cell r="B72"/>
        </row>
        <row r="73">
          <cell r="B73"/>
        </row>
        <row r="74">
          <cell r="B74"/>
        </row>
        <row r="75">
          <cell r="B75"/>
        </row>
        <row r="76">
          <cell r="B76"/>
        </row>
        <row r="77">
          <cell r="B77"/>
        </row>
        <row r="78">
          <cell r="B78"/>
        </row>
        <row r="79">
          <cell r="B79"/>
        </row>
        <row r="80">
          <cell r="B80"/>
        </row>
        <row r="81">
          <cell r="B81"/>
        </row>
        <row r="82">
          <cell r="B82"/>
        </row>
        <row r="83">
          <cell r="B83"/>
        </row>
        <row r="84">
          <cell r="B84"/>
        </row>
        <row r="85">
          <cell r="B85"/>
        </row>
        <row r="86">
          <cell r="B86"/>
        </row>
        <row r="87">
          <cell r="B87"/>
        </row>
        <row r="88">
          <cell r="B88"/>
        </row>
        <row r="89">
          <cell r="B89">
            <v>1</v>
          </cell>
        </row>
        <row r="90">
          <cell r="B90"/>
        </row>
        <row r="91">
          <cell r="B91"/>
        </row>
        <row r="92">
          <cell r="B92">
            <v>1</v>
          </cell>
        </row>
        <row r="93">
          <cell r="B93"/>
        </row>
        <row r="94">
          <cell r="B94"/>
        </row>
        <row r="95">
          <cell r="B95"/>
        </row>
        <row r="96">
          <cell r="B96"/>
        </row>
        <row r="97">
          <cell r="B97"/>
        </row>
        <row r="98">
          <cell r="B98"/>
        </row>
        <row r="99">
          <cell r="B99"/>
        </row>
        <row r="100">
          <cell r="B100"/>
        </row>
        <row r="101">
          <cell r="B101"/>
        </row>
        <row r="102">
          <cell r="B102">
            <v>16</v>
          </cell>
        </row>
        <row r="103">
          <cell r="B103"/>
        </row>
        <row r="104">
          <cell r="B104"/>
        </row>
        <row r="105">
          <cell r="B105">
            <v>14</v>
          </cell>
        </row>
        <row r="106">
          <cell r="B106">
            <v>11</v>
          </cell>
        </row>
        <row r="107">
          <cell r="B107"/>
        </row>
        <row r="108">
          <cell r="B108"/>
        </row>
        <row r="109">
          <cell r="B109"/>
        </row>
        <row r="110">
          <cell r="B110"/>
        </row>
        <row r="111">
          <cell r="B111"/>
        </row>
        <row r="112">
          <cell r="B112"/>
        </row>
        <row r="113">
          <cell r="B113"/>
        </row>
        <row r="114">
          <cell r="B114">
            <v>1</v>
          </cell>
        </row>
        <row r="115">
          <cell r="B115"/>
        </row>
        <row r="116">
          <cell r="B116"/>
        </row>
        <row r="117">
          <cell r="B117"/>
        </row>
        <row r="118">
          <cell r="B118"/>
        </row>
        <row r="119">
          <cell r="B119"/>
        </row>
        <row r="120">
          <cell r="B120"/>
        </row>
        <row r="121">
          <cell r="B121">
            <v>4</v>
          </cell>
        </row>
        <row r="122">
          <cell r="B122"/>
        </row>
        <row r="123">
          <cell r="B123"/>
        </row>
        <row r="124">
          <cell r="B124"/>
        </row>
        <row r="125">
          <cell r="B125"/>
        </row>
        <row r="126">
          <cell r="B126"/>
        </row>
        <row r="127">
          <cell r="B127"/>
        </row>
        <row r="128">
          <cell r="B128"/>
        </row>
        <row r="129">
          <cell r="B129">
            <v>1</v>
          </cell>
        </row>
        <row r="130">
          <cell r="B130"/>
        </row>
        <row r="131">
          <cell r="B131"/>
        </row>
        <row r="132">
          <cell r="B132"/>
        </row>
        <row r="133">
          <cell r="B133"/>
        </row>
        <row r="134">
          <cell r="B134"/>
        </row>
        <row r="135">
          <cell r="B135"/>
        </row>
        <row r="136">
          <cell r="B136"/>
        </row>
        <row r="137">
          <cell r="B137"/>
        </row>
        <row r="138">
          <cell r="B138"/>
        </row>
        <row r="139">
          <cell r="B139"/>
        </row>
        <row r="140">
          <cell r="B140"/>
        </row>
        <row r="141">
          <cell r="B141"/>
        </row>
        <row r="142">
          <cell r="B142"/>
        </row>
        <row r="143">
          <cell r="B143"/>
        </row>
        <row r="144">
          <cell r="B144"/>
        </row>
        <row r="145">
          <cell r="B145"/>
        </row>
        <row r="146">
          <cell r="B146"/>
        </row>
        <row r="147">
          <cell r="B147"/>
        </row>
        <row r="148">
          <cell r="B148"/>
        </row>
        <row r="149">
          <cell r="B149"/>
        </row>
        <row r="150">
          <cell r="B150"/>
        </row>
        <row r="151">
          <cell r="B151"/>
        </row>
        <row r="152">
          <cell r="B152"/>
        </row>
        <row r="153">
          <cell r="B153">
            <v>2</v>
          </cell>
        </row>
        <row r="154">
          <cell r="B154"/>
        </row>
        <row r="155">
          <cell r="B155"/>
        </row>
        <row r="156">
          <cell r="B156">
            <v>2</v>
          </cell>
        </row>
        <row r="157">
          <cell r="B157"/>
        </row>
        <row r="158">
          <cell r="B158"/>
        </row>
        <row r="159">
          <cell r="B159">
            <v>1</v>
          </cell>
        </row>
        <row r="160">
          <cell r="B160"/>
        </row>
        <row r="161">
          <cell r="B161"/>
        </row>
        <row r="162">
          <cell r="B162">
            <v>1</v>
          </cell>
        </row>
        <row r="163">
          <cell r="B163"/>
        </row>
        <row r="164">
          <cell r="B164"/>
        </row>
        <row r="165">
          <cell r="B165">
            <v>1</v>
          </cell>
        </row>
        <row r="166">
          <cell r="B166"/>
        </row>
        <row r="167">
          <cell r="B167"/>
        </row>
        <row r="168">
          <cell r="B168"/>
        </row>
        <row r="169">
          <cell r="B169"/>
        </row>
        <row r="170">
          <cell r="B170"/>
        </row>
        <row r="171">
          <cell r="B171"/>
        </row>
        <row r="172">
          <cell r="B172"/>
        </row>
        <row r="173">
          <cell r="B173">
            <v>2</v>
          </cell>
        </row>
        <row r="174">
          <cell r="B174"/>
        </row>
        <row r="175">
          <cell r="B175"/>
        </row>
        <row r="176">
          <cell r="B176"/>
        </row>
        <row r="177">
          <cell r="B177"/>
        </row>
        <row r="178">
          <cell r="B178"/>
        </row>
        <row r="179">
          <cell r="B179"/>
        </row>
        <row r="180">
          <cell r="B180"/>
        </row>
        <row r="181">
          <cell r="B181"/>
        </row>
        <row r="182">
          <cell r="B182"/>
        </row>
        <row r="183">
          <cell r="B183"/>
        </row>
        <row r="184">
          <cell r="B184"/>
        </row>
        <row r="185">
          <cell r="B185"/>
        </row>
        <row r="186">
          <cell r="B186"/>
        </row>
        <row r="187">
          <cell r="B187"/>
        </row>
        <row r="188">
          <cell r="B188"/>
        </row>
        <row r="189">
          <cell r="B189"/>
        </row>
        <row r="190">
          <cell r="B190"/>
        </row>
        <row r="191">
          <cell r="B191"/>
        </row>
        <row r="192">
          <cell r="B192"/>
        </row>
        <row r="193">
          <cell r="B193"/>
        </row>
        <row r="194">
          <cell r="B194"/>
        </row>
        <row r="195">
          <cell r="B195"/>
        </row>
        <row r="196">
          <cell r="B196"/>
        </row>
        <row r="197">
          <cell r="B197"/>
        </row>
        <row r="198">
          <cell r="B198"/>
        </row>
        <row r="199">
          <cell r="B199"/>
        </row>
        <row r="200">
          <cell r="B200"/>
        </row>
        <row r="201">
          <cell r="B201"/>
        </row>
        <row r="202">
          <cell r="B202"/>
        </row>
        <row r="203">
          <cell r="B203"/>
        </row>
        <row r="204">
          <cell r="B204"/>
        </row>
        <row r="205">
          <cell r="B205"/>
        </row>
        <row r="206">
          <cell r="B206"/>
        </row>
        <row r="207">
          <cell r="B207"/>
        </row>
        <row r="208">
          <cell r="B208"/>
        </row>
        <row r="209">
          <cell r="B209"/>
        </row>
        <row r="210">
          <cell r="B210"/>
        </row>
        <row r="211">
          <cell r="B211"/>
        </row>
        <row r="212">
          <cell r="B212"/>
        </row>
        <row r="213">
          <cell r="B213"/>
        </row>
        <row r="214">
          <cell r="B214"/>
        </row>
        <row r="215">
          <cell r="B215"/>
        </row>
        <row r="216">
          <cell r="B216"/>
        </row>
        <row r="217">
          <cell r="B217"/>
        </row>
        <row r="218">
          <cell r="B218"/>
        </row>
        <row r="219">
          <cell r="B219"/>
        </row>
        <row r="220">
          <cell r="B220"/>
        </row>
        <row r="221">
          <cell r="B221"/>
        </row>
        <row r="222">
          <cell r="B222"/>
        </row>
        <row r="223">
          <cell r="B223"/>
        </row>
        <row r="224">
          <cell r="B224">
            <v>1</v>
          </cell>
        </row>
        <row r="225">
          <cell r="B225"/>
        </row>
        <row r="226">
          <cell r="B226"/>
        </row>
        <row r="227">
          <cell r="B227"/>
        </row>
        <row r="228">
          <cell r="B228">
            <v>1</v>
          </cell>
        </row>
        <row r="229">
          <cell r="B229">
            <v>3</v>
          </cell>
        </row>
        <row r="230">
          <cell r="B230"/>
        </row>
        <row r="231">
          <cell r="B231"/>
        </row>
        <row r="232">
          <cell r="B232"/>
        </row>
        <row r="233">
          <cell r="B233"/>
        </row>
        <row r="234">
          <cell r="B234"/>
        </row>
        <row r="235">
          <cell r="B235"/>
        </row>
        <row r="236">
          <cell r="B236">
            <v>1</v>
          </cell>
        </row>
        <row r="237">
          <cell r="B237">
            <v>1</v>
          </cell>
        </row>
        <row r="238">
          <cell r="B238"/>
        </row>
        <row r="239">
          <cell r="B239"/>
        </row>
        <row r="240">
          <cell r="B240"/>
        </row>
        <row r="241">
          <cell r="B241"/>
        </row>
        <row r="242">
          <cell r="B242"/>
        </row>
        <row r="243">
          <cell r="B243"/>
        </row>
        <row r="244">
          <cell r="B244"/>
        </row>
        <row r="245">
          <cell r="B245"/>
        </row>
        <row r="246">
          <cell r="B246"/>
        </row>
        <row r="247">
          <cell r="B247"/>
        </row>
        <row r="248">
          <cell r="B248">
            <v>2</v>
          </cell>
        </row>
        <row r="249">
          <cell r="B249"/>
        </row>
        <row r="250">
          <cell r="B250"/>
        </row>
        <row r="251">
          <cell r="B251"/>
        </row>
        <row r="252">
          <cell r="B252"/>
        </row>
        <row r="253">
          <cell r="B253"/>
        </row>
        <row r="254">
          <cell r="B254"/>
        </row>
        <row r="255">
          <cell r="B255"/>
        </row>
        <row r="256">
          <cell r="B256"/>
        </row>
        <row r="257">
          <cell r="B257"/>
        </row>
        <row r="258">
          <cell r="B258"/>
        </row>
        <row r="259">
          <cell r="B259">
            <v>2</v>
          </cell>
        </row>
        <row r="260">
          <cell r="B260">
            <v>2</v>
          </cell>
        </row>
        <row r="261">
          <cell r="B261"/>
        </row>
        <row r="262">
          <cell r="B262"/>
        </row>
        <row r="263">
          <cell r="B263"/>
        </row>
        <row r="264">
          <cell r="B264"/>
        </row>
        <row r="265">
          <cell r="B265"/>
        </row>
        <row r="266">
          <cell r="B266"/>
        </row>
        <row r="267">
          <cell r="B267"/>
        </row>
        <row r="268">
          <cell r="B268"/>
        </row>
        <row r="269">
          <cell r="B269"/>
        </row>
        <row r="270">
          <cell r="B270"/>
        </row>
        <row r="271">
          <cell r="B271"/>
        </row>
        <row r="272">
          <cell r="B272"/>
        </row>
        <row r="273">
          <cell r="B273"/>
        </row>
        <row r="274">
          <cell r="B274"/>
        </row>
        <row r="275">
          <cell r="B275"/>
        </row>
        <row r="276">
          <cell r="B276"/>
        </row>
        <row r="277">
          <cell r="B277"/>
        </row>
        <row r="278">
          <cell r="B278"/>
        </row>
        <row r="279">
          <cell r="B279"/>
        </row>
        <row r="280">
          <cell r="B280"/>
        </row>
        <row r="281">
          <cell r="B281"/>
        </row>
        <row r="282">
          <cell r="B282"/>
        </row>
        <row r="283">
          <cell r="B283"/>
        </row>
        <row r="284">
          <cell r="B284"/>
        </row>
        <row r="285">
          <cell r="B285"/>
        </row>
        <row r="286">
          <cell r="B286"/>
        </row>
        <row r="287">
          <cell r="B287">
            <v>1</v>
          </cell>
        </row>
        <row r="288">
          <cell r="B288">
            <v>5</v>
          </cell>
        </row>
        <row r="289">
          <cell r="B289"/>
        </row>
        <row r="290">
          <cell r="B290"/>
        </row>
        <row r="291">
          <cell r="B291"/>
        </row>
        <row r="292">
          <cell r="B292"/>
        </row>
        <row r="293">
          <cell r="B293"/>
        </row>
        <row r="294">
          <cell r="B294"/>
        </row>
        <row r="295">
          <cell r="B295"/>
        </row>
        <row r="296">
          <cell r="B296"/>
        </row>
        <row r="297">
          <cell r="B297"/>
        </row>
        <row r="298">
          <cell r="B298"/>
        </row>
        <row r="299">
          <cell r="B299"/>
        </row>
        <row r="300">
          <cell r="B300"/>
        </row>
        <row r="301">
          <cell r="B301"/>
        </row>
        <row r="302">
          <cell r="B302"/>
        </row>
        <row r="303">
          <cell r="B303"/>
        </row>
        <row r="304">
          <cell r="B304"/>
        </row>
        <row r="305">
          <cell r="B305"/>
        </row>
        <row r="306">
          <cell r="B306"/>
        </row>
        <row r="307">
          <cell r="B307"/>
        </row>
        <row r="308">
          <cell r="B308"/>
        </row>
        <row r="309">
          <cell r="B309"/>
        </row>
        <row r="310">
          <cell r="B310"/>
        </row>
        <row r="311">
          <cell r="B311"/>
        </row>
        <row r="312">
          <cell r="B312"/>
        </row>
        <row r="313">
          <cell r="B313"/>
        </row>
        <row r="314">
          <cell r="B314"/>
        </row>
        <row r="315">
          <cell r="B315"/>
        </row>
        <row r="316">
          <cell r="B316"/>
        </row>
        <row r="317">
          <cell r="B317"/>
        </row>
        <row r="318">
          <cell r="B318">
            <v>1</v>
          </cell>
        </row>
        <row r="319">
          <cell r="B319"/>
        </row>
        <row r="320">
          <cell r="B320"/>
        </row>
        <row r="321">
          <cell r="B321"/>
        </row>
        <row r="322">
          <cell r="B322"/>
        </row>
        <row r="323">
          <cell r="B323"/>
        </row>
        <row r="324">
          <cell r="B324"/>
        </row>
        <row r="325">
          <cell r="B325"/>
        </row>
        <row r="326">
          <cell r="B326"/>
        </row>
        <row r="327">
          <cell r="B327"/>
        </row>
        <row r="328">
          <cell r="B328"/>
        </row>
        <row r="329">
          <cell r="B329"/>
        </row>
        <row r="330">
          <cell r="B330"/>
        </row>
        <row r="331">
          <cell r="B331">
            <v>1</v>
          </cell>
        </row>
        <row r="332">
          <cell r="B332"/>
        </row>
        <row r="333">
          <cell r="B333">
            <v>1</v>
          </cell>
        </row>
        <row r="334">
          <cell r="B334"/>
        </row>
        <row r="335">
          <cell r="B335"/>
        </row>
        <row r="336">
          <cell r="B336"/>
        </row>
        <row r="337">
          <cell r="B337"/>
        </row>
        <row r="338">
          <cell r="B338"/>
        </row>
        <row r="339">
          <cell r="B339"/>
        </row>
        <row r="340">
          <cell r="B340"/>
        </row>
        <row r="341">
          <cell r="B341"/>
        </row>
        <row r="342">
          <cell r="B342"/>
        </row>
        <row r="343">
          <cell r="B343"/>
        </row>
        <row r="344">
          <cell r="B344"/>
        </row>
        <row r="345">
          <cell r="B345"/>
        </row>
        <row r="346">
          <cell r="B346"/>
        </row>
        <row r="347">
          <cell r="B347"/>
        </row>
        <row r="348">
          <cell r="B348"/>
        </row>
        <row r="349">
          <cell r="B349">
            <v>82</v>
          </cell>
        </row>
        <row r="350">
          <cell r="B350"/>
        </row>
        <row r="351">
          <cell r="B351"/>
        </row>
        <row r="352">
          <cell r="B352"/>
        </row>
        <row r="353">
          <cell r="B353">
            <v>4</v>
          </cell>
        </row>
        <row r="354">
          <cell r="B354">
            <v>1</v>
          </cell>
        </row>
        <row r="355">
          <cell r="B355"/>
        </row>
        <row r="356">
          <cell r="B356"/>
        </row>
        <row r="357">
          <cell r="B357"/>
        </row>
        <row r="358">
          <cell r="B358"/>
        </row>
        <row r="359">
          <cell r="B359"/>
        </row>
        <row r="360">
          <cell r="B360"/>
        </row>
        <row r="361">
          <cell r="B361"/>
        </row>
        <row r="362">
          <cell r="B362"/>
        </row>
        <row r="363">
          <cell r="B363"/>
        </row>
        <row r="364">
          <cell r="B364"/>
        </row>
        <row r="365">
          <cell r="B365"/>
        </row>
        <row r="366">
          <cell r="B366"/>
        </row>
        <row r="367">
          <cell r="B367"/>
        </row>
        <row r="368">
          <cell r="B368"/>
        </row>
        <row r="369">
          <cell r="B369"/>
        </row>
        <row r="370">
          <cell r="B370"/>
        </row>
        <row r="371">
          <cell r="B371"/>
        </row>
        <row r="372">
          <cell r="B372"/>
        </row>
        <row r="373">
          <cell r="B373"/>
        </row>
        <row r="374">
          <cell r="B374"/>
        </row>
        <row r="375">
          <cell r="B375"/>
        </row>
        <row r="376">
          <cell r="B376"/>
        </row>
        <row r="377">
          <cell r="B377">
            <v>6</v>
          </cell>
        </row>
        <row r="378">
          <cell r="B378"/>
        </row>
        <row r="379">
          <cell r="B379">
            <v>24</v>
          </cell>
        </row>
        <row r="380">
          <cell r="B380"/>
        </row>
        <row r="381">
          <cell r="B381"/>
        </row>
        <row r="382">
          <cell r="B382"/>
        </row>
        <row r="383">
          <cell r="B383"/>
        </row>
        <row r="384">
          <cell r="B384"/>
        </row>
        <row r="385">
          <cell r="B385"/>
        </row>
        <row r="386">
          <cell r="B386"/>
        </row>
        <row r="387">
          <cell r="B387"/>
        </row>
        <row r="388">
          <cell r="B388"/>
        </row>
        <row r="389">
          <cell r="B389"/>
        </row>
        <row r="390">
          <cell r="B390">
            <v>2</v>
          </cell>
        </row>
        <row r="391">
          <cell r="B391"/>
        </row>
        <row r="392">
          <cell r="B392"/>
        </row>
        <row r="393">
          <cell r="B393"/>
        </row>
        <row r="394">
          <cell r="B394"/>
        </row>
        <row r="395">
          <cell r="B395"/>
        </row>
        <row r="396">
          <cell r="B396"/>
        </row>
        <row r="397">
          <cell r="B397"/>
        </row>
        <row r="398">
          <cell r="B398"/>
        </row>
        <row r="399">
          <cell r="B399">
            <v>2</v>
          </cell>
        </row>
        <row r="400">
          <cell r="B400"/>
        </row>
        <row r="401">
          <cell r="B401"/>
        </row>
        <row r="402">
          <cell r="B402"/>
        </row>
        <row r="403">
          <cell r="B403"/>
        </row>
        <row r="404">
          <cell r="B404">
            <v>22</v>
          </cell>
        </row>
        <row r="405">
          <cell r="B405"/>
        </row>
        <row r="406">
          <cell r="B406"/>
        </row>
        <row r="407">
          <cell r="B407"/>
        </row>
        <row r="408">
          <cell r="B408">
            <v>1</v>
          </cell>
        </row>
        <row r="409">
          <cell r="B409"/>
        </row>
        <row r="410">
          <cell r="B410"/>
        </row>
        <row r="411">
          <cell r="B411"/>
        </row>
        <row r="412">
          <cell r="B412"/>
        </row>
        <row r="413">
          <cell r="B413"/>
        </row>
        <row r="414">
          <cell r="B414">
            <v>1</v>
          </cell>
        </row>
        <row r="415">
          <cell r="B415"/>
        </row>
        <row r="416">
          <cell r="B416"/>
        </row>
        <row r="417">
          <cell r="B417"/>
        </row>
        <row r="418">
          <cell r="B418">
            <v>5</v>
          </cell>
        </row>
        <row r="419">
          <cell r="B419"/>
        </row>
        <row r="420">
          <cell r="B420"/>
        </row>
        <row r="421">
          <cell r="B421"/>
        </row>
        <row r="422">
          <cell r="B422"/>
        </row>
        <row r="423">
          <cell r="B423"/>
        </row>
        <row r="424">
          <cell r="B424"/>
        </row>
        <row r="425">
          <cell r="B425"/>
        </row>
        <row r="426">
          <cell r="B426"/>
        </row>
        <row r="427">
          <cell r="B427"/>
        </row>
        <row r="428">
          <cell r="B428"/>
        </row>
        <row r="429">
          <cell r="B429"/>
        </row>
        <row r="430">
          <cell r="B430"/>
        </row>
        <row r="431">
          <cell r="B431"/>
        </row>
        <row r="432">
          <cell r="B432"/>
        </row>
        <row r="433">
          <cell r="B433">
            <v>5</v>
          </cell>
        </row>
        <row r="434">
          <cell r="B434">
            <v>1</v>
          </cell>
        </row>
        <row r="435">
          <cell r="B435"/>
        </row>
        <row r="436">
          <cell r="B436"/>
        </row>
        <row r="437">
          <cell r="B437">
            <v>2</v>
          </cell>
        </row>
        <row r="438">
          <cell r="B438">
            <v>1</v>
          </cell>
        </row>
        <row r="439">
          <cell r="B439">
            <v>1</v>
          </cell>
        </row>
        <row r="440">
          <cell r="B440"/>
        </row>
        <row r="441">
          <cell r="B441"/>
        </row>
        <row r="442">
          <cell r="B442"/>
        </row>
        <row r="443">
          <cell r="B443"/>
        </row>
        <row r="444">
          <cell r="B444"/>
        </row>
        <row r="445">
          <cell r="B445">
            <v>70</v>
          </cell>
        </row>
        <row r="446">
          <cell r="B446"/>
        </row>
        <row r="447">
          <cell r="B447"/>
        </row>
        <row r="448">
          <cell r="B448"/>
        </row>
        <row r="449">
          <cell r="B449"/>
        </row>
        <row r="450">
          <cell r="B450"/>
        </row>
        <row r="451">
          <cell r="B451"/>
        </row>
        <row r="452">
          <cell r="B452"/>
        </row>
        <row r="453">
          <cell r="B453"/>
        </row>
        <row r="454">
          <cell r="B454"/>
        </row>
        <row r="455">
          <cell r="B455"/>
        </row>
        <row r="456">
          <cell r="B456"/>
        </row>
        <row r="457">
          <cell r="B457"/>
        </row>
        <row r="458">
          <cell r="B458"/>
        </row>
        <row r="459">
          <cell r="B459"/>
        </row>
        <row r="460">
          <cell r="B460"/>
        </row>
        <row r="461">
          <cell r="B461"/>
        </row>
        <row r="462">
          <cell r="B462"/>
        </row>
        <row r="463">
          <cell r="B463"/>
        </row>
        <row r="464">
          <cell r="B464"/>
        </row>
        <row r="465">
          <cell r="B465"/>
        </row>
        <row r="466">
          <cell r="B466"/>
        </row>
        <row r="467">
          <cell r="B467"/>
        </row>
        <row r="468">
          <cell r="B468"/>
        </row>
        <row r="469">
          <cell r="B469"/>
        </row>
        <row r="470">
          <cell r="B470"/>
        </row>
        <row r="471">
          <cell r="B471"/>
        </row>
        <row r="472">
          <cell r="B472"/>
        </row>
        <row r="473">
          <cell r="B473"/>
        </row>
        <row r="474">
          <cell r="B474"/>
        </row>
        <row r="475">
          <cell r="B475"/>
        </row>
        <row r="476">
          <cell r="B476">
            <v>148</v>
          </cell>
        </row>
        <row r="477">
          <cell r="B477">
            <v>230</v>
          </cell>
        </row>
      </sheetData>
      <sheetData sheetId="4">
        <row r="7">
          <cell r="B7">
            <v>0</v>
          </cell>
        </row>
        <row r="8">
          <cell r="B8">
            <v>0</v>
          </cell>
        </row>
        <row r="9">
          <cell r="B9">
            <v>0</v>
          </cell>
        </row>
        <row r="10">
          <cell r="B10">
            <v>0</v>
          </cell>
        </row>
        <row r="11">
          <cell r="B11">
            <v>3</v>
          </cell>
        </row>
        <row r="12">
          <cell r="B12">
            <v>0</v>
          </cell>
        </row>
        <row r="13">
          <cell r="B13">
            <v>0</v>
          </cell>
        </row>
        <row r="14">
          <cell r="B14">
            <v>1</v>
          </cell>
        </row>
        <row r="15">
          <cell r="B15">
            <v>0</v>
          </cell>
        </row>
        <row r="16">
          <cell r="B16">
            <v>0</v>
          </cell>
        </row>
        <row r="17">
          <cell r="B17">
            <v>0</v>
          </cell>
        </row>
        <row r="18">
          <cell r="B18">
            <v>0</v>
          </cell>
        </row>
        <row r="19">
          <cell r="B19">
            <v>0</v>
          </cell>
        </row>
        <row r="20">
          <cell r="B20">
            <v>0</v>
          </cell>
        </row>
        <row r="21">
          <cell r="B21">
            <v>0</v>
          </cell>
        </row>
        <row r="22">
          <cell r="B22">
            <v>0</v>
          </cell>
        </row>
        <row r="23">
          <cell r="B23">
            <v>0</v>
          </cell>
        </row>
        <row r="24">
          <cell r="B24">
            <v>0</v>
          </cell>
        </row>
        <row r="25">
          <cell r="B25">
            <v>0</v>
          </cell>
        </row>
        <row r="26">
          <cell r="B26">
            <v>0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0</v>
          </cell>
        </row>
        <row r="30">
          <cell r="B30">
            <v>0</v>
          </cell>
        </row>
        <row r="31">
          <cell r="B31">
            <v>0</v>
          </cell>
        </row>
        <row r="32">
          <cell r="B32">
            <v>0</v>
          </cell>
        </row>
        <row r="33">
          <cell r="B33">
            <v>0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0</v>
          </cell>
        </row>
        <row r="37">
          <cell r="B37">
            <v>0</v>
          </cell>
        </row>
        <row r="38">
          <cell r="B38">
            <v>3</v>
          </cell>
        </row>
        <row r="39">
          <cell r="B39">
            <v>0</v>
          </cell>
        </row>
        <row r="40">
          <cell r="B40">
            <v>0</v>
          </cell>
        </row>
        <row r="41">
          <cell r="B41">
            <v>0</v>
          </cell>
        </row>
        <row r="42">
          <cell r="B42">
            <v>0</v>
          </cell>
        </row>
        <row r="43">
          <cell r="B43">
            <v>0</v>
          </cell>
        </row>
        <row r="44">
          <cell r="B44">
            <v>0</v>
          </cell>
        </row>
        <row r="45">
          <cell r="B45">
            <v>0</v>
          </cell>
        </row>
        <row r="46">
          <cell r="B46">
            <v>0</v>
          </cell>
        </row>
        <row r="47">
          <cell r="B47">
            <v>2</v>
          </cell>
        </row>
        <row r="48">
          <cell r="B48">
            <v>0</v>
          </cell>
        </row>
        <row r="49">
          <cell r="B49">
            <v>0</v>
          </cell>
        </row>
        <row r="50">
          <cell r="B50">
            <v>0</v>
          </cell>
        </row>
        <row r="51">
          <cell r="B51">
            <v>0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0</v>
          </cell>
        </row>
        <row r="55">
          <cell r="B55">
            <v>0</v>
          </cell>
        </row>
        <row r="56">
          <cell r="B56">
            <v>0</v>
          </cell>
        </row>
        <row r="57">
          <cell r="B57">
            <v>3</v>
          </cell>
        </row>
        <row r="58">
          <cell r="B58">
            <v>0</v>
          </cell>
        </row>
        <row r="59">
          <cell r="B59">
            <v>0</v>
          </cell>
        </row>
        <row r="60">
          <cell r="B60">
            <v>0</v>
          </cell>
        </row>
        <row r="61">
          <cell r="B61">
            <v>0</v>
          </cell>
        </row>
        <row r="62">
          <cell r="B62">
            <v>0</v>
          </cell>
        </row>
        <row r="63">
          <cell r="B63">
            <v>0</v>
          </cell>
        </row>
        <row r="64">
          <cell r="B64">
            <v>0</v>
          </cell>
        </row>
        <row r="65">
          <cell r="B65">
            <v>0</v>
          </cell>
        </row>
        <row r="66">
          <cell r="B66">
            <v>0</v>
          </cell>
        </row>
        <row r="67">
          <cell r="B67">
            <v>0</v>
          </cell>
        </row>
        <row r="68">
          <cell r="B68">
            <v>0</v>
          </cell>
        </row>
        <row r="69">
          <cell r="B69">
            <v>0</v>
          </cell>
        </row>
        <row r="70">
          <cell r="B70">
            <v>0</v>
          </cell>
        </row>
        <row r="71">
          <cell r="B71">
            <v>0</v>
          </cell>
        </row>
        <row r="72">
          <cell r="B72">
            <v>0</v>
          </cell>
        </row>
        <row r="73">
          <cell r="B73">
            <v>0</v>
          </cell>
        </row>
        <row r="74">
          <cell r="B74">
            <v>0</v>
          </cell>
        </row>
        <row r="75">
          <cell r="B75">
            <v>1</v>
          </cell>
        </row>
        <row r="76">
          <cell r="B76">
            <v>0</v>
          </cell>
        </row>
        <row r="77">
          <cell r="B77">
            <v>0</v>
          </cell>
        </row>
        <row r="78">
          <cell r="B78">
            <v>0</v>
          </cell>
        </row>
        <row r="79">
          <cell r="B79">
            <v>0</v>
          </cell>
        </row>
        <row r="80">
          <cell r="B80">
            <v>0</v>
          </cell>
        </row>
        <row r="81">
          <cell r="B81">
            <v>0</v>
          </cell>
        </row>
        <row r="82">
          <cell r="B82">
            <v>0</v>
          </cell>
        </row>
        <row r="83">
          <cell r="B83">
            <v>0</v>
          </cell>
        </row>
        <row r="84">
          <cell r="B84">
            <v>0</v>
          </cell>
        </row>
        <row r="85">
          <cell r="B85">
            <v>0</v>
          </cell>
        </row>
        <row r="86">
          <cell r="B86">
            <v>0</v>
          </cell>
        </row>
        <row r="87">
          <cell r="B87">
            <v>0</v>
          </cell>
        </row>
        <row r="88">
          <cell r="B88">
            <v>0</v>
          </cell>
        </row>
        <row r="89">
          <cell r="B89">
            <v>2</v>
          </cell>
        </row>
        <row r="90">
          <cell r="B90">
            <v>1</v>
          </cell>
        </row>
        <row r="91">
          <cell r="B91">
            <v>0</v>
          </cell>
        </row>
        <row r="92">
          <cell r="B92">
            <v>1</v>
          </cell>
        </row>
        <row r="93">
          <cell r="B93">
            <v>0</v>
          </cell>
        </row>
        <row r="94">
          <cell r="B94">
            <v>0</v>
          </cell>
        </row>
        <row r="95">
          <cell r="B95">
            <v>0</v>
          </cell>
        </row>
        <row r="96">
          <cell r="B96">
            <v>0</v>
          </cell>
        </row>
        <row r="97">
          <cell r="B97">
            <v>0</v>
          </cell>
        </row>
        <row r="98">
          <cell r="B98">
            <v>0</v>
          </cell>
        </row>
        <row r="99">
          <cell r="B99">
            <v>0</v>
          </cell>
        </row>
        <row r="100">
          <cell r="B100">
            <v>0</v>
          </cell>
        </row>
        <row r="101">
          <cell r="B101">
            <v>0</v>
          </cell>
        </row>
        <row r="102">
          <cell r="B102">
            <v>43</v>
          </cell>
        </row>
        <row r="103">
          <cell r="B103">
            <v>0</v>
          </cell>
        </row>
        <row r="104">
          <cell r="B104">
            <v>0</v>
          </cell>
        </row>
        <row r="105">
          <cell r="B105">
            <v>41</v>
          </cell>
        </row>
        <row r="106">
          <cell r="B106">
            <v>18</v>
          </cell>
        </row>
        <row r="107">
          <cell r="B107">
            <v>1</v>
          </cell>
        </row>
        <row r="108">
          <cell r="B108">
            <v>1</v>
          </cell>
        </row>
        <row r="109">
          <cell r="B109">
            <v>0</v>
          </cell>
        </row>
        <row r="110">
          <cell r="B110">
            <v>3</v>
          </cell>
        </row>
        <row r="111">
          <cell r="B111">
            <v>0</v>
          </cell>
        </row>
        <row r="112">
          <cell r="B112">
            <v>0</v>
          </cell>
        </row>
        <row r="113">
          <cell r="B113">
            <v>0</v>
          </cell>
        </row>
        <row r="114">
          <cell r="B114">
            <v>2</v>
          </cell>
        </row>
        <row r="115">
          <cell r="B115">
            <v>0</v>
          </cell>
        </row>
        <row r="116">
          <cell r="B116">
            <v>0</v>
          </cell>
        </row>
        <row r="117">
          <cell r="B117">
            <v>0</v>
          </cell>
        </row>
        <row r="118">
          <cell r="B118">
            <v>0</v>
          </cell>
        </row>
        <row r="119">
          <cell r="B119">
            <v>0</v>
          </cell>
        </row>
        <row r="120">
          <cell r="B120">
            <v>0</v>
          </cell>
        </row>
        <row r="121">
          <cell r="B121">
            <v>8</v>
          </cell>
        </row>
        <row r="122">
          <cell r="B122">
            <v>0</v>
          </cell>
        </row>
        <row r="123">
          <cell r="B123">
            <v>1</v>
          </cell>
        </row>
        <row r="124">
          <cell r="B124">
            <v>0</v>
          </cell>
        </row>
        <row r="125">
          <cell r="B125">
            <v>1</v>
          </cell>
        </row>
        <row r="126">
          <cell r="B126">
            <v>0</v>
          </cell>
        </row>
        <row r="127">
          <cell r="B127">
            <v>0</v>
          </cell>
        </row>
        <row r="128">
          <cell r="B128">
            <v>0</v>
          </cell>
        </row>
        <row r="129">
          <cell r="B129">
            <v>2</v>
          </cell>
        </row>
        <row r="130">
          <cell r="B130">
            <v>0</v>
          </cell>
        </row>
        <row r="131">
          <cell r="B131">
            <v>0</v>
          </cell>
        </row>
        <row r="132">
          <cell r="B132">
            <v>0</v>
          </cell>
        </row>
        <row r="133">
          <cell r="B133">
            <v>0</v>
          </cell>
        </row>
        <row r="134">
          <cell r="B134">
            <v>0</v>
          </cell>
        </row>
        <row r="135">
          <cell r="B135">
            <v>0</v>
          </cell>
        </row>
        <row r="136">
          <cell r="B136">
            <v>0</v>
          </cell>
        </row>
        <row r="137">
          <cell r="B137">
            <v>0</v>
          </cell>
        </row>
        <row r="138">
          <cell r="B138">
            <v>0</v>
          </cell>
        </row>
        <row r="139">
          <cell r="B139">
            <v>0</v>
          </cell>
        </row>
        <row r="140">
          <cell r="B140">
            <v>0</v>
          </cell>
        </row>
        <row r="141">
          <cell r="B141">
            <v>0</v>
          </cell>
        </row>
        <row r="142">
          <cell r="B142">
            <v>0</v>
          </cell>
        </row>
        <row r="143">
          <cell r="B143">
            <v>0</v>
          </cell>
        </row>
        <row r="144">
          <cell r="B144">
            <v>0</v>
          </cell>
        </row>
        <row r="145">
          <cell r="B145">
            <v>0</v>
          </cell>
        </row>
        <row r="146">
          <cell r="B146">
            <v>0</v>
          </cell>
        </row>
        <row r="147">
          <cell r="B147">
            <v>0</v>
          </cell>
        </row>
        <row r="148">
          <cell r="B148">
            <v>0</v>
          </cell>
        </row>
        <row r="149">
          <cell r="B149">
            <v>0</v>
          </cell>
        </row>
        <row r="150">
          <cell r="B150">
            <v>0</v>
          </cell>
        </row>
        <row r="151">
          <cell r="B151">
            <v>0</v>
          </cell>
        </row>
        <row r="152">
          <cell r="B152">
            <v>1</v>
          </cell>
        </row>
        <row r="153">
          <cell r="B153">
            <v>2</v>
          </cell>
        </row>
        <row r="154">
          <cell r="B154">
            <v>1</v>
          </cell>
        </row>
        <row r="155">
          <cell r="B155">
            <v>0</v>
          </cell>
        </row>
        <row r="156">
          <cell r="B156">
            <v>8</v>
          </cell>
        </row>
        <row r="157">
          <cell r="B157">
            <v>0</v>
          </cell>
        </row>
        <row r="158">
          <cell r="B158">
            <v>0</v>
          </cell>
        </row>
        <row r="159">
          <cell r="B159">
            <v>5</v>
          </cell>
        </row>
        <row r="160">
          <cell r="B160">
            <v>0</v>
          </cell>
        </row>
        <row r="161">
          <cell r="B161">
            <v>0</v>
          </cell>
        </row>
        <row r="162">
          <cell r="B162">
            <v>1</v>
          </cell>
        </row>
        <row r="163">
          <cell r="B163">
            <v>0</v>
          </cell>
        </row>
        <row r="164">
          <cell r="B164">
            <v>2</v>
          </cell>
        </row>
        <row r="165">
          <cell r="B165">
            <v>5</v>
          </cell>
        </row>
        <row r="166">
          <cell r="B166">
            <v>0</v>
          </cell>
        </row>
        <row r="167">
          <cell r="B167">
            <v>0</v>
          </cell>
        </row>
        <row r="168">
          <cell r="B168">
            <v>0</v>
          </cell>
        </row>
        <row r="169">
          <cell r="B169">
            <v>0</v>
          </cell>
        </row>
        <row r="170">
          <cell r="B170">
            <v>0</v>
          </cell>
        </row>
        <row r="171">
          <cell r="B171">
            <v>0</v>
          </cell>
        </row>
        <row r="172">
          <cell r="B172">
            <v>0</v>
          </cell>
        </row>
        <row r="173">
          <cell r="B173">
            <v>18</v>
          </cell>
        </row>
        <row r="174">
          <cell r="B174">
            <v>0</v>
          </cell>
        </row>
        <row r="175">
          <cell r="B175">
            <v>0</v>
          </cell>
        </row>
        <row r="176">
          <cell r="B176">
            <v>0</v>
          </cell>
        </row>
        <row r="177">
          <cell r="B177">
            <v>0</v>
          </cell>
        </row>
        <row r="178">
          <cell r="B178">
            <v>0</v>
          </cell>
        </row>
        <row r="179">
          <cell r="B179">
            <v>0</v>
          </cell>
        </row>
        <row r="180">
          <cell r="B180">
            <v>0</v>
          </cell>
        </row>
        <row r="181">
          <cell r="B181">
            <v>0</v>
          </cell>
        </row>
        <row r="182">
          <cell r="B182">
            <v>0</v>
          </cell>
        </row>
        <row r="183">
          <cell r="B183">
            <v>0</v>
          </cell>
        </row>
        <row r="184">
          <cell r="B184">
            <v>0</v>
          </cell>
        </row>
        <row r="185">
          <cell r="B185">
            <v>0</v>
          </cell>
        </row>
        <row r="186">
          <cell r="B186">
            <v>0</v>
          </cell>
        </row>
        <row r="187">
          <cell r="B187">
            <v>0</v>
          </cell>
        </row>
        <row r="188">
          <cell r="B188">
            <v>0</v>
          </cell>
        </row>
        <row r="189">
          <cell r="B189">
            <v>0</v>
          </cell>
        </row>
        <row r="190">
          <cell r="B190">
            <v>0</v>
          </cell>
        </row>
        <row r="191">
          <cell r="B191">
            <v>0</v>
          </cell>
        </row>
        <row r="192">
          <cell r="B192">
            <v>0</v>
          </cell>
        </row>
        <row r="193">
          <cell r="B193">
            <v>0</v>
          </cell>
        </row>
        <row r="194">
          <cell r="B194">
            <v>0</v>
          </cell>
        </row>
        <row r="195">
          <cell r="B195">
            <v>0</v>
          </cell>
        </row>
        <row r="196">
          <cell r="B196">
            <v>0</v>
          </cell>
        </row>
        <row r="197">
          <cell r="B197">
            <v>0</v>
          </cell>
        </row>
        <row r="198">
          <cell r="B198">
            <v>0</v>
          </cell>
        </row>
        <row r="199">
          <cell r="B199">
            <v>0</v>
          </cell>
        </row>
        <row r="200">
          <cell r="B200">
            <v>0</v>
          </cell>
        </row>
        <row r="201">
          <cell r="B201">
            <v>0</v>
          </cell>
        </row>
        <row r="202">
          <cell r="B202">
            <v>0</v>
          </cell>
        </row>
        <row r="203">
          <cell r="B203">
            <v>0</v>
          </cell>
        </row>
        <row r="204">
          <cell r="B204">
            <v>0</v>
          </cell>
        </row>
        <row r="205">
          <cell r="B205">
            <v>0</v>
          </cell>
        </row>
        <row r="206">
          <cell r="B206">
            <v>0</v>
          </cell>
        </row>
        <row r="207">
          <cell r="B207">
            <v>0</v>
          </cell>
        </row>
        <row r="208">
          <cell r="B208">
            <v>0</v>
          </cell>
        </row>
        <row r="209">
          <cell r="B209">
            <v>0</v>
          </cell>
        </row>
        <row r="210">
          <cell r="B210">
            <v>0</v>
          </cell>
        </row>
        <row r="211">
          <cell r="B211">
            <v>0</v>
          </cell>
        </row>
        <row r="212">
          <cell r="B212">
            <v>0</v>
          </cell>
        </row>
        <row r="213">
          <cell r="B213">
            <v>0</v>
          </cell>
        </row>
        <row r="214">
          <cell r="B214">
            <v>0</v>
          </cell>
        </row>
        <row r="215">
          <cell r="B215">
            <v>0</v>
          </cell>
        </row>
        <row r="216">
          <cell r="B216">
            <v>0</v>
          </cell>
        </row>
        <row r="217">
          <cell r="B217">
            <v>0</v>
          </cell>
        </row>
        <row r="218">
          <cell r="B218">
            <v>0</v>
          </cell>
        </row>
        <row r="219">
          <cell r="B219">
            <v>4</v>
          </cell>
        </row>
        <row r="220">
          <cell r="B220">
            <v>0</v>
          </cell>
        </row>
        <row r="221">
          <cell r="B221">
            <v>0</v>
          </cell>
        </row>
        <row r="222">
          <cell r="B222">
            <v>0</v>
          </cell>
        </row>
        <row r="223">
          <cell r="B223">
            <v>0</v>
          </cell>
        </row>
        <row r="224">
          <cell r="B224">
            <v>5</v>
          </cell>
        </row>
        <row r="225">
          <cell r="B225">
            <v>0</v>
          </cell>
        </row>
        <row r="226">
          <cell r="B226">
            <v>0</v>
          </cell>
        </row>
        <row r="227">
          <cell r="B227">
            <v>0</v>
          </cell>
        </row>
        <row r="228">
          <cell r="B228">
            <v>4</v>
          </cell>
        </row>
        <row r="229">
          <cell r="B229">
            <v>4</v>
          </cell>
        </row>
        <row r="230">
          <cell r="B230">
            <v>0</v>
          </cell>
        </row>
        <row r="231">
          <cell r="B231">
            <v>0</v>
          </cell>
        </row>
        <row r="232">
          <cell r="B232">
            <v>0</v>
          </cell>
        </row>
        <row r="233">
          <cell r="B233">
            <v>0</v>
          </cell>
        </row>
        <row r="234">
          <cell r="B234">
            <v>0</v>
          </cell>
        </row>
        <row r="235">
          <cell r="B235">
            <v>0</v>
          </cell>
        </row>
        <row r="236">
          <cell r="B236">
            <v>1</v>
          </cell>
        </row>
        <row r="237">
          <cell r="B237">
            <v>1</v>
          </cell>
        </row>
        <row r="238">
          <cell r="B238">
            <v>0</v>
          </cell>
        </row>
        <row r="239">
          <cell r="B239">
            <v>0</v>
          </cell>
        </row>
        <row r="240">
          <cell r="B240">
            <v>0</v>
          </cell>
        </row>
        <row r="241">
          <cell r="B241">
            <v>0</v>
          </cell>
        </row>
        <row r="242">
          <cell r="B242">
            <v>0</v>
          </cell>
        </row>
        <row r="243">
          <cell r="B243">
            <v>0</v>
          </cell>
        </row>
        <row r="244">
          <cell r="B244">
            <v>0</v>
          </cell>
        </row>
        <row r="245">
          <cell r="B245">
            <v>0</v>
          </cell>
        </row>
        <row r="246">
          <cell r="B246">
            <v>0</v>
          </cell>
        </row>
        <row r="247">
          <cell r="B247">
            <v>6</v>
          </cell>
        </row>
        <row r="248">
          <cell r="B248">
            <v>3</v>
          </cell>
        </row>
        <row r="249">
          <cell r="B249">
            <v>0</v>
          </cell>
        </row>
        <row r="250">
          <cell r="B250">
            <v>1</v>
          </cell>
        </row>
        <row r="251">
          <cell r="B251">
            <v>0</v>
          </cell>
        </row>
        <row r="252">
          <cell r="B252">
            <v>0</v>
          </cell>
        </row>
        <row r="253">
          <cell r="B253">
            <v>2</v>
          </cell>
        </row>
        <row r="254">
          <cell r="B254">
            <v>0</v>
          </cell>
        </row>
        <row r="255">
          <cell r="B255">
            <v>0</v>
          </cell>
        </row>
        <row r="256">
          <cell r="B256">
            <v>0</v>
          </cell>
        </row>
        <row r="257">
          <cell r="B257">
            <v>0</v>
          </cell>
        </row>
        <row r="258">
          <cell r="B258">
            <v>0</v>
          </cell>
        </row>
        <row r="259">
          <cell r="B259">
            <v>13</v>
          </cell>
        </row>
        <row r="260">
          <cell r="B260">
            <v>9</v>
          </cell>
        </row>
        <row r="261">
          <cell r="B261">
            <v>0</v>
          </cell>
        </row>
        <row r="262">
          <cell r="B262">
            <v>0</v>
          </cell>
        </row>
        <row r="263">
          <cell r="B263">
            <v>0</v>
          </cell>
        </row>
        <row r="264">
          <cell r="B264">
            <v>0</v>
          </cell>
        </row>
        <row r="265">
          <cell r="B265">
            <v>0</v>
          </cell>
        </row>
        <row r="266">
          <cell r="B266">
            <v>0</v>
          </cell>
        </row>
        <row r="267">
          <cell r="B267">
            <v>0</v>
          </cell>
        </row>
        <row r="268">
          <cell r="B268">
            <v>2</v>
          </cell>
        </row>
        <row r="269">
          <cell r="B269">
            <v>0</v>
          </cell>
        </row>
        <row r="270">
          <cell r="B270">
            <v>0</v>
          </cell>
        </row>
        <row r="271">
          <cell r="B271">
            <v>0</v>
          </cell>
        </row>
        <row r="272">
          <cell r="B272">
            <v>0</v>
          </cell>
        </row>
        <row r="273">
          <cell r="B273">
            <v>0</v>
          </cell>
        </row>
        <row r="274">
          <cell r="B274">
            <v>0</v>
          </cell>
        </row>
        <row r="275">
          <cell r="B275">
            <v>0</v>
          </cell>
        </row>
        <row r="276">
          <cell r="B276">
            <v>0</v>
          </cell>
        </row>
        <row r="277">
          <cell r="B277">
            <v>0</v>
          </cell>
        </row>
        <row r="278">
          <cell r="B278">
            <v>0</v>
          </cell>
        </row>
        <row r="279">
          <cell r="B279">
            <v>0</v>
          </cell>
        </row>
        <row r="280">
          <cell r="B280">
            <v>0</v>
          </cell>
        </row>
        <row r="281">
          <cell r="B281">
            <v>0</v>
          </cell>
        </row>
        <row r="282">
          <cell r="B282">
            <v>0</v>
          </cell>
        </row>
        <row r="283">
          <cell r="B283">
            <v>0</v>
          </cell>
        </row>
        <row r="284">
          <cell r="B284">
            <v>0</v>
          </cell>
        </row>
        <row r="285">
          <cell r="B285">
            <v>0</v>
          </cell>
        </row>
        <row r="286">
          <cell r="B286">
            <v>0</v>
          </cell>
        </row>
        <row r="287">
          <cell r="B287">
            <v>1</v>
          </cell>
        </row>
        <row r="288">
          <cell r="B288">
            <v>29</v>
          </cell>
        </row>
        <row r="289">
          <cell r="B289">
            <v>0</v>
          </cell>
        </row>
        <row r="290">
          <cell r="B290">
            <v>0</v>
          </cell>
        </row>
        <row r="291">
          <cell r="B291">
            <v>0</v>
          </cell>
        </row>
        <row r="292">
          <cell r="B292">
            <v>0</v>
          </cell>
        </row>
        <row r="293">
          <cell r="B293">
            <v>0</v>
          </cell>
        </row>
        <row r="294">
          <cell r="B294">
            <v>0</v>
          </cell>
        </row>
        <row r="295">
          <cell r="B295">
            <v>0</v>
          </cell>
        </row>
        <row r="296">
          <cell r="B296">
            <v>0</v>
          </cell>
        </row>
        <row r="297">
          <cell r="B297">
            <v>0</v>
          </cell>
        </row>
        <row r="298">
          <cell r="B298">
            <v>0</v>
          </cell>
        </row>
        <row r="299">
          <cell r="B299">
            <v>0</v>
          </cell>
        </row>
        <row r="300">
          <cell r="B300">
            <v>0</v>
          </cell>
        </row>
        <row r="301">
          <cell r="B301">
            <v>0</v>
          </cell>
        </row>
        <row r="302">
          <cell r="B302">
            <v>0</v>
          </cell>
        </row>
        <row r="303">
          <cell r="B303">
            <v>0</v>
          </cell>
        </row>
        <row r="304">
          <cell r="B304">
            <v>0</v>
          </cell>
        </row>
        <row r="305">
          <cell r="B305">
            <v>0</v>
          </cell>
        </row>
        <row r="306">
          <cell r="B306">
            <v>0</v>
          </cell>
        </row>
        <row r="307">
          <cell r="B307">
            <v>0</v>
          </cell>
        </row>
        <row r="308">
          <cell r="B308">
            <v>0</v>
          </cell>
        </row>
        <row r="309">
          <cell r="B309">
            <v>2</v>
          </cell>
        </row>
        <row r="310">
          <cell r="B310">
            <v>0</v>
          </cell>
        </row>
        <row r="311">
          <cell r="B311">
            <v>0</v>
          </cell>
        </row>
        <row r="312">
          <cell r="B312">
            <v>0</v>
          </cell>
        </row>
        <row r="313">
          <cell r="B313">
            <v>0</v>
          </cell>
        </row>
        <row r="314">
          <cell r="B314">
            <v>1</v>
          </cell>
        </row>
        <row r="315">
          <cell r="B315">
            <v>0</v>
          </cell>
        </row>
        <row r="316">
          <cell r="B316">
            <v>0</v>
          </cell>
        </row>
        <row r="317">
          <cell r="B317">
            <v>0</v>
          </cell>
        </row>
        <row r="318">
          <cell r="B318">
            <v>1</v>
          </cell>
        </row>
        <row r="319">
          <cell r="B319">
            <v>0</v>
          </cell>
        </row>
        <row r="320">
          <cell r="B320">
            <v>0</v>
          </cell>
        </row>
        <row r="321">
          <cell r="B321">
            <v>0</v>
          </cell>
        </row>
        <row r="322">
          <cell r="B322">
            <v>0</v>
          </cell>
        </row>
        <row r="323">
          <cell r="B323">
            <v>0</v>
          </cell>
        </row>
        <row r="324">
          <cell r="B324">
            <v>0</v>
          </cell>
        </row>
        <row r="325">
          <cell r="B325">
            <v>0</v>
          </cell>
        </row>
        <row r="326">
          <cell r="B326">
            <v>0</v>
          </cell>
        </row>
        <row r="327">
          <cell r="B327">
            <v>0</v>
          </cell>
        </row>
        <row r="328">
          <cell r="B328">
            <v>0</v>
          </cell>
        </row>
        <row r="329">
          <cell r="B329">
            <v>0</v>
          </cell>
        </row>
        <row r="330">
          <cell r="B330">
            <v>0</v>
          </cell>
        </row>
        <row r="331">
          <cell r="B331">
            <v>1</v>
          </cell>
        </row>
        <row r="332">
          <cell r="B332">
            <v>1</v>
          </cell>
        </row>
        <row r="333">
          <cell r="B333">
            <v>38</v>
          </cell>
        </row>
        <row r="334">
          <cell r="B334">
            <v>0</v>
          </cell>
        </row>
        <row r="335">
          <cell r="B335">
            <v>0</v>
          </cell>
        </row>
        <row r="336">
          <cell r="B336">
            <v>0</v>
          </cell>
        </row>
        <row r="337">
          <cell r="B337">
            <v>0</v>
          </cell>
        </row>
        <row r="338">
          <cell r="B338">
            <v>0</v>
          </cell>
        </row>
        <row r="339">
          <cell r="B339">
            <v>0</v>
          </cell>
        </row>
        <row r="340">
          <cell r="B340">
            <v>0</v>
          </cell>
        </row>
        <row r="341">
          <cell r="B341">
            <v>0</v>
          </cell>
        </row>
        <row r="342">
          <cell r="B342">
            <v>0</v>
          </cell>
        </row>
        <row r="343">
          <cell r="B343">
            <v>0</v>
          </cell>
        </row>
        <row r="344">
          <cell r="B344">
            <v>0</v>
          </cell>
        </row>
        <row r="345">
          <cell r="B345">
            <v>0</v>
          </cell>
        </row>
        <row r="346">
          <cell r="B346">
            <v>0</v>
          </cell>
        </row>
        <row r="347">
          <cell r="B347">
            <v>0</v>
          </cell>
        </row>
        <row r="348">
          <cell r="B348">
            <v>0</v>
          </cell>
        </row>
        <row r="349">
          <cell r="B349">
            <v>310</v>
          </cell>
        </row>
        <row r="350">
          <cell r="B350"/>
        </row>
        <row r="351">
          <cell r="B351">
            <v>0</v>
          </cell>
        </row>
        <row r="352">
          <cell r="B352">
            <v>0</v>
          </cell>
        </row>
        <row r="353">
          <cell r="B353">
            <v>25</v>
          </cell>
        </row>
        <row r="354">
          <cell r="B354">
            <v>2</v>
          </cell>
        </row>
        <row r="355">
          <cell r="B355">
            <v>0</v>
          </cell>
        </row>
        <row r="356">
          <cell r="B356">
            <v>0</v>
          </cell>
        </row>
        <row r="357">
          <cell r="B357">
            <v>0</v>
          </cell>
        </row>
        <row r="358">
          <cell r="B358">
            <v>0</v>
          </cell>
        </row>
        <row r="359">
          <cell r="B359">
            <v>0</v>
          </cell>
        </row>
        <row r="360">
          <cell r="B360">
            <v>0</v>
          </cell>
        </row>
        <row r="361">
          <cell r="B361">
            <v>1</v>
          </cell>
        </row>
        <row r="362">
          <cell r="B362">
            <v>0</v>
          </cell>
        </row>
        <row r="363">
          <cell r="B363">
            <v>0</v>
          </cell>
        </row>
        <row r="364">
          <cell r="B364">
            <v>1</v>
          </cell>
        </row>
        <row r="365">
          <cell r="B365">
            <v>0</v>
          </cell>
        </row>
        <row r="366">
          <cell r="B366">
            <v>0</v>
          </cell>
        </row>
        <row r="367">
          <cell r="B367">
            <v>1</v>
          </cell>
        </row>
        <row r="368">
          <cell r="B368">
            <v>0</v>
          </cell>
        </row>
        <row r="369">
          <cell r="B369">
            <v>0</v>
          </cell>
        </row>
        <row r="370">
          <cell r="B370">
            <v>0</v>
          </cell>
        </row>
        <row r="371">
          <cell r="B371">
            <v>1</v>
          </cell>
        </row>
        <row r="372">
          <cell r="B372">
            <v>6</v>
          </cell>
        </row>
        <row r="373">
          <cell r="B373">
            <v>0</v>
          </cell>
        </row>
        <row r="374">
          <cell r="B374">
            <v>0</v>
          </cell>
        </row>
        <row r="375">
          <cell r="B375">
            <v>0</v>
          </cell>
        </row>
        <row r="376">
          <cell r="B376">
            <v>0</v>
          </cell>
        </row>
        <row r="377">
          <cell r="B377">
            <v>22</v>
          </cell>
        </row>
        <row r="378">
          <cell r="B378">
            <v>0</v>
          </cell>
        </row>
        <row r="379">
          <cell r="B379">
            <v>60</v>
          </cell>
        </row>
        <row r="380">
          <cell r="B380">
            <v>0</v>
          </cell>
        </row>
        <row r="381">
          <cell r="B381">
            <v>0</v>
          </cell>
        </row>
        <row r="382">
          <cell r="B382">
            <v>0</v>
          </cell>
        </row>
        <row r="383">
          <cell r="B383">
            <v>0</v>
          </cell>
        </row>
        <row r="384">
          <cell r="B384">
            <v>0</v>
          </cell>
        </row>
        <row r="385">
          <cell r="B385">
            <v>0</v>
          </cell>
        </row>
        <row r="386">
          <cell r="B386">
            <v>0</v>
          </cell>
        </row>
        <row r="387">
          <cell r="B387">
            <v>0</v>
          </cell>
        </row>
        <row r="388">
          <cell r="B388">
            <v>0</v>
          </cell>
        </row>
        <row r="389">
          <cell r="B389">
            <v>0</v>
          </cell>
        </row>
        <row r="390">
          <cell r="B390">
            <v>2</v>
          </cell>
        </row>
        <row r="391">
          <cell r="B391">
            <v>0</v>
          </cell>
        </row>
        <row r="392">
          <cell r="B392">
            <v>0</v>
          </cell>
        </row>
        <row r="393">
          <cell r="B393">
            <v>1</v>
          </cell>
        </row>
        <row r="394">
          <cell r="B394">
            <v>0</v>
          </cell>
        </row>
        <row r="395">
          <cell r="B395">
            <v>0</v>
          </cell>
        </row>
        <row r="396">
          <cell r="B396">
            <v>0</v>
          </cell>
        </row>
        <row r="397">
          <cell r="B397">
            <v>0</v>
          </cell>
        </row>
        <row r="398">
          <cell r="B398">
            <v>0</v>
          </cell>
        </row>
        <row r="399">
          <cell r="B399">
            <v>9</v>
          </cell>
        </row>
        <row r="400">
          <cell r="B400">
            <v>0</v>
          </cell>
        </row>
        <row r="401">
          <cell r="B401">
            <v>0</v>
          </cell>
        </row>
        <row r="402">
          <cell r="B402">
            <v>0</v>
          </cell>
        </row>
        <row r="403">
          <cell r="B403">
            <v>1</v>
          </cell>
        </row>
        <row r="404">
          <cell r="B404">
            <v>111</v>
          </cell>
        </row>
        <row r="405">
          <cell r="B405">
            <v>1</v>
          </cell>
        </row>
        <row r="406">
          <cell r="B406">
            <v>0</v>
          </cell>
        </row>
        <row r="407">
          <cell r="B407">
            <v>3</v>
          </cell>
        </row>
        <row r="408">
          <cell r="B408">
            <v>1</v>
          </cell>
        </row>
        <row r="409">
          <cell r="B409">
            <v>0</v>
          </cell>
        </row>
        <row r="410">
          <cell r="B410">
            <v>0</v>
          </cell>
        </row>
        <row r="411">
          <cell r="B411">
            <v>0</v>
          </cell>
        </row>
        <row r="412">
          <cell r="B412">
            <v>0</v>
          </cell>
        </row>
        <row r="413">
          <cell r="B413">
            <v>1</v>
          </cell>
        </row>
        <row r="414">
          <cell r="B414">
            <v>2</v>
          </cell>
        </row>
        <row r="415">
          <cell r="B415">
            <v>0</v>
          </cell>
        </row>
        <row r="416">
          <cell r="B416">
            <v>0</v>
          </cell>
        </row>
        <row r="417">
          <cell r="B417">
            <v>0</v>
          </cell>
        </row>
        <row r="418">
          <cell r="B418">
            <v>11</v>
          </cell>
        </row>
        <row r="419">
          <cell r="B419">
            <v>0</v>
          </cell>
        </row>
        <row r="420">
          <cell r="B420">
            <v>0</v>
          </cell>
        </row>
        <row r="421">
          <cell r="B421">
            <v>0</v>
          </cell>
        </row>
        <row r="422">
          <cell r="B422">
            <v>0</v>
          </cell>
        </row>
        <row r="423">
          <cell r="B423">
            <v>0</v>
          </cell>
        </row>
        <row r="424">
          <cell r="B424">
            <v>0</v>
          </cell>
        </row>
        <row r="425">
          <cell r="B425">
            <v>0</v>
          </cell>
        </row>
        <row r="426">
          <cell r="B426">
            <v>0</v>
          </cell>
        </row>
        <row r="427">
          <cell r="B427">
            <v>0</v>
          </cell>
        </row>
        <row r="428">
          <cell r="B428">
            <v>0</v>
          </cell>
        </row>
        <row r="429">
          <cell r="B429">
            <v>0</v>
          </cell>
        </row>
        <row r="430">
          <cell r="B430">
            <v>0</v>
          </cell>
        </row>
        <row r="431">
          <cell r="B431">
            <v>0</v>
          </cell>
        </row>
        <row r="432">
          <cell r="B432">
            <v>0</v>
          </cell>
        </row>
        <row r="433">
          <cell r="B433">
            <v>10</v>
          </cell>
        </row>
        <row r="434">
          <cell r="B434">
            <v>2</v>
          </cell>
        </row>
        <row r="435">
          <cell r="B435">
            <v>0</v>
          </cell>
        </row>
        <row r="436">
          <cell r="B436">
            <v>0</v>
          </cell>
        </row>
        <row r="437">
          <cell r="B437">
            <v>6</v>
          </cell>
        </row>
        <row r="438">
          <cell r="B438">
            <v>2</v>
          </cell>
        </row>
        <row r="439">
          <cell r="B439">
            <v>6</v>
          </cell>
        </row>
        <row r="440">
          <cell r="B440">
            <v>0</v>
          </cell>
        </row>
        <row r="441">
          <cell r="B441">
            <v>1</v>
          </cell>
        </row>
        <row r="442">
          <cell r="B442">
            <v>0</v>
          </cell>
        </row>
        <row r="443">
          <cell r="B443">
            <v>0</v>
          </cell>
        </row>
        <row r="444">
          <cell r="B444">
            <v>0</v>
          </cell>
        </row>
        <row r="445">
          <cell r="B445">
            <v>212</v>
          </cell>
        </row>
        <row r="446">
          <cell r="B446">
            <v>0</v>
          </cell>
        </row>
        <row r="447">
          <cell r="B447">
            <v>0</v>
          </cell>
        </row>
        <row r="448">
          <cell r="B448">
            <v>0</v>
          </cell>
        </row>
        <row r="449">
          <cell r="B449">
            <v>0</v>
          </cell>
        </row>
        <row r="450">
          <cell r="B450">
            <v>0</v>
          </cell>
        </row>
        <row r="451">
          <cell r="B451">
            <v>0</v>
          </cell>
        </row>
        <row r="452">
          <cell r="B452">
            <v>0</v>
          </cell>
        </row>
        <row r="453">
          <cell r="B453">
            <v>0</v>
          </cell>
        </row>
        <row r="454">
          <cell r="B454">
            <v>0</v>
          </cell>
        </row>
        <row r="455">
          <cell r="B455">
            <v>0</v>
          </cell>
        </row>
        <row r="456">
          <cell r="B456">
            <v>0</v>
          </cell>
        </row>
        <row r="457">
          <cell r="B457">
            <v>2</v>
          </cell>
        </row>
        <row r="458">
          <cell r="B458">
            <v>0</v>
          </cell>
        </row>
        <row r="459">
          <cell r="B459">
            <v>0</v>
          </cell>
        </row>
        <row r="460">
          <cell r="B460">
            <v>0</v>
          </cell>
        </row>
        <row r="461">
          <cell r="B461">
            <v>0</v>
          </cell>
        </row>
        <row r="462">
          <cell r="B462">
            <v>0</v>
          </cell>
        </row>
        <row r="463">
          <cell r="B463">
            <v>0</v>
          </cell>
        </row>
        <row r="464">
          <cell r="B464">
            <v>0</v>
          </cell>
        </row>
        <row r="465">
          <cell r="B465">
            <v>0</v>
          </cell>
        </row>
        <row r="466">
          <cell r="B466">
            <v>0</v>
          </cell>
        </row>
        <row r="467">
          <cell r="B467">
            <v>0</v>
          </cell>
        </row>
        <row r="468">
          <cell r="B468">
            <v>0</v>
          </cell>
        </row>
        <row r="469">
          <cell r="B469">
            <v>0</v>
          </cell>
        </row>
        <row r="470">
          <cell r="B470">
            <v>0</v>
          </cell>
        </row>
        <row r="471">
          <cell r="B471">
            <v>0</v>
          </cell>
        </row>
        <row r="472">
          <cell r="B472">
            <v>0</v>
          </cell>
        </row>
        <row r="473">
          <cell r="B473">
            <v>0</v>
          </cell>
        </row>
        <row r="474">
          <cell r="B474">
            <v>0</v>
          </cell>
        </row>
        <row r="475">
          <cell r="B475">
            <v>0</v>
          </cell>
        </row>
        <row r="476">
          <cell r="B476">
            <v>503</v>
          </cell>
        </row>
        <row r="477">
          <cell r="B477">
            <v>813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R495"/>
  <sheetViews>
    <sheetView zoomScale="50" zoomScaleNormal="50" workbookViewId="0">
      <pane xSplit="1" ySplit="7" topLeftCell="B242" activePane="bottomRight" state="frozen"/>
      <selection activeCell="B352" sqref="B352:B476"/>
      <selection pane="topRight" activeCell="B352" sqref="B352:B476"/>
      <selection pane="bottomLeft" activeCell="B352" sqref="B352:B476"/>
      <selection pane="bottomRight" activeCell="Y224" sqref="Y224"/>
    </sheetView>
  </sheetViews>
  <sheetFormatPr defaultColWidth="9.140625" defaultRowHeight="15" x14ac:dyDescent="0.25"/>
  <cols>
    <col min="1" max="1" width="29.85546875" customWidth="1"/>
    <col min="2" max="2" width="15.28515625" customWidth="1"/>
    <col min="3" max="3" width="17.85546875" customWidth="1"/>
    <col min="4" max="4" width="15.42578125" customWidth="1"/>
    <col min="5" max="5" width="15.7109375" customWidth="1"/>
    <col min="6" max="6" width="15.28515625" customWidth="1"/>
    <col min="7" max="7" width="15.140625" customWidth="1"/>
    <col min="8" max="8" width="15.5703125" customWidth="1"/>
    <col min="9" max="9" width="13.42578125" customWidth="1"/>
    <col min="10" max="10" width="16.140625" customWidth="1"/>
    <col min="11" max="11" width="19.85546875" customWidth="1"/>
    <col min="12" max="12" width="15.42578125" customWidth="1"/>
    <col min="13" max="13" width="19" customWidth="1"/>
    <col min="14" max="14" width="12.7109375" customWidth="1"/>
    <col min="15" max="16" width="11.42578125" customWidth="1"/>
    <col min="17" max="17" width="12.42578125" customWidth="1"/>
    <col min="18" max="18" width="14.5703125" customWidth="1"/>
    <col min="19" max="19" width="14.7109375" customWidth="1"/>
    <col min="20" max="20" width="13" customWidth="1"/>
    <col min="21" max="21" width="13.42578125" customWidth="1"/>
    <col min="22" max="22" width="14.5703125" customWidth="1"/>
    <col min="23" max="23" width="15" customWidth="1"/>
    <col min="24" max="24" width="12.7109375" customWidth="1"/>
    <col min="25" max="25" width="11.5703125" customWidth="1"/>
    <col min="26" max="26" width="11.140625" customWidth="1"/>
    <col min="27" max="27" width="12.42578125" customWidth="1"/>
    <col min="28" max="28" width="12.7109375" customWidth="1"/>
    <col min="29" max="29" width="14.5703125" customWidth="1"/>
    <col min="30" max="30" width="17.85546875" customWidth="1"/>
    <col min="31" max="31" width="19.42578125" customWidth="1"/>
    <col min="32" max="32" width="15.42578125" customWidth="1"/>
    <col min="33" max="33" width="12.5703125" customWidth="1"/>
    <col min="257" max="257" width="29.85546875" customWidth="1"/>
    <col min="258" max="258" width="15.28515625" customWidth="1"/>
    <col min="259" max="259" width="17.85546875" customWidth="1"/>
    <col min="260" max="260" width="15.42578125" customWidth="1"/>
    <col min="261" max="261" width="15.7109375" customWidth="1"/>
    <col min="262" max="262" width="15.28515625" customWidth="1"/>
    <col min="263" max="263" width="15.140625" customWidth="1"/>
    <col min="264" max="264" width="15.5703125" customWidth="1"/>
    <col min="265" max="265" width="13.42578125" customWidth="1"/>
    <col min="266" max="266" width="16.140625" customWidth="1"/>
    <col min="267" max="267" width="19.85546875" customWidth="1"/>
    <col min="268" max="268" width="15.42578125" customWidth="1"/>
    <col min="269" max="269" width="19" customWidth="1"/>
    <col min="270" max="270" width="12.7109375" customWidth="1"/>
    <col min="271" max="272" width="11.42578125" customWidth="1"/>
    <col min="273" max="273" width="12.42578125" customWidth="1"/>
    <col min="274" max="274" width="14.5703125" customWidth="1"/>
    <col min="275" max="275" width="14.7109375" customWidth="1"/>
    <col min="276" max="276" width="13" customWidth="1"/>
    <col min="277" max="277" width="13.42578125" customWidth="1"/>
    <col min="278" max="278" width="14.5703125" customWidth="1"/>
    <col min="279" max="279" width="15" customWidth="1"/>
    <col min="280" max="280" width="12.7109375" customWidth="1"/>
    <col min="281" max="281" width="11.5703125" customWidth="1"/>
    <col min="282" max="282" width="11.140625" customWidth="1"/>
    <col min="283" max="283" width="12.42578125" customWidth="1"/>
    <col min="284" max="284" width="12.7109375" customWidth="1"/>
    <col min="285" max="285" width="14.5703125" customWidth="1"/>
    <col min="286" max="286" width="17.85546875" customWidth="1"/>
    <col min="287" max="287" width="19.42578125" customWidth="1"/>
    <col min="288" max="288" width="15.42578125" customWidth="1"/>
    <col min="289" max="289" width="12.5703125" customWidth="1"/>
    <col min="513" max="513" width="29.85546875" customWidth="1"/>
    <col min="514" max="514" width="15.28515625" customWidth="1"/>
    <col min="515" max="515" width="17.85546875" customWidth="1"/>
    <col min="516" max="516" width="15.42578125" customWidth="1"/>
    <col min="517" max="517" width="15.7109375" customWidth="1"/>
    <col min="518" max="518" width="15.28515625" customWidth="1"/>
    <col min="519" max="519" width="15.140625" customWidth="1"/>
    <col min="520" max="520" width="15.5703125" customWidth="1"/>
    <col min="521" max="521" width="13.42578125" customWidth="1"/>
    <col min="522" max="522" width="16.140625" customWidth="1"/>
    <col min="523" max="523" width="19.85546875" customWidth="1"/>
    <col min="524" max="524" width="15.42578125" customWidth="1"/>
    <col min="525" max="525" width="19" customWidth="1"/>
    <col min="526" max="526" width="12.7109375" customWidth="1"/>
    <col min="527" max="528" width="11.42578125" customWidth="1"/>
    <col min="529" max="529" width="12.42578125" customWidth="1"/>
    <col min="530" max="530" width="14.5703125" customWidth="1"/>
    <col min="531" max="531" width="14.7109375" customWidth="1"/>
    <col min="532" max="532" width="13" customWidth="1"/>
    <col min="533" max="533" width="13.42578125" customWidth="1"/>
    <col min="534" max="534" width="14.5703125" customWidth="1"/>
    <col min="535" max="535" width="15" customWidth="1"/>
    <col min="536" max="536" width="12.7109375" customWidth="1"/>
    <col min="537" max="537" width="11.5703125" customWidth="1"/>
    <col min="538" max="538" width="11.140625" customWidth="1"/>
    <col min="539" max="539" width="12.42578125" customWidth="1"/>
    <col min="540" max="540" width="12.7109375" customWidth="1"/>
    <col min="541" max="541" width="14.5703125" customWidth="1"/>
    <col min="542" max="542" width="17.85546875" customWidth="1"/>
    <col min="543" max="543" width="19.42578125" customWidth="1"/>
    <col min="544" max="544" width="15.42578125" customWidth="1"/>
    <col min="545" max="545" width="12.5703125" customWidth="1"/>
    <col min="769" max="769" width="29.85546875" customWidth="1"/>
    <col min="770" max="770" width="15.28515625" customWidth="1"/>
    <col min="771" max="771" width="17.85546875" customWidth="1"/>
    <col min="772" max="772" width="15.42578125" customWidth="1"/>
    <col min="773" max="773" width="15.7109375" customWidth="1"/>
    <col min="774" max="774" width="15.28515625" customWidth="1"/>
    <col min="775" max="775" width="15.140625" customWidth="1"/>
    <col min="776" max="776" width="15.5703125" customWidth="1"/>
    <col min="777" max="777" width="13.42578125" customWidth="1"/>
    <col min="778" max="778" width="16.140625" customWidth="1"/>
    <col min="779" max="779" width="19.85546875" customWidth="1"/>
    <col min="780" max="780" width="15.42578125" customWidth="1"/>
    <col min="781" max="781" width="19" customWidth="1"/>
    <col min="782" max="782" width="12.7109375" customWidth="1"/>
    <col min="783" max="784" width="11.42578125" customWidth="1"/>
    <col min="785" max="785" width="12.42578125" customWidth="1"/>
    <col min="786" max="786" width="14.5703125" customWidth="1"/>
    <col min="787" max="787" width="14.7109375" customWidth="1"/>
    <col min="788" max="788" width="13" customWidth="1"/>
    <col min="789" max="789" width="13.42578125" customWidth="1"/>
    <col min="790" max="790" width="14.5703125" customWidth="1"/>
    <col min="791" max="791" width="15" customWidth="1"/>
    <col min="792" max="792" width="12.7109375" customWidth="1"/>
    <col min="793" max="793" width="11.5703125" customWidth="1"/>
    <col min="794" max="794" width="11.140625" customWidth="1"/>
    <col min="795" max="795" width="12.42578125" customWidth="1"/>
    <col min="796" max="796" width="12.7109375" customWidth="1"/>
    <col min="797" max="797" width="14.5703125" customWidth="1"/>
    <col min="798" max="798" width="17.85546875" customWidth="1"/>
    <col min="799" max="799" width="19.42578125" customWidth="1"/>
    <col min="800" max="800" width="15.42578125" customWidth="1"/>
    <col min="801" max="801" width="12.5703125" customWidth="1"/>
    <col min="1025" max="1025" width="29.85546875" customWidth="1"/>
    <col min="1026" max="1026" width="15.28515625" customWidth="1"/>
    <col min="1027" max="1027" width="17.85546875" customWidth="1"/>
    <col min="1028" max="1028" width="15.42578125" customWidth="1"/>
    <col min="1029" max="1029" width="15.7109375" customWidth="1"/>
    <col min="1030" max="1030" width="15.28515625" customWidth="1"/>
    <col min="1031" max="1031" width="15.140625" customWidth="1"/>
    <col min="1032" max="1032" width="15.5703125" customWidth="1"/>
    <col min="1033" max="1033" width="13.42578125" customWidth="1"/>
    <col min="1034" max="1034" width="16.140625" customWidth="1"/>
    <col min="1035" max="1035" width="19.85546875" customWidth="1"/>
    <col min="1036" max="1036" width="15.42578125" customWidth="1"/>
    <col min="1037" max="1037" width="19" customWidth="1"/>
    <col min="1038" max="1038" width="12.7109375" customWidth="1"/>
    <col min="1039" max="1040" width="11.42578125" customWidth="1"/>
    <col min="1041" max="1041" width="12.42578125" customWidth="1"/>
    <col min="1042" max="1042" width="14.5703125" customWidth="1"/>
    <col min="1043" max="1043" width="14.7109375" customWidth="1"/>
    <col min="1044" max="1044" width="13" customWidth="1"/>
    <col min="1045" max="1045" width="13.42578125" customWidth="1"/>
    <col min="1046" max="1046" width="14.5703125" customWidth="1"/>
    <col min="1047" max="1047" width="15" customWidth="1"/>
    <col min="1048" max="1048" width="12.7109375" customWidth="1"/>
    <col min="1049" max="1049" width="11.5703125" customWidth="1"/>
    <col min="1050" max="1050" width="11.140625" customWidth="1"/>
    <col min="1051" max="1051" width="12.42578125" customWidth="1"/>
    <col min="1052" max="1052" width="12.7109375" customWidth="1"/>
    <col min="1053" max="1053" width="14.5703125" customWidth="1"/>
    <col min="1054" max="1054" width="17.85546875" customWidth="1"/>
    <col min="1055" max="1055" width="19.42578125" customWidth="1"/>
    <col min="1056" max="1056" width="15.42578125" customWidth="1"/>
    <col min="1057" max="1057" width="12.5703125" customWidth="1"/>
    <col min="1281" max="1281" width="29.85546875" customWidth="1"/>
    <col min="1282" max="1282" width="15.28515625" customWidth="1"/>
    <col min="1283" max="1283" width="17.85546875" customWidth="1"/>
    <col min="1284" max="1284" width="15.42578125" customWidth="1"/>
    <col min="1285" max="1285" width="15.7109375" customWidth="1"/>
    <col min="1286" max="1286" width="15.28515625" customWidth="1"/>
    <col min="1287" max="1287" width="15.140625" customWidth="1"/>
    <col min="1288" max="1288" width="15.5703125" customWidth="1"/>
    <col min="1289" max="1289" width="13.42578125" customWidth="1"/>
    <col min="1290" max="1290" width="16.140625" customWidth="1"/>
    <col min="1291" max="1291" width="19.85546875" customWidth="1"/>
    <col min="1292" max="1292" width="15.42578125" customWidth="1"/>
    <col min="1293" max="1293" width="19" customWidth="1"/>
    <col min="1294" max="1294" width="12.7109375" customWidth="1"/>
    <col min="1295" max="1296" width="11.42578125" customWidth="1"/>
    <col min="1297" max="1297" width="12.42578125" customWidth="1"/>
    <col min="1298" max="1298" width="14.5703125" customWidth="1"/>
    <col min="1299" max="1299" width="14.7109375" customWidth="1"/>
    <col min="1300" max="1300" width="13" customWidth="1"/>
    <col min="1301" max="1301" width="13.42578125" customWidth="1"/>
    <col min="1302" max="1302" width="14.5703125" customWidth="1"/>
    <col min="1303" max="1303" width="15" customWidth="1"/>
    <col min="1304" max="1304" width="12.7109375" customWidth="1"/>
    <col min="1305" max="1305" width="11.5703125" customWidth="1"/>
    <col min="1306" max="1306" width="11.140625" customWidth="1"/>
    <col min="1307" max="1307" width="12.42578125" customWidth="1"/>
    <col min="1308" max="1308" width="12.7109375" customWidth="1"/>
    <col min="1309" max="1309" width="14.5703125" customWidth="1"/>
    <col min="1310" max="1310" width="17.85546875" customWidth="1"/>
    <col min="1311" max="1311" width="19.42578125" customWidth="1"/>
    <col min="1312" max="1312" width="15.42578125" customWidth="1"/>
    <col min="1313" max="1313" width="12.5703125" customWidth="1"/>
    <col min="1537" max="1537" width="29.85546875" customWidth="1"/>
    <col min="1538" max="1538" width="15.28515625" customWidth="1"/>
    <col min="1539" max="1539" width="17.85546875" customWidth="1"/>
    <col min="1540" max="1540" width="15.42578125" customWidth="1"/>
    <col min="1541" max="1541" width="15.7109375" customWidth="1"/>
    <col min="1542" max="1542" width="15.28515625" customWidth="1"/>
    <col min="1543" max="1543" width="15.140625" customWidth="1"/>
    <col min="1544" max="1544" width="15.5703125" customWidth="1"/>
    <col min="1545" max="1545" width="13.42578125" customWidth="1"/>
    <col min="1546" max="1546" width="16.140625" customWidth="1"/>
    <col min="1547" max="1547" width="19.85546875" customWidth="1"/>
    <col min="1548" max="1548" width="15.42578125" customWidth="1"/>
    <col min="1549" max="1549" width="19" customWidth="1"/>
    <col min="1550" max="1550" width="12.7109375" customWidth="1"/>
    <col min="1551" max="1552" width="11.42578125" customWidth="1"/>
    <col min="1553" max="1553" width="12.42578125" customWidth="1"/>
    <col min="1554" max="1554" width="14.5703125" customWidth="1"/>
    <col min="1555" max="1555" width="14.7109375" customWidth="1"/>
    <col min="1556" max="1556" width="13" customWidth="1"/>
    <col min="1557" max="1557" width="13.42578125" customWidth="1"/>
    <col min="1558" max="1558" width="14.5703125" customWidth="1"/>
    <col min="1559" max="1559" width="15" customWidth="1"/>
    <col min="1560" max="1560" width="12.7109375" customWidth="1"/>
    <col min="1561" max="1561" width="11.5703125" customWidth="1"/>
    <col min="1562" max="1562" width="11.140625" customWidth="1"/>
    <col min="1563" max="1563" width="12.42578125" customWidth="1"/>
    <col min="1564" max="1564" width="12.7109375" customWidth="1"/>
    <col min="1565" max="1565" width="14.5703125" customWidth="1"/>
    <col min="1566" max="1566" width="17.85546875" customWidth="1"/>
    <col min="1567" max="1567" width="19.42578125" customWidth="1"/>
    <col min="1568" max="1568" width="15.42578125" customWidth="1"/>
    <col min="1569" max="1569" width="12.5703125" customWidth="1"/>
    <col min="1793" max="1793" width="29.85546875" customWidth="1"/>
    <col min="1794" max="1794" width="15.28515625" customWidth="1"/>
    <col min="1795" max="1795" width="17.85546875" customWidth="1"/>
    <col min="1796" max="1796" width="15.42578125" customWidth="1"/>
    <col min="1797" max="1797" width="15.7109375" customWidth="1"/>
    <col min="1798" max="1798" width="15.28515625" customWidth="1"/>
    <col min="1799" max="1799" width="15.140625" customWidth="1"/>
    <col min="1800" max="1800" width="15.5703125" customWidth="1"/>
    <col min="1801" max="1801" width="13.42578125" customWidth="1"/>
    <col min="1802" max="1802" width="16.140625" customWidth="1"/>
    <col min="1803" max="1803" width="19.85546875" customWidth="1"/>
    <col min="1804" max="1804" width="15.42578125" customWidth="1"/>
    <col min="1805" max="1805" width="19" customWidth="1"/>
    <col min="1806" max="1806" width="12.7109375" customWidth="1"/>
    <col min="1807" max="1808" width="11.42578125" customWidth="1"/>
    <col min="1809" max="1809" width="12.42578125" customWidth="1"/>
    <col min="1810" max="1810" width="14.5703125" customWidth="1"/>
    <col min="1811" max="1811" width="14.7109375" customWidth="1"/>
    <col min="1812" max="1812" width="13" customWidth="1"/>
    <col min="1813" max="1813" width="13.42578125" customWidth="1"/>
    <col min="1814" max="1814" width="14.5703125" customWidth="1"/>
    <col min="1815" max="1815" width="15" customWidth="1"/>
    <col min="1816" max="1816" width="12.7109375" customWidth="1"/>
    <col min="1817" max="1817" width="11.5703125" customWidth="1"/>
    <col min="1818" max="1818" width="11.140625" customWidth="1"/>
    <col min="1819" max="1819" width="12.42578125" customWidth="1"/>
    <col min="1820" max="1820" width="12.7109375" customWidth="1"/>
    <col min="1821" max="1821" width="14.5703125" customWidth="1"/>
    <col min="1822" max="1822" width="17.85546875" customWidth="1"/>
    <col min="1823" max="1823" width="19.42578125" customWidth="1"/>
    <col min="1824" max="1824" width="15.42578125" customWidth="1"/>
    <col min="1825" max="1825" width="12.5703125" customWidth="1"/>
    <col min="2049" max="2049" width="29.85546875" customWidth="1"/>
    <col min="2050" max="2050" width="15.28515625" customWidth="1"/>
    <col min="2051" max="2051" width="17.85546875" customWidth="1"/>
    <col min="2052" max="2052" width="15.42578125" customWidth="1"/>
    <col min="2053" max="2053" width="15.7109375" customWidth="1"/>
    <col min="2054" max="2054" width="15.28515625" customWidth="1"/>
    <col min="2055" max="2055" width="15.140625" customWidth="1"/>
    <col min="2056" max="2056" width="15.5703125" customWidth="1"/>
    <col min="2057" max="2057" width="13.42578125" customWidth="1"/>
    <col min="2058" max="2058" width="16.140625" customWidth="1"/>
    <col min="2059" max="2059" width="19.85546875" customWidth="1"/>
    <col min="2060" max="2060" width="15.42578125" customWidth="1"/>
    <col min="2061" max="2061" width="19" customWidth="1"/>
    <col min="2062" max="2062" width="12.7109375" customWidth="1"/>
    <col min="2063" max="2064" width="11.42578125" customWidth="1"/>
    <col min="2065" max="2065" width="12.42578125" customWidth="1"/>
    <col min="2066" max="2066" width="14.5703125" customWidth="1"/>
    <col min="2067" max="2067" width="14.7109375" customWidth="1"/>
    <col min="2068" max="2068" width="13" customWidth="1"/>
    <col min="2069" max="2069" width="13.42578125" customWidth="1"/>
    <col min="2070" max="2070" width="14.5703125" customWidth="1"/>
    <col min="2071" max="2071" width="15" customWidth="1"/>
    <col min="2072" max="2072" width="12.7109375" customWidth="1"/>
    <col min="2073" max="2073" width="11.5703125" customWidth="1"/>
    <col min="2074" max="2074" width="11.140625" customWidth="1"/>
    <col min="2075" max="2075" width="12.42578125" customWidth="1"/>
    <col min="2076" max="2076" width="12.7109375" customWidth="1"/>
    <col min="2077" max="2077" width="14.5703125" customWidth="1"/>
    <col min="2078" max="2078" width="17.85546875" customWidth="1"/>
    <col min="2079" max="2079" width="19.42578125" customWidth="1"/>
    <col min="2080" max="2080" width="15.42578125" customWidth="1"/>
    <col min="2081" max="2081" width="12.5703125" customWidth="1"/>
    <col min="2305" max="2305" width="29.85546875" customWidth="1"/>
    <col min="2306" max="2306" width="15.28515625" customWidth="1"/>
    <col min="2307" max="2307" width="17.85546875" customWidth="1"/>
    <col min="2308" max="2308" width="15.42578125" customWidth="1"/>
    <col min="2309" max="2309" width="15.7109375" customWidth="1"/>
    <col min="2310" max="2310" width="15.28515625" customWidth="1"/>
    <col min="2311" max="2311" width="15.140625" customWidth="1"/>
    <col min="2312" max="2312" width="15.5703125" customWidth="1"/>
    <col min="2313" max="2313" width="13.42578125" customWidth="1"/>
    <col min="2314" max="2314" width="16.140625" customWidth="1"/>
    <col min="2315" max="2315" width="19.85546875" customWidth="1"/>
    <col min="2316" max="2316" width="15.42578125" customWidth="1"/>
    <col min="2317" max="2317" width="19" customWidth="1"/>
    <col min="2318" max="2318" width="12.7109375" customWidth="1"/>
    <col min="2319" max="2320" width="11.42578125" customWidth="1"/>
    <col min="2321" max="2321" width="12.42578125" customWidth="1"/>
    <col min="2322" max="2322" width="14.5703125" customWidth="1"/>
    <col min="2323" max="2323" width="14.7109375" customWidth="1"/>
    <col min="2324" max="2324" width="13" customWidth="1"/>
    <col min="2325" max="2325" width="13.42578125" customWidth="1"/>
    <col min="2326" max="2326" width="14.5703125" customWidth="1"/>
    <col min="2327" max="2327" width="15" customWidth="1"/>
    <col min="2328" max="2328" width="12.7109375" customWidth="1"/>
    <col min="2329" max="2329" width="11.5703125" customWidth="1"/>
    <col min="2330" max="2330" width="11.140625" customWidth="1"/>
    <col min="2331" max="2331" width="12.42578125" customWidth="1"/>
    <col min="2332" max="2332" width="12.7109375" customWidth="1"/>
    <col min="2333" max="2333" width="14.5703125" customWidth="1"/>
    <col min="2334" max="2334" width="17.85546875" customWidth="1"/>
    <col min="2335" max="2335" width="19.42578125" customWidth="1"/>
    <col min="2336" max="2336" width="15.42578125" customWidth="1"/>
    <col min="2337" max="2337" width="12.5703125" customWidth="1"/>
    <col min="2561" max="2561" width="29.85546875" customWidth="1"/>
    <col min="2562" max="2562" width="15.28515625" customWidth="1"/>
    <col min="2563" max="2563" width="17.85546875" customWidth="1"/>
    <col min="2564" max="2564" width="15.42578125" customWidth="1"/>
    <col min="2565" max="2565" width="15.7109375" customWidth="1"/>
    <col min="2566" max="2566" width="15.28515625" customWidth="1"/>
    <col min="2567" max="2567" width="15.140625" customWidth="1"/>
    <col min="2568" max="2568" width="15.5703125" customWidth="1"/>
    <col min="2569" max="2569" width="13.42578125" customWidth="1"/>
    <col min="2570" max="2570" width="16.140625" customWidth="1"/>
    <col min="2571" max="2571" width="19.85546875" customWidth="1"/>
    <col min="2572" max="2572" width="15.42578125" customWidth="1"/>
    <col min="2573" max="2573" width="19" customWidth="1"/>
    <col min="2574" max="2574" width="12.7109375" customWidth="1"/>
    <col min="2575" max="2576" width="11.42578125" customWidth="1"/>
    <col min="2577" max="2577" width="12.42578125" customWidth="1"/>
    <col min="2578" max="2578" width="14.5703125" customWidth="1"/>
    <col min="2579" max="2579" width="14.7109375" customWidth="1"/>
    <col min="2580" max="2580" width="13" customWidth="1"/>
    <col min="2581" max="2581" width="13.42578125" customWidth="1"/>
    <col min="2582" max="2582" width="14.5703125" customWidth="1"/>
    <col min="2583" max="2583" width="15" customWidth="1"/>
    <col min="2584" max="2584" width="12.7109375" customWidth="1"/>
    <col min="2585" max="2585" width="11.5703125" customWidth="1"/>
    <col min="2586" max="2586" width="11.140625" customWidth="1"/>
    <col min="2587" max="2587" width="12.42578125" customWidth="1"/>
    <col min="2588" max="2588" width="12.7109375" customWidth="1"/>
    <col min="2589" max="2589" width="14.5703125" customWidth="1"/>
    <col min="2590" max="2590" width="17.85546875" customWidth="1"/>
    <col min="2591" max="2591" width="19.42578125" customWidth="1"/>
    <col min="2592" max="2592" width="15.42578125" customWidth="1"/>
    <col min="2593" max="2593" width="12.5703125" customWidth="1"/>
    <col min="2817" max="2817" width="29.85546875" customWidth="1"/>
    <col min="2818" max="2818" width="15.28515625" customWidth="1"/>
    <col min="2819" max="2819" width="17.85546875" customWidth="1"/>
    <col min="2820" max="2820" width="15.42578125" customWidth="1"/>
    <col min="2821" max="2821" width="15.7109375" customWidth="1"/>
    <col min="2822" max="2822" width="15.28515625" customWidth="1"/>
    <col min="2823" max="2823" width="15.140625" customWidth="1"/>
    <col min="2824" max="2824" width="15.5703125" customWidth="1"/>
    <col min="2825" max="2825" width="13.42578125" customWidth="1"/>
    <col min="2826" max="2826" width="16.140625" customWidth="1"/>
    <col min="2827" max="2827" width="19.85546875" customWidth="1"/>
    <col min="2828" max="2828" width="15.42578125" customWidth="1"/>
    <col min="2829" max="2829" width="19" customWidth="1"/>
    <col min="2830" max="2830" width="12.7109375" customWidth="1"/>
    <col min="2831" max="2832" width="11.42578125" customWidth="1"/>
    <col min="2833" max="2833" width="12.42578125" customWidth="1"/>
    <col min="2834" max="2834" width="14.5703125" customWidth="1"/>
    <col min="2835" max="2835" width="14.7109375" customWidth="1"/>
    <col min="2836" max="2836" width="13" customWidth="1"/>
    <col min="2837" max="2837" width="13.42578125" customWidth="1"/>
    <col min="2838" max="2838" width="14.5703125" customWidth="1"/>
    <col min="2839" max="2839" width="15" customWidth="1"/>
    <col min="2840" max="2840" width="12.7109375" customWidth="1"/>
    <col min="2841" max="2841" width="11.5703125" customWidth="1"/>
    <col min="2842" max="2842" width="11.140625" customWidth="1"/>
    <col min="2843" max="2843" width="12.42578125" customWidth="1"/>
    <col min="2844" max="2844" width="12.7109375" customWidth="1"/>
    <col min="2845" max="2845" width="14.5703125" customWidth="1"/>
    <col min="2846" max="2846" width="17.85546875" customWidth="1"/>
    <col min="2847" max="2847" width="19.42578125" customWidth="1"/>
    <col min="2848" max="2848" width="15.42578125" customWidth="1"/>
    <col min="2849" max="2849" width="12.5703125" customWidth="1"/>
    <col min="3073" max="3073" width="29.85546875" customWidth="1"/>
    <col min="3074" max="3074" width="15.28515625" customWidth="1"/>
    <col min="3075" max="3075" width="17.85546875" customWidth="1"/>
    <col min="3076" max="3076" width="15.42578125" customWidth="1"/>
    <col min="3077" max="3077" width="15.7109375" customWidth="1"/>
    <col min="3078" max="3078" width="15.28515625" customWidth="1"/>
    <col min="3079" max="3079" width="15.140625" customWidth="1"/>
    <col min="3080" max="3080" width="15.5703125" customWidth="1"/>
    <col min="3081" max="3081" width="13.42578125" customWidth="1"/>
    <col min="3082" max="3082" width="16.140625" customWidth="1"/>
    <col min="3083" max="3083" width="19.85546875" customWidth="1"/>
    <col min="3084" max="3084" width="15.42578125" customWidth="1"/>
    <col min="3085" max="3085" width="19" customWidth="1"/>
    <col min="3086" max="3086" width="12.7109375" customWidth="1"/>
    <col min="3087" max="3088" width="11.42578125" customWidth="1"/>
    <col min="3089" max="3089" width="12.42578125" customWidth="1"/>
    <col min="3090" max="3090" width="14.5703125" customWidth="1"/>
    <col min="3091" max="3091" width="14.7109375" customWidth="1"/>
    <col min="3092" max="3092" width="13" customWidth="1"/>
    <col min="3093" max="3093" width="13.42578125" customWidth="1"/>
    <col min="3094" max="3094" width="14.5703125" customWidth="1"/>
    <col min="3095" max="3095" width="15" customWidth="1"/>
    <col min="3096" max="3096" width="12.7109375" customWidth="1"/>
    <col min="3097" max="3097" width="11.5703125" customWidth="1"/>
    <col min="3098" max="3098" width="11.140625" customWidth="1"/>
    <col min="3099" max="3099" width="12.42578125" customWidth="1"/>
    <col min="3100" max="3100" width="12.7109375" customWidth="1"/>
    <col min="3101" max="3101" width="14.5703125" customWidth="1"/>
    <col min="3102" max="3102" width="17.85546875" customWidth="1"/>
    <col min="3103" max="3103" width="19.42578125" customWidth="1"/>
    <col min="3104" max="3104" width="15.42578125" customWidth="1"/>
    <col min="3105" max="3105" width="12.5703125" customWidth="1"/>
    <col min="3329" max="3329" width="29.85546875" customWidth="1"/>
    <col min="3330" max="3330" width="15.28515625" customWidth="1"/>
    <col min="3331" max="3331" width="17.85546875" customWidth="1"/>
    <col min="3332" max="3332" width="15.42578125" customWidth="1"/>
    <col min="3333" max="3333" width="15.7109375" customWidth="1"/>
    <col min="3334" max="3334" width="15.28515625" customWidth="1"/>
    <col min="3335" max="3335" width="15.140625" customWidth="1"/>
    <col min="3336" max="3336" width="15.5703125" customWidth="1"/>
    <col min="3337" max="3337" width="13.42578125" customWidth="1"/>
    <col min="3338" max="3338" width="16.140625" customWidth="1"/>
    <col min="3339" max="3339" width="19.85546875" customWidth="1"/>
    <col min="3340" max="3340" width="15.42578125" customWidth="1"/>
    <col min="3341" max="3341" width="19" customWidth="1"/>
    <col min="3342" max="3342" width="12.7109375" customWidth="1"/>
    <col min="3343" max="3344" width="11.42578125" customWidth="1"/>
    <col min="3345" max="3345" width="12.42578125" customWidth="1"/>
    <col min="3346" max="3346" width="14.5703125" customWidth="1"/>
    <col min="3347" max="3347" width="14.7109375" customWidth="1"/>
    <col min="3348" max="3348" width="13" customWidth="1"/>
    <col min="3349" max="3349" width="13.42578125" customWidth="1"/>
    <col min="3350" max="3350" width="14.5703125" customWidth="1"/>
    <col min="3351" max="3351" width="15" customWidth="1"/>
    <col min="3352" max="3352" width="12.7109375" customWidth="1"/>
    <col min="3353" max="3353" width="11.5703125" customWidth="1"/>
    <col min="3354" max="3354" width="11.140625" customWidth="1"/>
    <col min="3355" max="3355" width="12.42578125" customWidth="1"/>
    <col min="3356" max="3356" width="12.7109375" customWidth="1"/>
    <col min="3357" max="3357" width="14.5703125" customWidth="1"/>
    <col min="3358" max="3358" width="17.85546875" customWidth="1"/>
    <col min="3359" max="3359" width="19.42578125" customWidth="1"/>
    <col min="3360" max="3360" width="15.42578125" customWidth="1"/>
    <col min="3361" max="3361" width="12.5703125" customWidth="1"/>
    <col min="3585" max="3585" width="29.85546875" customWidth="1"/>
    <col min="3586" max="3586" width="15.28515625" customWidth="1"/>
    <col min="3587" max="3587" width="17.85546875" customWidth="1"/>
    <col min="3588" max="3588" width="15.42578125" customWidth="1"/>
    <col min="3589" max="3589" width="15.7109375" customWidth="1"/>
    <col min="3590" max="3590" width="15.28515625" customWidth="1"/>
    <col min="3591" max="3591" width="15.140625" customWidth="1"/>
    <col min="3592" max="3592" width="15.5703125" customWidth="1"/>
    <col min="3593" max="3593" width="13.42578125" customWidth="1"/>
    <col min="3594" max="3594" width="16.140625" customWidth="1"/>
    <col min="3595" max="3595" width="19.85546875" customWidth="1"/>
    <col min="3596" max="3596" width="15.42578125" customWidth="1"/>
    <col min="3597" max="3597" width="19" customWidth="1"/>
    <col min="3598" max="3598" width="12.7109375" customWidth="1"/>
    <col min="3599" max="3600" width="11.42578125" customWidth="1"/>
    <col min="3601" max="3601" width="12.42578125" customWidth="1"/>
    <col min="3602" max="3602" width="14.5703125" customWidth="1"/>
    <col min="3603" max="3603" width="14.7109375" customWidth="1"/>
    <col min="3604" max="3604" width="13" customWidth="1"/>
    <col min="3605" max="3605" width="13.42578125" customWidth="1"/>
    <col min="3606" max="3606" width="14.5703125" customWidth="1"/>
    <col min="3607" max="3607" width="15" customWidth="1"/>
    <col min="3608" max="3608" width="12.7109375" customWidth="1"/>
    <col min="3609" max="3609" width="11.5703125" customWidth="1"/>
    <col min="3610" max="3610" width="11.140625" customWidth="1"/>
    <col min="3611" max="3611" width="12.42578125" customWidth="1"/>
    <col min="3612" max="3612" width="12.7109375" customWidth="1"/>
    <col min="3613" max="3613" width="14.5703125" customWidth="1"/>
    <col min="3614" max="3614" width="17.85546875" customWidth="1"/>
    <col min="3615" max="3615" width="19.42578125" customWidth="1"/>
    <col min="3616" max="3616" width="15.42578125" customWidth="1"/>
    <col min="3617" max="3617" width="12.5703125" customWidth="1"/>
    <col min="3841" max="3841" width="29.85546875" customWidth="1"/>
    <col min="3842" max="3842" width="15.28515625" customWidth="1"/>
    <col min="3843" max="3843" width="17.85546875" customWidth="1"/>
    <col min="3844" max="3844" width="15.42578125" customWidth="1"/>
    <col min="3845" max="3845" width="15.7109375" customWidth="1"/>
    <col min="3846" max="3846" width="15.28515625" customWidth="1"/>
    <col min="3847" max="3847" width="15.140625" customWidth="1"/>
    <col min="3848" max="3848" width="15.5703125" customWidth="1"/>
    <col min="3849" max="3849" width="13.42578125" customWidth="1"/>
    <col min="3850" max="3850" width="16.140625" customWidth="1"/>
    <col min="3851" max="3851" width="19.85546875" customWidth="1"/>
    <col min="3852" max="3852" width="15.42578125" customWidth="1"/>
    <col min="3853" max="3853" width="19" customWidth="1"/>
    <col min="3854" max="3854" width="12.7109375" customWidth="1"/>
    <col min="3855" max="3856" width="11.42578125" customWidth="1"/>
    <col min="3857" max="3857" width="12.42578125" customWidth="1"/>
    <col min="3858" max="3858" width="14.5703125" customWidth="1"/>
    <col min="3859" max="3859" width="14.7109375" customWidth="1"/>
    <col min="3860" max="3860" width="13" customWidth="1"/>
    <col min="3861" max="3861" width="13.42578125" customWidth="1"/>
    <col min="3862" max="3862" width="14.5703125" customWidth="1"/>
    <col min="3863" max="3863" width="15" customWidth="1"/>
    <col min="3864" max="3864" width="12.7109375" customWidth="1"/>
    <col min="3865" max="3865" width="11.5703125" customWidth="1"/>
    <col min="3866" max="3866" width="11.140625" customWidth="1"/>
    <col min="3867" max="3867" width="12.42578125" customWidth="1"/>
    <col min="3868" max="3868" width="12.7109375" customWidth="1"/>
    <col min="3869" max="3869" width="14.5703125" customWidth="1"/>
    <col min="3870" max="3870" width="17.85546875" customWidth="1"/>
    <col min="3871" max="3871" width="19.42578125" customWidth="1"/>
    <col min="3872" max="3872" width="15.42578125" customWidth="1"/>
    <col min="3873" max="3873" width="12.5703125" customWidth="1"/>
    <col min="4097" max="4097" width="29.85546875" customWidth="1"/>
    <col min="4098" max="4098" width="15.28515625" customWidth="1"/>
    <col min="4099" max="4099" width="17.85546875" customWidth="1"/>
    <col min="4100" max="4100" width="15.42578125" customWidth="1"/>
    <col min="4101" max="4101" width="15.7109375" customWidth="1"/>
    <col min="4102" max="4102" width="15.28515625" customWidth="1"/>
    <col min="4103" max="4103" width="15.140625" customWidth="1"/>
    <col min="4104" max="4104" width="15.5703125" customWidth="1"/>
    <col min="4105" max="4105" width="13.42578125" customWidth="1"/>
    <col min="4106" max="4106" width="16.140625" customWidth="1"/>
    <col min="4107" max="4107" width="19.85546875" customWidth="1"/>
    <col min="4108" max="4108" width="15.42578125" customWidth="1"/>
    <col min="4109" max="4109" width="19" customWidth="1"/>
    <col min="4110" max="4110" width="12.7109375" customWidth="1"/>
    <col min="4111" max="4112" width="11.42578125" customWidth="1"/>
    <col min="4113" max="4113" width="12.42578125" customWidth="1"/>
    <col min="4114" max="4114" width="14.5703125" customWidth="1"/>
    <col min="4115" max="4115" width="14.7109375" customWidth="1"/>
    <col min="4116" max="4116" width="13" customWidth="1"/>
    <col min="4117" max="4117" width="13.42578125" customWidth="1"/>
    <col min="4118" max="4118" width="14.5703125" customWidth="1"/>
    <col min="4119" max="4119" width="15" customWidth="1"/>
    <col min="4120" max="4120" width="12.7109375" customWidth="1"/>
    <col min="4121" max="4121" width="11.5703125" customWidth="1"/>
    <col min="4122" max="4122" width="11.140625" customWidth="1"/>
    <col min="4123" max="4123" width="12.42578125" customWidth="1"/>
    <col min="4124" max="4124" width="12.7109375" customWidth="1"/>
    <col min="4125" max="4125" width="14.5703125" customWidth="1"/>
    <col min="4126" max="4126" width="17.85546875" customWidth="1"/>
    <col min="4127" max="4127" width="19.42578125" customWidth="1"/>
    <col min="4128" max="4128" width="15.42578125" customWidth="1"/>
    <col min="4129" max="4129" width="12.5703125" customWidth="1"/>
    <col min="4353" max="4353" width="29.85546875" customWidth="1"/>
    <col min="4354" max="4354" width="15.28515625" customWidth="1"/>
    <col min="4355" max="4355" width="17.85546875" customWidth="1"/>
    <col min="4356" max="4356" width="15.42578125" customWidth="1"/>
    <col min="4357" max="4357" width="15.7109375" customWidth="1"/>
    <col min="4358" max="4358" width="15.28515625" customWidth="1"/>
    <col min="4359" max="4359" width="15.140625" customWidth="1"/>
    <col min="4360" max="4360" width="15.5703125" customWidth="1"/>
    <col min="4361" max="4361" width="13.42578125" customWidth="1"/>
    <col min="4362" max="4362" width="16.140625" customWidth="1"/>
    <col min="4363" max="4363" width="19.85546875" customWidth="1"/>
    <col min="4364" max="4364" width="15.42578125" customWidth="1"/>
    <col min="4365" max="4365" width="19" customWidth="1"/>
    <col min="4366" max="4366" width="12.7109375" customWidth="1"/>
    <col min="4367" max="4368" width="11.42578125" customWidth="1"/>
    <col min="4369" max="4369" width="12.42578125" customWidth="1"/>
    <col min="4370" max="4370" width="14.5703125" customWidth="1"/>
    <col min="4371" max="4371" width="14.7109375" customWidth="1"/>
    <col min="4372" max="4372" width="13" customWidth="1"/>
    <col min="4373" max="4373" width="13.42578125" customWidth="1"/>
    <col min="4374" max="4374" width="14.5703125" customWidth="1"/>
    <col min="4375" max="4375" width="15" customWidth="1"/>
    <col min="4376" max="4376" width="12.7109375" customWidth="1"/>
    <col min="4377" max="4377" width="11.5703125" customWidth="1"/>
    <col min="4378" max="4378" width="11.140625" customWidth="1"/>
    <col min="4379" max="4379" width="12.42578125" customWidth="1"/>
    <col min="4380" max="4380" width="12.7109375" customWidth="1"/>
    <col min="4381" max="4381" width="14.5703125" customWidth="1"/>
    <col min="4382" max="4382" width="17.85546875" customWidth="1"/>
    <col min="4383" max="4383" width="19.42578125" customWidth="1"/>
    <col min="4384" max="4384" width="15.42578125" customWidth="1"/>
    <col min="4385" max="4385" width="12.5703125" customWidth="1"/>
    <col min="4609" max="4609" width="29.85546875" customWidth="1"/>
    <col min="4610" max="4610" width="15.28515625" customWidth="1"/>
    <col min="4611" max="4611" width="17.85546875" customWidth="1"/>
    <col min="4612" max="4612" width="15.42578125" customWidth="1"/>
    <col min="4613" max="4613" width="15.7109375" customWidth="1"/>
    <col min="4614" max="4614" width="15.28515625" customWidth="1"/>
    <col min="4615" max="4615" width="15.140625" customWidth="1"/>
    <col min="4616" max="4616" width="15.5703125" customWidth="1"/>
    <col min="4617" max="4617" width="13.42578125" customWidth="1"/>
    <col min="4618" max="4618" width="16.140625" customWidth="1"/>
    <col min="4619" max="4619" width="19.85546875" customWidth="1"/>
    <col min="4620" max="4620" width="15.42578125" customWidth="1"/>
    <col min="4621" max="4621" width="19" customWidth="1"/>
    <col min="4622" max="4622" width="12.7109375" customWidth="1"/>
    <col min="4623" max="4624" width="11.42578125" customWidth="1"/>
    <col min="4625" max="4625" width="12.42578125" customWidth="1"/>
    <col min="4626" max="4626" width="14.5703125" customWidth="1"/>
    <col min="4627" max="4627" width="14.7109375" customWidth="1"/>
    <col min="4628" max="4628" width="13" customWidth="1"/>
    <col min="4629" max="4629" width="13.42578125" customWidth="1"/>
    <col min="4630" max="4630" width="14.5703125" customWidth="1"/>
    <col min="4631" max="4631" width="15" customWidth="1"/>
    <col min="4632" max="4632" width="12.7109375" customWidth="1"/>
    <col min="4633" max="4633" width="11.5703125" customWidth="1"/>
    <col min="4634" max="4634" width="11.140625" customWidth="1"/>
    <col min="4635" max="4635" width="12.42578125" customWidth="1"/>
    <col min="4636" max="4636" width="12.7109375" customWidth="1"/>
    <col min="4637" max="4637" width="14.5703125" customWidth="1"/>
    <col min="4638" max="4638" width="17.85546875" customWidth="1"/>
    <col min="4639" max="4639" width="19.42578125" customWidth="1"/>
    <col min="4640" max="4640" width="15.42578125" customWidth="1"/>
    <col min="4641" max="4641" width="12.5703125" customWidth="1"/>
    <col min="4865" max="4865" width="29.85546875" customWidth="1"/>
    <col min="4866" max="4866" width="15.28515625" customWidth="1"/>
    <col min="4867" max="4867" width="17.85546875" customWidth="1"/>
    <col min="4868" max="4868" width="15.42578125" customWidth="1"/>
    <col min="4869" max="4869" width="15.7109375" customWidth="1"/>
    <col min="4870" max="4870" width="15.28515625" customWidth="1"/>
    <col min="4871" max="4871" width="15.140625" customWidth="1"/>
    <col min="4872" max="4872" width="15.5703125" customWidth="1"/>
    <col min="4873" max="4873" width="13.42578125" customWidth="1"/>
    <col min="4874" max="4874" width="16.140625" customWidth="1"/>
    <col min="4875" max="4875" width="19.85546875" customWidth="1"/>
    <col min="4876" max="4876" width="15.42578125" customWidth="1"/>
    <col min="4877" max="4877" width="19" customWidth="1"/>
    <col min="4878" max="4878" width="12.7109375" customWidth="1"/>
    <col min="4879" max="4880" width="11.42578125" customWidth="1"/>
    <col min="4881" max="4881" width="12.42578125" customWidth="1"/>
    <col min="4882" max="4882" width="14.5703125" customWidth="1"/>
    <col min="4883" max="4883" width="14.7109375" customWidth="1"/>
    <col min="4884" max="4884" width="13" customWidth="1"/>
    <col min="4885" max="4885" width="13.42578125" customWidth="1"/>
    <col min="4886" max="4886" width="14.5703125" customWidth="1"/>
    <col min="4887" max="4887" width="15" customWidth="1"/>
    <col min="4888" max="4888" width="12.7109375" customWidth="1"/>
    <col min="4889" max="4889" width="11.5703125" customWidth="1"/>
    <col min="4890" max="4890" width="11.140625" customWidth="1"/>
    <col min="4891" max="4891" width="12.42578125" customWidth="1"/>
    <col min="4892" max="4892" width="12.7109375" customWidth="1"/>
    <col min="4893" max="4893" width="14.5703125" customWidth="1"/>
    <col min="4894" max="4894" width="17.85546875" customWidth="1"/>
    <col min="4895" max="4895" width="19.42578125" customWidth="1"/>
    <col min="4896" max="4896" width="15.42578125" customWidth="1"/>
    <col min="4897" max="4897" width="12.5703125" customWidth="1"/>
    <col min="5121" max="5121" width="29.85546875" customWidth="1"/>
    <col min="5122" max="5122" width="15.28515625" customWidth="1"/>
    <col min="5123" max="5123" width="17.85546875" customWidth="1"/>
    <col min="5124" max="5124" width="15.42578125" customWidth="1"/>
    <col min="5125" max="5125" width="15.7109375" customWidth="1"/>
    <col min="5126" max="5126" width="15.28515625" customWidth="1"/>
    <col min="5127" max="5127" width="15.140625" customWidth="1"/>
    <col min="5128" max="5128" width="15.5703125" customWidth="1"/>
    <col min="5129" max="5129" width="13.42578125" customWidth="1"/>
    <col min="5130" max="5130" width="16.140625" customWidth="1"/>
    <col min="5131" max="5131" width="19.85546875" customWidth="1"/>
    <col min="5132" max="5132" width="15.42578125" customWidth="1"/>
    <col min="5133" max="5133" width="19" customWidth="1"/>
    <col min="5134" max="5134" width="12.7109375" customWidth="1"/>
    <col min="5135" max="5136" width="11.42578125" customWidth="1"/>
    <col min="5137" max="5137" width="12.42578125" customWidth="1"/>
    <col min="5138" max="5138" width="14.5703125" customWidth="1"/>
    <col min="5139" max="5139" width="14.7109375" customWidth="1"/>
    <col min="5140" max="5140" width="13" customWidth="1"/>
    <col min="5141" max="5141" width="13.42578125" customWidth="1"/>
    <col min="5142" max="5142" width="14.5703125" customWidth="1"/>
    <col min="5143" max="5143" width="15" customWidth="1"/>
    <col min="5144" max="5144" width="12.7109375" customWidth="1"/>
    <col min="5145" max="5145" width="11.5703125" customWidth="1"/>
    <col min="5146" max="5146" width="11.140625" customWidth="1"/>
    <col min="5147" max="5147" width="12.42578125" customWidth="1"/>
    <col min="5148" max="5148" width="12.7109375" customWidth="1"/>
    <col min="5149" max="5149" width="14.5703125" customWidth="1"/>
    <col min="5150" max="5150" width="17.85546875" customWidth="1"/>
    <col min="5151" max="5151" width="19.42578125" customWidth="1"/>
    <col min="5152" max="5152" width="15.42578125" customWidth="1"/>
    <col min="5153" max="5153" width="12.5703125" customWidth="1"/>
    <col min="5377" max="5377" width="29.85546875" customWidth="1"/>
    <col min="5378" max="5378" width="15.28515625" customWidth="1"/>
    <col min="5379" max="5379" width="17.85546875" customWidth="1"/>
    <col min="5380" max="5380" width="15.42578125" customWidth="1"/>
    <col min="5381" max="5381" width="15.7109375" customWidth="1"/>
    <col min="5382" max="5382" width="15.28515625" customWidth="1"/>
    <col min="5383" max="5383" width="15.140625" customWidth="1"/>
    <col min="5384" max="5384" width="15.5703125" customWidth="1"/>
    <col min="5385" max="5385" width="13.42578125" customWidth="1"/>
    <col min="5386" max="5386" width="16.140625" customWidth="1"/>
    <col min="5387" max="5387" width="19.85546875" customWidth="1"/>
    <col min="5388" max="5388" width="15.42578125" customWidth="1"/>
    <col min="5389" max="5389" width="19" customWidth="1"/>
    <col min="5390" max="5390" width="12.7109375" customWidth="1"/>
    <col min="5391" max="5392" width="11.42578125" customWidth="1"/>
    <col min="5393" max="5393" width="12.42578125" customWidth="1"/>
    <col min="5394" max="5394" width="14.5703125" customWidth="1"/>
    <col min="5395" max="5395" width="14.7109375" customWidth="1"/>
    <col min="5396" max="5396" width="13" customWidth="1"/>
    <col min="5397" max="5397" width="13.42578125" customWidth="1"/>
    <col min="5398" max="5398" width="14.5703125" customWidth="1"/>
    <col min="5399" max="5399" width="15" customWidth="1"/>
    <col min="5400" max="5400" width="12.7109375" customWidth="1"/>
    <col min="5401" max="5401" width="11.5703125" customWidth="1"/>
    <col min="5402" max="5402" width="11.140625" customWidth="1"/>
    <col min="5403" max="5403" width="12.42578125" customWidth="1"/>
    <col min="5404" max="5404" width="12.7109375" customWidth="1"/>
    <col min="5405" max="5405" width="14.5703125" customWidth="1"/>
    <col min="5406" max="5406" width="17.85546875" customWidth="1"/>
    <col min="5407" max="5407" width="19.42578125" customWidth="1"/>
    <col min="5408" max="5408" width="15.42578125" customWidth="1"/>
    <col min="5409" max="5409" width="12.5703125" customWidth="1"/>
    <col min="5633" max="5633" width="29.85546875" customWidth="1"/>
    <col min="5634" max="5634" width="15.28515625" customWidth="1"/>
    <col min="5635" max="5635" width="17.85546875" customWidth="1"/>
    <col min="5636" max="5636" width="15.42578125" customWidth="1"/>
    <col min="5637" max="5637" width="15.7109375" customWidth="1"/>
    <col min="5638" max="5638" width="15.28515625" customWidth="1"/>
    <col min="5639" max="5639" width="15.140625" customWidth="1"/>
    <col min="5640" max="5640" width="15.5703125" customWidth="1"/>
    <col min="5641" max="5641" width="13.42578125" customWidth="1"/>
    <col min="5642" max="5642" width="16.140625" customWidth="1"/>
    <col min="5643" max="5643" width="19.85546875" customWidth="1"/>
    <col min="5644" max="5644" width="15.42578125" customWidth="1"/>
    <col min="5645" max="5645" width="19" customWidth="1"/>
    <col min="5646" max="5646" width="12.7109375" customWidth="1"/>
    <col min="5647" max="5648" width="11.42578125" customWidth="1"/>
    <col min="5649" max="5649" width="12.42578125" customWidth="1"/>
    <col min="5650" max="5650" width="14.5703125" customWidth="1"/>
    <col min="5651" max="5651" width="14.7109375" customWidth="1"/>
    <col min="5652" max="5652" width="13" customWidth="1"/>
    <col min="5653" max="5653" width="13.42578125" customWidth="1"/>
    <col min="5654" max="5654" width="14.5703125" customWidth="1"/>
    <col min="5655" max="5655" width="15" customWidth="1"/>
    <col min="5656" max="5656" width="12.7109375" customWidth="1"/>
    <col min="5657" max="5657" width="11.5703125" customWidth="1"/>
    <col min="5658" max="5658" width="11.140625" customWidth="1"/>
    <col min="5659" max="5659" width="12.42578125" customWidth="1"/>
    <col min="5660" max="5660" width="12.7109375" customWidth="1"/>
    <col min="5661" max="5661" width="14.5703125" customWidth="1"/>
    <col min="5662" max="5662" width="17.85546875" customWidth="1"/>
    <col min="5663" max="5663" width="19.42578125" customWidth="1"/>
    <col min="5664" max="5664" width="15.42578125" customWidth="1"/>
    <col min="5665" max="5665" width="12.5703125" customWidth="1"/>
    <col min="5889" max="5889" width="29.85546875" customWidth="1"/>
    <col min="5890" max="5890" width="15.28515625" customWidth="1"/>
    <col min="5891" max="5891" width="17.85546875" customWidth="1"/>
    <col min="5892" max="5892" width="15.42578125" customWidth="1"/>
    <col min="5893" max="5893" width="15.7109375" customWidth="1"/>
    <col min="5894" max="5894" width="15.28515625" customWidth="1"/>
    <col min="5895" max="5895" width="15.140625" customWidth="1"/>
    <col min="5896" max="5896" width="15.5703125" customWidth="1"/>
    <col min="5897" max="5897" width="13.42578125" customWidth="1"/>
    <col min="5898" max="5898" width="16.140625" customWidth="1"/>
    <col min="5899" max="5899" width="19.85546875" customWidth="1"/>
    <col min="5900" max="5900" width="15.42578125" customWidth="1"/>
    <col min="5901" max="5901" width="19" customWidth="1"/>
    <col min="5902" max="5902" width="12.7109375" customWidth="1"/>
    <col min="5903" max="5904" width="11.42578125" customWidth="1"/>
    <col min="5905" max="5905" width="12.42578125" customWidth="1"/>
    <col min="5906" max="5906" width="14.5703125" customWidth="1"/>
    <col min="5907" max="5907" width="14.7109375" customWidth="1"/>
    <col min="5908" max="5908" width="13" customWidth="1"/>
    <col min="5909" max="5909" width="13.42578125" customWidth="1"/>
    <col min="5910" max="5910" width="14.5703125" customWidth="1"/>
    <col min="5911" max="5911" width="15" customWidth="1"/>
    <col min="5912" max="5912" width="12.7109375" customWidth="1"/>
    <col min="5913" max="5913" width="11.5703125" customWidth="1"/>
    <col min="5914" max="5914" width="11.140625" customWidth="1"/>
    <col min="5915" max="5915" width="12.42578125" customWidth="1"/>
    <col min="5916" max="5916" width="12.7109375" customWidth="1"/>
    <col min="5917" max="5917" width="14.5703125" customWidth="1"/>
    <col min="5918" max="5918" width="17.85546875" customWidth="1"/>
    <col min="5919" max="5919" width="19.42578125" customWidth="1"/>
    <col min="5920" max="5920" width="15.42578125" customWidth="1"/>
    <col min="5921" max="5921" width="12.5703125" customWidth="1"/>
    <col min="6145" max="6145" width="29.85546875" customWidth="1"/>
    <col min="6146" max="6146" width="15.28515625" customWidth="1"/>
    <col min="6147" max="6147" width="17.85546875" customWidth="1"/>
    <col min="6148" max="6148" width="15.42578125" customWidth="1"/>
    <col min="6149" max="6149" width="15.7109375" customWidth="1"/>
    <col min="6150" max="6150" width="15.28515625" customWidth="1"/>
    <col min="6151" max="6151" width="15.140625" customWidth="1"/>
    <col min="6152" max="6152" width="15.5703125" customWidth="1"/>
    <col min="6153" max="6153" width="13.42578125" customWidth="1"/>
    <col min="6154" max="6154" width="16.140625" customWidth="1"/>
    <col min="6155" max="6155" width="19.85546875" customWidth="1"/>
    <col min="6156" max="6156" width="15.42578125" customWidth="1"/>
    <col min="6157" max="6157" width="19" customWidth="1"/>
    <col min="6158" max="6158" width="12.7109375" customWidth="1"/>
    <col min="6159" max="6160" width="11.42578125" customWidth="1"/>
    <col min="6161" max="6161" width="12.42578125" customWidth="1"/>
    <col min="6162" max="6162" width="14.5703125" customWidth="1"/>
    <col min="6163" max="6163" width="14.7109375" customWidth="1"/>
    <col min="6164" max="6164" width="13" customWidth="1"/>
    <col min="6165" max="6165" width="13.42578125" customWidth="1"/>
    <col min="6166" max="6166" width="14.5703125" customWidth="1"/>
    <col min="6167" max="6167" width="15" customWidth="1"/>
    <col min="6168" max="6168" width="12.7109375" customWidth="1"/>
    <col min="6169" max="6169" width="11.5703125" customWidth="1"/>
    <col min="6170" max="6170" width="11.140625" customWidth="1"/>
    <col min="6171" max="6171" width="12.42578125" customWidth="1"/>
    <col min="6172" max="6172" width="12.7109375" customWidth="1"/>
    <col min="6173" max="6173" width="14.5703125" customWidth="1"/>
    <col min="6174" max="6174" width="17.85546875" customWidth="1"/>
    <col min="6175" max="6175" width="19.42578125" customWidth="1"/>
    <col min="6176" max="6176" width="15.42578125" customWidth="1"/>
    <col min="6177" max="6177" width="12.5703125" customWidth="1"/>
    <col min="6401" max="6401" width="29.85546875" customWidth="1"/>
    <col min="6402" max="6402" width="15.28515625" customWidth="1"/>
    <col min="6403" max="6403" width="17.85546875" customWidth="1"/>
    <col min="6404" max="6404" width="15.42578125" customWidth="1"/>
    <col min="6405" max="6405" width="15.7109375" customWidth="1"/>
    <col min="6406" max="6406" width="15.28515625" customWidth="1"/>
    <col min="6407" max="6407" width="15.140625" customWidth="1"/>
    <col min="6408" max="6408" width="15.5703125" customWidth="1"/>
    <col min="6409" max="6409" width="13.42578125" customWidth="1"/>
    <col min="6410" max="6410" width="16.140625" customWidth="1"/>
    <col min="6411" max="6411" width="19.85546875" customWidth="1"/>
    <col min="6412" max="6412" width="15.42578125" customWidth="1"/>
    <col min="6413" max="6413" width="19" customWidth="1"/>
    <col min="6414" max="6414" width="12.7109375" customWidth="1"/>
    <col min="6415" max="6416" width="11.42578125" customWidth="1"/>
    <col min="6417" max="6417" width="12.42578125" customWidth="1"/>
    <col min="6418" max="6418" width="14.5703125" customWidth="1"/>
    <col min="6419" max="6419" width="14.7109375" customWidth="1"/>
    <col min="6420" max="6420" width="13" customWidth="1"/>
    <col min="6421" max="6421" width="13.42578125" customWidth="1"/>
    <col min="6422" max="6422" width="14.5703125" customWidth="1"/>
    <col min="6423" max="6423" width="15" customWidth="1"/>
    <col min="6424" max="6424" width="12.7109375" customWidth="1"/>
    <col min="6425" max="6425" width="11.5703125" customWidth="1"/>
    <col min="6426" max="6426" width="11.140625" customWidth="1"/>
    <col min="6427" max="6427" width="12.42578125" customWidth="1"/>
    <col min="6428" max="6428" width="12.7109375" customWidth="1"/>
    <col min="6429" max="6429" width="14.5703125" customWidth="1"/>
    <col min="6430" max="6430" width="17.85546875" customWidth="1"/>
    <col min="6431" max="6431" width="19.42578125" customWidth="1"/>
    <col min="6432" max="6432" width="15.42578125" customWidth="1"/>
    <col min="6433" max="6433" width="12.5703125" customWidth="1"/>
    <col min="6657" max="6657" width="29.85546875" customWidth="1"/>
    <col min="6658" max="6658" width="15.28515625" customWidth="1"/>
    <col min="6659" max="6659" width="17.85546875" customWidth="1"/>
    <col min="6660" max="6660" width="15.42578125" customWidth="1"/>
    <col min="6661" max="6661" width="15.7109375" customWidth="1"/>
    <col min="6662" max="6662" width="15.28515625" customWidth="1"/>
    <col min="6663" max="6663" width="15.140625" customWidth="1"/>
    <col min="6664" max="6664" width="15.5703125" customWidth="1"/>
    <col min="6665" max="6665" width="13.42578125" customWidth="1"/>
    <col min="6666" max="6666" width="16.140625" customWidth="1"/>
    <col min="6667" max="6667" width="19.85546875" customWidth="1"/>
    <col min="6668" max="6668" width="15.42578125" customWidth="1"/>
    <col min="6669" max="6669" width="19" customWidth="1"/>
    <col min="6670" max="6670" width="12.7109375" customWidth="1"/>
    <col min="6671" max="6672" width="11.42578125" customWidth="1"/>
    <col min="6673" max="6673" width="12.42578125" customWidth="1"/>
    <col min="6674" max="6674" width="14.5703125" customWidth="1"/>
    <col min="6675" max="6675" width="14.7109375" customWidth="1"/>
    <col min="6676" max="6676" width="13" customWidth="1"/>
    <col min="6677" max="6677" width="13.42578125" customWidth="1"/>
    <col min="6678" max="6678" width="14.5703125" customWidth="1"/>
    <col min="6679" max="6679" width="15" customWidth="1"/>
    <col min="6680" max="6680" width="12.7109375" customWidth="1"/>
    <col min="6681" max="6681" width="11.5703125" customWidth="1"/>
    <col min="6682" max="6682" width="11.140625" customWidth="1"/>
    <col min="6683" max="6683" width="12.42578125" customWidth="1"/>
    <col min="6684" max="6684" width="12.7109375" customWidth="1"/>
    <col min="6685" max="6685" width="14.5703125" customWidth="1"/>
    <col min="6686" max="6686" width="17.85546875" customWidth="1"/>
    <col min="6687" max="6687" width="19.42578125" customWidth="1"/>
    <col min="6688" max="6688" width="15.42578125" customWidth="1"/>
    <col min="6689" max="6689" width="12.5703125" customWidth="1"/>
    <col min="6913" max="6913" width="29.85546875" customWidth="1"/>
    <col min="6914" max="6914" width="15.28515625" customWidth="1"/>
    <col min="6915" max="6915" width="17.85546875" customWidth="1"/>
    <col min="6916" max="6916" width="15.42578125" customWidth="1"/>
    <col min="6917" max="6917" width="15.7109375" customWidth="1"/>
    <col min="6918" max="6918" width="15.28515625" customWidth="1"/>
    <col min="6919" max="6919" width="15.140625" customWidth="1"/>
    <col min="6920" max="6920" width="15.5703125" customWidth="1"/>
    <col min="6921" max="6921" width="13.42578125" customWidth="1"/>
    <col min="6922" max="6922" width="16.140625" customWidth="1"/>
    <col min="6923" max="6923" width="19.85546875" customWidth="1"/>
    <col min="6924" max="6924" width="15.42578125" customWidth="1"/>
    <col min="6925" max="6925" width="19" customWidth="1"/>
    <col min="6926" max="6926" width="12.7109375" customWidth="1"/>
    <col min="6927" max="6928" width="11.42578125" customWidth="1"/>
    <col min="6929" max="6929" width="12.42578125" customWidth="1"/>
    <col min="6930" max="6930" width="14.5703125" customWidth="1"/>
    <col min="6931" max="6931" width="14.7109375" customWidth="1"/>
    <col min="6932" max="6932" width="13" customWidth="1"/>
    <col min="6933" max="6933" width="13.42578125" customWidth="1"/>
    <col min="6934" max="6934" width="14.5703125" customWidth="1"/>
    <col min="6935" max="6935" width="15" customWidth="1"/>
    <col min="6936" max="6936" width="12.7109375" customWidth="1"/>
    <col min="6937" max="6937" width="11.5703125" customWidth="1"/>
    <col min="6938" max="6938" width="11.140625" customWidth="1"/>
    <col min="6939" max="6939" width="12.42578125" customWidth="1"/>
    <col min="6940" max="6940" width="12.7109375" customWidth="1"/>
    <col min="6941" max="6941" width="14.5703125" customWidth="1"/>
    <col min="6942" max="6942" width="17.85546875" customWidth="1"/>
    <col min="6943" max="6943" width="19.42578125" customWidth="1"/>
    <col min="6944" max="6944" width="15.42578125" customWidth="1"/>
    <col min="6945" max="6945" width="12.5703125" customWidth="1"/>
    <col min="7169" max="7169" width="29.85546875" customWidth="1"/>
    <col min="7170" max="7170" width="15.28515625" customWidth="1"/>
    <col min="7171" max="7171" width="17.85546875" customWidth="1"/>
    <col min="7172" max="7172" width="15.42578125" customWidth="1"/>
    <col min="7173" max="7173" width="15.7109375" customWidth="1"/>
    <col min="7174" max="7174" width="15.28515625" customWidth="1"/>
    <col min="7175" max="7175" width="15.140625" customWidth="1"/>
    <col min="7176" max="7176" width="15.5703125" customWidth="1"/>
    <col min="7177" max="7177" width="13.42578125" customWidth="1"/>
    <col min="7178" max="7178" width="16.140625" customWidth="1"/>
    <col min="7179" max="7179" width="19.85546875" customWidth="1"/>
    <col min="7180" max="7180" width="15.42578125" customWidth="1"/>
    <col min="7181" max="7181" width="19" customWidth="1"/>
    <col min="7182" max="7182" width="12.7109375" customWidth="1"/>
    <col min="7183" max="7184" width="11.42578125" customWidth="1"/>
    <col min="7185" max="7185" width="12.42578125" customWidth="1"/>
    <col min="7186" max="7186" width="14.5703125" customWidth="1"/>
    <col min="7187" max="7187" width="14.7109375" customWidth="1"/>
    <col min="7188" max="7188" width="13" customWidth="1"/>
    <col min="7189" max="7189" width="13.42578125" customWidth="1"/>
    <col min="7190" max="7190" width="14.5703125" customWidth="1"/>
    <col min="7191" max="7191" width="15" customWidth="1"/>
    <col min="7192" max="7192" width="12.7109375" customWidth="1"/>
    <col min="7193" max="7193" width="11.5703125" customWidth="1"/>
    <col min="7194" max="7194" width="11.140625" customWidth="1"/>
    <col min="7195" max="7195" width="12.42578125" customWidth="1"/>
    <col min="7196" max="7196" width="12.7109375" customWidth="1"/>
    <col min="7197" max="7197" width="14.5703125" customWidth="1"/>
    <col min="7198" max="7198" width="17.85546875" customWidth="1"/>
    <col min="7199" max="7199" width="19.42578125" customWidth="1"/>
    <col min="7200" max="7200" width="15.42578125" customWidth="1"/>
    <col min="7201" max="7201" width="12.5703125" customWidth="1"/>
    <col min="7425" max="7425" width="29.85546875" customWidth="1"/>
    <col min="7426" max="7426" width="15.28515625" customWidth="1"/>
    <col min="7427" max="7427" width="17.85546875" customWidth="1"/>
    <col min="7428" max="7428" width="15.42578125" customWidth="1"/>
    <col min="7429" max="7429" width="15.7109375" customWidth="1"/>
    <col min="7430" max="7430" width="15.28515625" customWidth="1"/>
    <col min="7431" max="7431" width="15.140625" customWidth="1"/>
    <col min="7432" max="7432" width="15.5703125" customWidth="1"/>
    <col min="7433" max="7433" width="13.42578125" customWidth="1"/>
    <col min="7434" max="7434" width="16.140625" customWidth="1"/>
    <col min="7435" max="7435" width="19.85546875" customWidth="1"/>
    <col min="7436" max="7436" width="15.42578125" customWidth="1"/>
    <col min="7437" max="7437" width="19" customWidth="1"/>
    <col min="7438" max="7438" width="12.7109375" customWidth="1"/>
    <col min="7439" max="7440" width="11.42578125" customWidth="1"/>
    <col min="7441" max="7441" width="12.42578125" customWidth="1"/>
    <col min="7442" max="7442" width="14.5703125" customWidth="1"/>
    <col min="7443" max="7443" width="14.7109375" customWidth="1"/>
    <col min="7444" max="7444" width="13" customWidth="1"/>
    <col min="7445" max="7445" width="13.42578125" customWidth="1"/>
    <col min="7446" max="7446" width="14.5703125" customWidth="1"/>
    <col min="7447" max="7447" width="15" customWidth="1"/>
    <col min="7448" max="7448" width="12.7109375" customWidth="1"/>
    <col min="7449" max="7449" width="11.5703125" customWidth="1"/>
    <col min="7450" max="7450" width="11.140625" customWidth="1"/>
    <col min="7451" max="7451" width="12.42578125" customWidth="1"/>
    <col min="7452" max="7452" width="12.7109375" customWidth="1"/>
    <col min="7453" max="7453" width="14.5703125" customWidth="1"/>
    <col min="7454" max="7454" width="17.85546875" customWidth="1"/>
    <col min="7455" max="7455" width="19.42578125" customWidth="1"/>
    <col min="7456" max="7456" width="15.42578125" customWidth="1"/>
    <col min="7457" max="7457" width="12.5703125" customWidth="1"/>
    <col min="7681" max="7681" width="29.85546875" customWidth="1"/>
    <col min="7682" max="7682" width="15.28515625" customWidth="1"/>
    <col min="7683" max="7683" width="17.85546875" customWidth="1"/>
    <col min="7684" max="7684" width="15.42578125" customWidth="1"/>
    <col min="7685" max="7685" width="15.7109375" customWidth="1"/>
    <col min="7686" max="7686" width="15.28515625" customWidth="1"/>
    <col min="7687" max="7687" width="15.140625" customWidth="1"/>
    <col min="7688" max="7688" width="15.5703125" customWidth="1"/>
    <col min="7689" max="7689" width="13.42578125" customWidth="1"/>
    <col min="7690" max="7690" width="16.140625" customWidth="1"/>
    <col min="7691" max="7691" width="19.85546875" customWidth="1"/>
    <col min="7692" max="7692" width="15.42578125" customWidth="1"/>
    <col min="7693" max="7693" width="19" customWidth="1"/>
    <col min="7694" max="7694" width="12.7109375" customWidth="1"/>
    <col min="7695" max="7696" width="11.42578125" customWidth="1"/>
    <col min="7697" max="7697" width="12.42578125" customWidth="1"/>
    <col min="7698" max="7698" width="14.5703125" customWidth="1"/>
    <col min="7699" max="7699" width="14.7109375" customWidth="1"/>
    <col min="7700" max="7700" width="13" customWidth="1"/>
    <col min="7701" max="7701" width="13.42578125" customWidth="1"/>
    <col min="7702" max="7702" width="14.5703125" customWidth="1"/>
    <col min="7703" max="7703" width="15" customWidth="1"/>
    <col min="7704" max="7704" width="12.7109375" customWidth="1"/>
    <col min="7705" max="7705" width="11.5703125" customWidth="1"/>
    <col min="7706" max="7706" width="11.140625" customWidth="1"/>
    <col min="7707" max="7707" width="12.42578125" customWidth="1"/>
    <col min="7708" max="7708" width="12.7109375" customWidth="1"/>
    <col min="7709" max="7709" width="14.5703125" customWidth="1"/>
    <col min="7710" max="7710" width="17.85546875" customWidth="1"/>
    <col min="7711" max="7711" width="19.42578125" customWidth="1"/>
    <col min="7712" max="7712" width="15.42578125" customWidth="1"/>
    <col min="7713" max="7713" width="12.5703125" customWidth="1"/>
    <col min="7937" max="7937" width="29.85546875" customWidth="1"/>
    <col min="7938" max="7938" width="15.28515625" customWidth="1"/>
    <col min="7939" max="7939" width="17.85546875" customWidth="1"/>
    <col min="7940" max="7940" width="15.42578125" customWidth="1"/>
    <col min="7941" max="7941" width="15.7109375" customWidth="1"/>
    <col min="7942" max="7942" width="15.28515625" customWidth="1"/>
    <col min="7943" max="7943" width="15.140625" customWidth="1"/>
    <col min="7944" max="7944" width="15.5703125" customWidth="1"/>
    <col min="7945" max="7945" width="13.42578125" customWidth="1"/>
    <col min="7946" max="7946" width="16.140625" customWidth="1"/>
    <col min="7947" max="7947" width="19.85546875" customWidth="1"/>
    <col min="7948" max="7948" width="15.42578125" customWidth="1"/>
    <col min="7949" max="7949" width="19" customWidth="1"/>
    <col min="7950" max="7950" width="12.7109375" customWidth="1"/>
    <col min="7951" max="7952" width="11.42578125" customWidth="1"/>
    <col min="7953" max="7953" width="12.42578125" customWidth="1"/>
    <col min="7954" max="7954" width="14.5703125" customWidth="1"/>
    <col min="7955" max="7955" width="14.7109375" customWidth="1"/>
    <col min="7956" max="7956" width="13" customWidth="1"/>
    <col min="7957" max="7957" width="13.42578125" customWidth="1"/>
    <col min="7958" max="7958" width="14.5703125" customWidth="1"/>
    <col min="7959" max="7959" width="15" customWidth="1"/>
    <col min="7960" max="7960" width="12.7109375" customWidth="1"/>
    <col min="7961" max="7961" width="11.5703125" customWidth="1"/>
    <col min="7962" max="7962" width="11.140625" customWidth="1"/>
    <col min="7963" max="7963" width="12.42578125" customWidth="1"/>
    <col min="7964" max="7964" width="12.7109375" customWidth="1"/>
    <col min="7965" max="7965" width="14.5703125" customWidth="1"/>
    <col min="7966" max="7966" width="17.85546875" customWidth="1"/>
    <col min="7967" max="7967" width="19.42578125" customWidth="1"/>
    <col min="7968" max="7968" width="15.42578125" customWidth="1"/>
    <col min="7969" max="7969" width="12.5703125" customWidth="1"/>
    <col min="8193" max="8193" width="29.85546875" customWidth="1"/>
    <col min="8194" max="8194" width="15.28515625" customWidth="1"/>
    <col min="8195" max="8195" width="17.85546875" customWidth="1"/>
    <col min="8196" max="8196" width="15.42578125" customWidth="1"/>
    <col min="8197" max="8197" width="15.7109375" customWidth="1"/>
    <col min="8198" max="8198" width="15.28515625" customWidth="1"/>
    <col min="8199" max="8199" width="15.140625" customWidth="1"/>
    <col min="8200" max="8200" width="15.5703125" customWidth="1"/>
    <col min="8201" max="8201" width="13.42578125" customWidth="1"/>
    <col min="8202" max="8202" width="16.140625" customWidth="1"/>
    <col min="8203" max="8203" width="19.85546875" customWidth="1"/>
    <col min="8204" max="8204" width="15.42578125" customWidth="1"/>
    <col min="8205" max="8205" width="19" customWidth="1"/>
    <col min="8206" max="8206" width="12.7109375" customWidth="1"/>
    <col min="8207" max="8208" width="11.42578125" customWidth="1"/>
    <col min="8209" max="8209" width="12.42578125" customWidth="1"/>
    <col min="8210" max="8210" width="14.5703125" customWidth="1"/>
    <col min="8211" max="8211" width="14.7109375" customWidth="1"/>
    <col min="8212" max="8212" width="13" customWidth="1"/>
    <col min="8213" max="8213" width="13.42578125" customWidth="1"/>
    <col min="8214" max="8214" width="14.5703125" customWidth="1"/>
    <col min="8215" max="8215" width="15" customWidth="1"/>
    <col min="8216" max="8216" width="12.7109375" customWidth="1"/>
    <col min="8217" max="8217" width="11.5703125" customWidth="1"/>
    <col min="8218" max="8218" width="11.140625" customWidth="1"/>
    <col min="8219" max="8219" width="12.42578125" customWidth="1"/>
    <col min="8220" max="8220" width="12.7109375" customWidth="1"/>
    <col min="8221" max="8221" width="14.5703125" customWidth="1"/>
    <col min="8222" max="8222" width="17.85546875" customWidth="1"/>
    <col min="8223" max="8223" width="19.42578125" customWidth="1"/>
    <col min="8224" max="8224" width="15.42578125" customWidth="1"/>
    <col min="8225" max="8225" width="12.5703125" customWidth="1"/>
    <col min="8449" max="8449" width="29.85546875" customWidth="1"/>
    <col min="8450" max="8450" width="15.28515625" customWidth="1"/>
    <col min="8451" max="8451" width="17.85546875" customWidth="1"/>
    <col min="8452" max="8452" width="15.42578125" customWidth="1"/>
    <col min="8453" max="8453" width="15.7109375" customWidth="1"/>
    <col min="8454" max="8454" width="15.28515625" customWidth="1"/>
    <col min="8455" max="8455" width="15.140625" customWidth="1"/>
    <col min="8456" max="8456" width="15.5703125" customWidth="1"/>
    <col min="8457" max="8457" width="13.42578125" customWidth="1"/>
    <col min="8458" max="8458" width="16.140625" customWidth="1"/>
    <col min="8459" max="8459" width="19.85546875" customWidth="1"/>
    <col min="8460" max="8460" width="15.42578125" customWidth="1"/>
    <col min="8461" max="8461" width="19" customWidth="1"/>
    <col min="8462" max="8462" width="12.7109375" customWidth="1"/>
    <col min="8463" max="8464" width="11.42578125" customWidth="1"/>
    <col min="8465" max="8465" width="12.42578125" customWidth="1"/>
    <col min="8466" max="8466" width="14.5703125" customWidth="1"/>
    <col min="8467" max="8467" width="14.7109375" customWidth="1"/>
    <col min="8468" max="8468" width="13" customWidth="1"/>
    <col min="8469" max="8469" width="13.42578125" customWidth="1"/>
    <col min="8470" max="8470" width="14.5703125" customWidth="1"/>
    <col min="8471" max="8471" width="15" customWidth="1"/>
    <col min="8472" max="8472" width="12.7109375" customWidth="1"/>
    <col min="8473" max="8473" width="11.5703125" customWidth="1"/>
    <col min="8474" max="8474" width="11.140625" customWidth="1"/>
    <col min="8475" max="8475" width="12.42578125" customWidth="1"/>
    <col min="8476" max="8476" width="12.7109375" customWidth="1"/>
    <col min="8477" max="8477" width="14.5703125" customWidth="1"/>
    <col min="8478" max="8478" width="17.85546875" customWidth="1"/>
    <col min="8479" max="8479" width="19.42578125" customWidth="1"/>
    <col min="8480" max="8480" width="15.42578125" customWidth="1"/>
    <col min="8481" max="8481" width="12.5703125" customWidth="1"/>
    <col min="8705" max="8705" width="29.85546875" customWidth="1"/>
    <col min="8706" max="8706" width="15.28515625" customWidth="1"/>
    <col min="8707" max="8707" width="17.85546875" customWidth="1"/>
    <col min="8708" max="8708" width="15.42578125" customWidth="1"/>
    <col min="8709" max="8709" width="15.7109375" customWidth="1"/>
    <col min="8710" max="8710" width="15.28515625" customWidth="1"/>
    <col min="8711" max="8711" width="15.140625" customWidth="1"/>
    <col min="8712" max="8712" width="15.5703125" customWidth="1"/>
    <col min="8713" max="8713" width="13.42578125" customWidth="1"/>
    <col min="8714" max="8714" width="16.140625" customWidth="1"/>
    <col min="8715" max="8715" width="19.85546875" customWidth="1"/>
    <col min="8716" max="8716" width="15.42578125" customWidth="1"/>
    <col min="8717" max="8717" width="19" customWidth="1"/>
    <col min="8718" max="8718" width="12.7109375" customWidth="1"/>
    <col min="8719" max="8720" width="11.42578125" customWidth="1"/>
    <col min="8721" max="8721" width="12.42578125" customWidth="1"/>
    <col min="8722" max="8722" width="14.5703125" customWidth="1"/>
    <col min="8723" max="8723" width="14.7109375" customWidth="1"/>
    <col min="8724" max="8724" width="13" customWidth="1"/>
    <col min="8725" max="8725" width="13.42578125" customWidth="1"/>
    <col min="8726" max="8726" width="14.5703125" customWidth="1"/>
    <col min="8727" max="8727" width="15" customWidth="1"/>
    <col min="8728" max="8728" width="12.7109375" customWidth="1"/>
    <col min="8729" max="8729" width="11.5703125" customWidth="1"/>
    <col min="8730" max="8730" width="11.140625" customWidth="1"/>
    <col min="8731" max="8731" width="12.42578125" customWidth="1"/>
    <col min="8732" max="8732" width="12.7109375" customWidth="1"/>
    <col min="8733" max="8733" width="14.5703125" customWidth="1"/>
    <col min="8734" max="8734" width="17.85546875" customWidth="1"/>
    <col min="8735" max="8735" width="19.42578125" customWidth="1"/>
    <col min="8736" max="8736" width="15.42578125" customWidth="1"/>
    <col min="8737" max="8737" width="12.5703125" customWidth="1"/>
    <col min="8961" max="8961" width="29.85546875" customWidth="1"/>
    <col min="8962" max="8962" width="15.28515625" customWidth="1"/>
    <col min="8963" max="8963" width="17.85546875" customWidth="1"/>
    <col min="8964" max="8964" width="15.42578125" customWidth="1"/>
    <col min="8965" max="8965" width="15.7109375" customWidth="1"/>
    <col min="8966" max="8966" width="15.28515625" customWidth="1"/>
    <col min="8967" max="8967" width="15.140625" customWidth="1"/>
    <col min="8968" max="8968" width="15.5703125" customWidth="1"/>
    <col min="8969" max="8969" width="13.42578125" customWidth="1"/>
    <col min="8970" max="8970" width="16.140625" customWidth="1"/>
    <col min="8971" max="8971" width="19.85546875" customWidth="1"/>
    <col min="8972" max="8972" width="15.42578125" customWidth="1"/>
    <col min="8973" max="8973" width="19" customWidth="1"/>
    <col min="8974" max="8974" width="12.7109375" customWidth="1"/>
    <col min="8975" max="8976" width="11.42578125" customWidth="1"/>
    <col min="8977" max="8977" width="12.42578125" customWidth="1"/>
    <col min="8978" max="8978" width="14.5703125" customWidth="1"/>
    <col min="8979" max="8979" width="14.7109375" customWidth="1"/>
    <col min="8980" max="8980" width="13" customWidth="1"/>
    <col min="8981" max="8981" width="13.42578125" customWidth="1"/>
    <col min="8982" max="8982" width="14.5703125" customWidth="1"/>
    <col min="8983" max="8983" width="15" customWidth="1"/>
    <col min="8984" max="8984" width="12.7109375" customWidth="1"/>
    <col min="8985" max="8985" width="11.5703125" customWidth="1"/>
    <col min="8986" max="8986" width="11.140625" customWidth="1"/>
    <col min="8987" max="8987" width="12.42578125" customWidth="1"/>
    <col min="8988" max="8988" width="12.7109375" customWidth="1"/>
    <col min="8989" max="8989" width="14.5703125" customWidth="1"/>
    <col min="8990" max="8990" width="17.85546875" customWidth="1"/>
    <col min="8991" max="8991" width="19.42578125" customWidth="1"/>
    <col min="8992" max="8992" width="15.42578125" customWidth="1"/>
    <col min="8993" max="8993" width="12.5703125" customWidth="1"/>
    <col min="9217" max="9217" width="29.85546875" customWidth="1"/>
    <col min="9218" max="9218" width="15.28515625" customWidth="1"/>
    <col min="9219" max="9219" width="17.85546875" customWidth="1"/>
    <col min="9220" max="9220" width="15.42578125" customWidth="1"/>
    <col min="9221" max="9221" width="15.7109375" customWidth="1"/>
    <col min="9222" max="9222" width="15.28515625" customWidth="1"/>
    <col min="9223" max="9223" width="15.140625" customWidth="1"/>
    <col min="9224" max="9224" width="15.5703125" customWidth="1"/>
    <col min="9225" max="9225" width="13.42578125" customWidth="1"/>
    <col min="9226" max="9226" width="16.140625" customWidth="1"/>
    <col min="9227" max="9227" width="19.85546875" customWidth="1"/>
    <col min="9228" max="9228" width="15.42578125" customWidth="1"/>
    <col min="9229" max="9229" width="19" customWidth="1"/>
    <col min="9230" max="9230" width="12.7109375" customWidth="1"/>
    <col min="9231" max="9232" width="11.42578125" customWidth="1"/>
    <col min="9233" max="9233" width="12.42578125" customWidth="1"/>
    <col min="9234" max="9234" width="14.5703125" customWidth="1"/>
    <col min="9235" max="9235" width="14.7109375" customWidth="1"/>
    <col min="9236" max="9236" width="13" customWidth="1"/>
    <col min="9237" max="9237" width="13.42578125" customWidth="1"/>
    <col min="9238" max="9238" width="14.5703125" customWidth="1"/>
    <col min="9239" max="9239" width="15" customWidth="1"/>
    <col min="9240" max="9240" width="12.7109375" customWidth="1"/>
    <col min="9241" max="9241" width="11.5703125" customWidth="1"/>
    <col min="9242" max="9242" width="11.140625" customWidth="1"/>
    <col min="9243" max="9243" width="12.42578125" customWidth="1"/>
    <col min="9244" max="9244" width="12.7109375" customWidth="1"/>
    <col min="9245" max="9245" width="14.5703125" customWidth="1"/>
    <col min="9246" max="9246" width="17.85546875" customWidth="1"/>
    <col min="9247" max="9247" width="19.42578125" customWidth="1"/>
    <col min="9248" max="9248" width="15.42578125" customWidth="1"/>
    <col min="9249" max="9249" width="12.5703125" customWidth="1"/>
    <col min="9473" max="9473" width="29.85546875" customWidth="1"/>
    <col min="9474" max="9474" width="15.28515625" customWidth="1"/>
    <col min="9475" max="9475" width="17.85546875" customWidth="1"/>
    <col min="9476" max="9476" width="15.42578125" customWidth="1"/>
    <col min="9477" max="9477" width="15.7109375" customWidth="1"/>
    <col min="9478" max="9478" width="15.28515625" customWidth="1"/>
    <col min="9479" max="9479" width="15.140625" customWidth="1"/>
    <col min="9480" max="9480" width="15.5703125" customWidth="1"/>
    <col min="9481" max="9481" width="13.42578125" customWidth="1"/>
    <col min="9482" max="9482" width="16.140625" customWidth="1"/>
    <col min="9483" max="9483" width="19.85546875" customWidth="1"/>
    <col min="9484" max="9484" width="15.42578125" customWidth="1"/>
    <col min="9485" max="9485" width="19" customWidth="1"/>
    <col min="9486" max="9486" width="12.7109375" customWidth="1"/>
    <col min="9487" max="9488" width="11.42578125" customWidth="1"/>
    <col min="9489" max="9489" width="12.42578125" customWidth="1"/>
    <col min="9490" max="9490" width="14.5703125" customWidth="1"/>
    <col min="9491" max="9491" width="14.7109375" customWidth="1"/>
    <col min="9492" max="9492" width="13" customWidth="1"/>
    <col min="9493" max="9493" width="13.42578125" customWidth="1"/>
    <col min="9494" max="9494" width="14.5703125" customWidth="1"/>
    <col min="9495" max="9495" width="15" customWidth="1"/>
    <col min="9496" max="9496" width="12.7109375" customWidth="1"/>
    <col min="9497" max="9497" width="11.5703125" customWidth="1"/>
    <col min="9498" max="9498" width="11.140625" customWidth="1"/>
    <col min="9499" max="9499" width="12.42578125" customWidth="1"/>
    <col min="9500" max="9500" width="12.7109375" customWidth="1"/>
    <col min="9501" max="9501" width="14.5703125" customWidth="1"/>
    <col min="9502" max="9502" width="17.85546875" customWidth="1"/>
    <col min="9503" max="9503" width="19.42578125" customWidth="1"/>
    <col min="9504" max="9504" width="15.42578125" customWidth="1"/>
    <col min="9505" max="9505" width="12.5703125" customWidth="1"/>
    <col min="9729" max="9729" width="29.85546875" customWidth="1"/>
    <col min="9730" max="9730" width="15.28515625" customWidth="1"/>
    <col min="9731" max="9731" width="17.85546875" customWidth="1"/>
    <col min="9732" max="9732" width="15.42578125" customWidth="1"/>
    <col min="9733" max="9733" width="15.7109375" customWidth="1"/>
    <col min="9734" max="9734" width="15.28515625" customWidth="1"/>
    <col min="9735" max="9735" width="15.140625" customWidth="1"/>
    <col min="9736" max="9736" width="15.5703125" customWidth="1"/>
    <col min="9737" max="9737" width="13.42578125" customWidth="1"/>
    <col min="9738" max="9738" width="16.140625" customWidth="1"/>
    <col min="9739" max="9739" width="19.85546875" customWidth="1"/>
    <col min="9740" max="9740" width="15.42578125" customWidth="1"/>
    <col min="9741" max="9741" width="19" customWidth="1"/>
    <col min="9742" max="9742" width="12.7109375" customWidth="1"/>
    <col min="9743" max="9744" width="11.42578125" customWidth="1"/>
    <col min="9745" max="9745" width="12.42578125" customWidth="1"/>
    <col min="9746" max="9746" width="14.5703125" customWidth="1"/>
    <col min="9747" max="9747" width="14.7109375" customWidth="1"/>
    <col min="9748" max="9748" width="13" customWidth="1"/>
    <col min="9749" max="9749" width="13.42578125" customWidth="1"/>
    <col min="9750" max="9750" width="14.5703125" customWidth="1"/>
    <col min="9751" max="9751" width="15" customWidth="1"/>
    <col min="9752" max="9752" width="12.7109375" customWidth="1"/>
    <col min="9753" max="9753" width="11.5703125" customWidth="1"/>
    <col min="9754" max="9754" width="11.140625" customWidth="1"/>
    <col min="9755" max="9755" width="12.42578125" customWidth="1"/>
    <col min="9756" max="9756" width="12.7109375" customWidth="1"/>
    <col min="9757" max="9757" width="14.5703125" customWidth="1"/>
    <col min="9758" max="9758" width="17.85546875" customWidth="1"/>
    <col min="9759" max="9759" width="19.42578125" customWidth="1"/>
    <col min="9760" max="9760" width="15.42578125" customWidth="1"/>
    <col min="9761" max="9761" width="12.5703125" customWidth="1"/>
    <col min="9985" max="9985" width="29.85546875" customWidth="1"/>
    <col min="9986" max="9986" width="15.28515625" customWidth="1"/>
    <col min="9987" max="9987" width="17.85546875" customWidth="1"/>
    <col min="9988" max="9988" width="15.42578125" customWidth="1"/>
    <col min="9989" max="9989" width="15.7109375" customWidth="1"/>
    <col min="9990" max="9990" width="15.28515625" customWidth="1"/>
    <col min="9991" max="9991" width="15.140625" customWidth="1"/>
    <col min="9992" max="9992" width="15.5703125" customWidth="1"/>
    <col min="9993" max="9993" width="13.42578125" customWidth="1"/>
    <col min="9994" max="9994" width="16.140625" customWidth="1"/>
    <col min="9995" max="9995" width="19.85546875" customWidth="1"/>
    <col min="9996" max="9996" width="15.42578125" customWidth="1"/>
    <col min="9997" max="9997" width="19" customWidth="1"/>
    <col min="9998" max="9998" width="12.7109375" customWidth="1"/>
    <col min="9999" max="10000" width="11.42578125" customWidth="1"/>
    <col min="10001" max="10001" width="12.42578125" customWidth="1"/>
    <col min="10002" max="10002" width="14.5703125" customWidth="1"/>
    <col min="10003" max="10003" width="14.7109375" customWidth="1"/>
    <col min="10004" max="10004" width="13" customWidth="1"/>
    <col min="10005" max="10005" width="13.42578125" customWidth="1"/>
    <col min="10006" max="10006" width="14.5703125" customWidth="1"/>
    <col min="10007" max="10007" width="15" customWidth="1"/>
    <col min="10008" max="10008" width="12.7109375" customWidth="1"/>
    <col min="10009" max="10009" width="11.5703125" customWidth="1"/>
    <col min="10010" max="10010" width="11.140625" customWidth="1"/>
    <col min="10011" max="10011" width="12.42578125" customWidth="1"/>
    <col min="10012" max="10012" width="12.7109375" customWidth="1"/>
    <col min="10013" max="10013" width="14.5703125" customWidth="1"/>
    <col min="10014" max="10014" width="17.85546875" customWidth="1"/>
    <col min="10015" max="10015" width="19.42578125" customWidth="1"/>
    <col min="10016" max="10016" width="15.42578125" customWidth="1"/>
    <col min="10017" max="10017" width="12.5703125" customWidth="1"/>
    <col min="10241" max="10241" width="29.85546875" customWidth="1"/>
    <col min="10242" max="10242" width="15.28515625" customWidth="1"/>
    <col min="10243" max="10243" width="17.85546875" customWidth="1"/>
    <col min="10244" max="10244" width="15.42578125" customWidth="1"/>
    <col min="10245" max="10245" width="15.7109375" customWidth="1"/>
    <col min="10246" max="10246" width="15.28515625" customWidth="1"/>
    <col min="10247" max="10247" width="15.140625" customWidth="1"/>
    <col min="10248" max="10248" width="15.5703125" customWidth="1"/>
    <col min="10249" max="10249" width="13.42578125" customWidth="1"/>
    <col min="10250" max="10250" width="16.140625" customWidth="1"/>
    <col min="10251" max="10251" width="19.85546875" customWidth="1"/>
    <col min="10252" max="10252" width="15.42578125" customWidth="1"/>
    <col min="10253" max="10253" width="19" customWidth="1"/>
    <col min="10254" max="10254" width="12.7109375" customWidth="1"/>
    <col min="10255" max="10256" width="11.42578125" customWidth="1"/>
    <col min="10257" max="10257" width="12.42578125" customWidth="1"/>
    <col min="10258" max="10258" width="14.5703125" customWidth="1"/>
    <col min="10259" max="10259" width="14.7109375" customWidth="1"/>
    <col min="10260" max="10260" width="13" customWidth="1"/>
    <col min="10261" max="10261" width="13.42578125" customWidth="1"/>
    <col min="10262" max="10262" width="14.5703125" customWidth="1"/>
    <col min="10263" max="10263" width="15" customWidth="1"/>
    <col min="10264" max="10264" width="12.7109375" customWidth="1"/>
    <col min="10265" max="10265" width="11.5703125" customWidth="1"/>
    <col min="10266" max="10266" width="11.140625" customWidth="1"/>
    <col min="10267" max="10267" width="12.42578125" customWidth="1"/>
    <col min="10268" max="10268" width="12.7109375" customWidth="1"/>
    <col min="10269" max="10269" width="14.5703125" customWidth="1"/>
    <col min="10270" max="10270" width="17.85546875" customWidth="1"/>
    <col min="10271" max="10271" width="19.42578125" customWidth="1"/>
    <col min="10272" max="10272" width="15.42578125" customWidth="1"/>
    <col min="10273" max="10273" width="12.5703125" customWidth="1"/>
    <col min="10497" max="10497" width="29.85546875" customWidth="1"/>
    <col min="10498" max="10498" width="15.28515625" customWidth="1"/>
    <col min="10499" max="10499" width="17.85546875" customWidth="1"/>
    <col min="10500" max="10500" width="15.42578125" customWidth="1"/>
    <col min="10501" max="10501" width="15.7109375" customWidth="1"/>
    <col min="10502" max="10502" width="15.28515625" customWidth="1"/>
    <col min="10503" max="10503" width="15.140625" customWidth="1"/>
    <col min="10504" max="10504" width="15.5703125" customWidth="1"/>
    <col min="10505" max="10505" width="13.42578125" customWidth="1"/>
    <col min="10506" max="10506" width="16.140625" customWidth="1"/>
    <col min="10507" max="10507" width="19.85546875" customWidth="1"/>
    <col min="10508" max="10508" width="15.42578125" customWidth="1"/>
    <col min="10509" max="10509" width="19" customWidth="1"/>
    <col min="10510" max="10510" width="12.7109375" customWidth="1"/>
    <col min="10511" max="10512" width="11.42578125" customWidth="1"/>
    <col min="10513" max="10513" width="12.42578125" customWidth="1"/>
    <col min="10514" max="10514" width="14.5703125" customWidth="1"/>
    <col min="10515" max="10515" width="14.7109375" customWidth="1"/>
    <col min="10516" max="10516" width="13" customWidth="1"/>
    <col min="10517" max="10517" width="13.42578125" customWidth="1"/>
    <col min="10518" max="10518" width="14.5703125" customWidth="1"/>
    <col min="10519" max="10519" width="15" customWidth="1"/>
    <col min="10520" max="10520" width="12.7109375" customWidth="1"/>
    <col min="10521" max="10521" width="11.5703125" customWidth="1"/>
    <col min="10522" max="10522" width="11.140625" customWidth="1"/>
    <col min="10523" max="10523" width="12.42578125" customWidth="1"/>
    <col min="10524" max="10524" width="12.7109375" customWidth="1"/>
    <col min="10525" max="10525" width="14.5703125" customWidth="1"/>
    <col min="10526" max="10526" width="17.85546875" customWidth="1"/>
    <col min="10527" max="10527" width="19.42578125" customWidth="1"/>
    <col min="10528" max="10528" width="15.42578125" customWidth="1"/>
    <col min="10529" max="10529" width="12.5703125" customWidth="1"/>
    <col min="10753" max="10753" width="29.85546875" customWidth="1"/>
    <col min="10754" max="10754" width="15.28515625" customWidth="1"/>
    <col min="10755" max="10755" width="17.85546875" customWidth="1"/>
    <col min="10756" max="10756" width="15.42578125" customWidth="1"/>
    <col min="10757" max="10757" width="15.7109375" customWidth="1"/>
    <col min="10758" max="10758" width="15.28515625" customWidth="1"/>
    <col min="10759" max="10759" width="15.140625" customWidth="1"/>
    <col min="10760" max="10760" width="15.5703125" customWidth="1"/>
    <col min="10761" max="10761" width="13.42578125" customWidth="1"/>
    <col min="10762" max="10762" width="16.140625" customWidth="1"/>
    <col min="10763" max="10763" width="19.85546875" customWidth="1"/>
    <col min="10764" max="10764" width="15.42578125" customWidth="1"/>
    <col min="10765" max="10765" width="19" customWidth="1"/>
    <col min="10766" max="10766" width="12.7109375" customWidth="1"/>
    <col min="10767" max="10768" width="11.42578125" customWidth="1"/>
    <col min="10769" max="10769" width="12.42578125" customWidth="1"/>
    <col min="10770" max="10770" width="14.5703125" customWidth="1"/>
    <col min="10771" max="10771" width="14.7109375" customWidth="1"/>
    <col min="10772" max="10772" width="13" customWidth="1"/>
    <col min="10773" max="10773" width="13.42578125" customWidth="1"/>
    <col min="10774" max="10774" width="14.5703125" customWidth="1"/>
    <col min="10775" max="10775" width="15" customWidth="1"/>
    <col min="10776" max="10776" width="12.7109375" customWidth="1"/>
    <col min="10777" max="10777" width="11.5703125" customWidth="1"/>
    <col min="10778" max="10778" width="11.140625" customWidth="1"/>
    <col min="10779" max="10779" width="12.42578125" customWidth="1"/>
    <col min="10780" max="10780" width="12.7109375" customWidth="1"/>
    <col min="10781" max="10781" width="14.5703125" customWidth="1"/>
    <col min="10782" max="10782" width="17.85546875" customWidth="1"/>
    <col min="10783" max="10783" width="19.42578125" customWidth="1"/>
    <col min="10784" max="10784" width="15.42578125" customWidth="1"/>
    <col min="10785" max="10785" width="12.5703125" customWidth="1"/>
    <col min="11009" max="11009" width="29.85546875" customWidth="1"/>
    <col min="11010" max="11010" width="15.28515625" customWidth="1"/>
    <col min="11011" max="11011" width="17.85546875" customWidth="1"/>
    <col min="11012" max="11012" width="15.42578125" customWidth="1"/>
    <col min="11013" max="11013" width="15.7109375" customWidth="1"/>
    <col min="11014" max="11014" width="15.28515625" customWidth="1"/>
    <col min="11015" max="11015" width="15.140625" customWidth="1"/>
    <col min="11016" max="11016" width="15.5703125" customWidth="1"/>
    <col min="11017" max="11017" width="13.42578125" customWidth="1"/>
    <col min="11018" max="11018" width="16.140625" customWidth="1"/>
    <col min="11019" max="11019" width="19.85546875" customWidth="1"/>
    <col min="11020" max="11020" width="15.42578125" customWidth="1"/>
    <col min="11021" max="11021" width="19" customWidth="1"/>
    <col min="11022" max="11022" width="12.7109375" customWidth="1"/>
    <col min="11023" max="11024" width="11.42578125" customWidth="1"/>
    <col min="11025" max="11025" width="12.42578125" customWidth="1"/>
    <col min="11026" max="11026" width="14.5703125" customWidth="1"/>
    <col min="11027" max="11027" width="14.7109375" customWidth="1"/>
    <col min="11028" max="11028" width="13" customWidth="1"/>
    <col min="11029" max="11029" width="13.42578125" customWidth="1"/>
    <col min="11030" max="11030" width="14.5703125" customWidth="1"/>
    <col min="11031" max="11031" width="15" customWidth="1"/>
    <col min="11032" max="11032" width="12.7109375" customWidth="1"/>
    <col min="11033" max="11033" width="11.5703125" customWidth="1"/>
    <col min="11034" max="11034" width="11.140625" customWidth="1"/>
    <col min="11035" max="11035" width="12.42578125" customWidth="1"/>
    <col min="11036" max="11036" width="12.7109375" customWidth="1"/>
    <col min="11037" max="11037" width="14.5703125" customWidth="1"/>
    <col min="11038" max="11038" width="17.85546875" customWidth="1"/>
    <col min="11039" max="11039" width="19.42578125" customWidth="1"/>
    <col min="11040" max="11040" width="15.42578125" customWidth="1"/>
    <col min="11041" max="11041" width="12.5703125" customWidth="1"/>
    <col min="11265" max="11265" width="29.85546875" customWidth="1"/>
    <col min="11266" max="11266" width="15.28515625" customWidth="1"/>
    <col min="11267" max="11267" width="17.85546875" customWidth="1"/>
    <col min="11268" max="11268" width="15.42578125" customWidth="1"/>
    <col min="11269" max="11269" width="15.7109375" customWidth="1"/>
    <col min="11270" max="11270" width="15.28515625" customWidth="1"/>
    <col min="11271" max="11271" width="15.140625" customWidth="1"/>
    <col min="11272" max="11272" width="15.5703125" customWidth="1"/>
    <col min="11273" max="11273" width="13.42578125" customWidth="1"/>
    <col min="11274" max="11274" width="16.140625" customWidth="1"/>
    <col min="11275" max="11275" width="19.85546875" customWidth="1"/>
    <col min="11276" max="11276" width="15.42578125" customWidth="1"/>
    <col min="11277" max="11277" width="19" customWidth="1"/>
    <col min="11278" max="11278" width="12.7109375" customWidth="1"/>
    <col min="11279" max="11280" width="11.42578125" customWidth="1"/>
    <col min="11281" max="11281" width="12.42578125" customWidth="1"/>
    <col min="11282" max="11282" width="14.5703125" customWidth="1"/>
    <col min="11283" max="11283" width="14.7109375" customWidth="1"/>
    <col min="11284" max="11284" width="13" customWidth="1"/>
    <col min="11285" max="11285" width="13.42578125" customWidth="1"/>
    <col min="11286" max="11286" width="14.5703125" customWidth="1"/>
    <col min="11287" max="11287" width="15" customWidth="1"/>
    <col min="11288" max="11288" width="12.7109375" customWidth="1"/>
    <col min="11289" max="11289" width="11.5703125" customWidth="1"/>
    <col min="11290" max="11290" width="11.140625" customWidth="1"/>
    <col min="11291" max="11291" width="12.42578125" customWidth="1"/>
    <col min="11292" max="11292" width="12.7109375" customWidth="1"/>
    <col min="11293" max="11293" width="14.5703125" customWidth="1"/>
    <col min="11294" max="11294" width="17.85546875" customWidth="1"/>
    <col min="11295" max="11295" width="19.42578125" customWidth="1"/>
    <col min="11296" max="11296" width="15.42578125" customWidth="1"/>
    <col min="11297" max="11297" width="12.5703125" customWidth="1"/>
    <col min="11521" max="11521" width="29.85546875" customWidth="1"/>
    <col min="11522" max="11522" width="15.28515625" customWidth="1"/>
    <col min="11523" max="11523" width="17.85546875" customWidth="1"/>
    <col min="11524" max="11524" width="15.42578125" customWidth="1"/>
    <col min="11525" max="11525" width="15.7109375" customWidth="1"/>
    <col min="11526" max="11526" width="15.28515625" customWidth="1"/>
    <col min="11527" max="11527" width="15.140625" customWidth="1"/>
    <col min="11528" max="11528" width="15.5703125" customWidth="1"/>
    <col min="11529" max="11529" width="13.42578125" customWidth="1"/>
    <col min="11530" max="11530" width="16.140625" customWidth="1"/>
    <col min="11531" max="11531" width="19.85546875" customWidth="1"/>
    <col min="11532" max="11532" width="15.42578125" customWidth="1"/>
    <col min="11533" max="11533" width="19" customWidth="1"/>
    <col min="11534" max="11534" width="12.7109375" customWidth="1"/>
    <col min="11535" max="11536" width="11.42578125" customWidth="1"/>
    <col min="11537" max="11537" width="12.42578125" customWidth="1"/>
    <col min="11538" max="11538" width="14.5703125" customWidth="1"/>
    <col min="11539" max="11539" width="14.7109375" customWidth="1"/>
    <col min="11540" max="11540" width="13" customWidth="1"/>
    <col min="11541" max="11541" width="13.42578125" customWidth="1"/>
    <col min="11542" max="11542" width="14.5703125" customWidth="1"/>
    <col min="11543" max="11543" width="15" customWidth="1"/>
    <col min="11544" max="11544" width="12.7109375" customWidth="1"/>
    <col min="11545" max="11545" width="11.5703125" customWidth="1"/>
    <col min="11546" max="11546" width="11.140625" customWidth="1"/>
    <col min="11547" max="11547" width="12.42578125" customWidth="1"/>
    <col min="11548" max="11548" width="12.7109375" customWidth="1"/>
    <col min="11549" max="11549" width="14.5703125" customWidth="1"/>
    <col min="11550" max="11550" width="17.85546875" customWidth="1"/>
    <col min="11551" max="11551" width="19.42578125" customWidth="1"/>
    <col min="11552" max="11552" width="15.42578125" customWidth="1"/>
    <col min="11553" max="11553" width="12.5703125" customWidth="1"/>
    <col min="11777" max="11777" width="29.85546875" customWidth="1"/>
    <col min="11778" max="11778" width="15.28515625" customWidth="1"/>
    <col min="11779" max="11779" width="17.85546875" customWidth="1"/>
    <col min="11780" max="11780" width="15.42578125" customWidth="1"/>
    <col min="11781" max="11781" width="15.7109375" customWidth="1"/>
    <col min="11782" max="11782" width="15.28515625" customWidth="1"/>
    <col min="11783" max="11783" width="15.140625" customWidth="1"/>
    <col min="11784" max="11784" width="15.5703125" customWidth="1"/>
    <col min="11785" max="11785" width="13.42578125" customWidth="1"/>
    <col min="11786" max="11786" width="16.140625" customWidth="1"/>
    <col min="11787" max="11787" width="19.85546875" customWidth="1"/>
    <col min="11788" max="11788" width="15.42578125" customWidth="1"/>
    <col min="11789" max="11789" width="19" customWidth="1"/>
    <col min="11790" max="11790" width="12.7109375" customWidth="1"/>
    <col min="11791" max="11792" width="11.42578125" customWidth="1"/>
    <col min="11793" max="11793" width="12.42578125" customWidth="1"/>
    <col min="11794" max="11794" width="14.5703125" customWidth="1"/>
    <col min="11795" max="11795" width="14.7109375" customWidth="1"/>
    <col min="11796" max="11796" width="13" customWidth="1"/>
    <col min="11797" max="11797" width="13.42578125" customWidth="1"/>
    <col min="11798" max="11798" width="14.5703125" customWidth="1"/>
    <col min="11799" max="11799" width="15" customWidth="1"/>
    <col min="11800" max="11800" width="12.7109375" customWidth="1"/>
    <col min="11801" max="11801" width="11.5703125" customWidth="1"/>
    <col min="11802" max="11802" width="11.140625" customWidth="1"/>
    <col min="11803" max="11803" width="12.42578125" customWidth="1"/>
    <col min="11804" max="11804" width="12.7109375" customWidth="1"/>
    <col min="11805" max="11805" width="14.5703125" customWidth="1"/>
    <col min="11806" max="11806" width="17.85546875" customWidth="1"/>
    <col min="11807" max="11807" width="19.42578125" customWidth="1"/>
    <col min="11808" max="11808" width="15.42578125" customWidth="1"/>
    <col min="11809" max="11809" width="12.5703125" customWidth="1"/>
    <col min="12033" max="12033" width="29.85546875" customWidth="1"/>
    <col min="12034" max="12034" width="15.28515625" customWidth="1"/>
    <col min="12035" max="12035" width="17.85546875" customWidth="1"/>
    <col min="12036" max="12036" width="15.42578125" customWidth="1"/>
    <col min="12037" max="12037" width="15.7109375" customWidth="1"/>
    <col min="12038" max="12038" width="15.28515625" customWidth="1"/>
    <col min="12039" max="12039" width="15.140625" customWidth="1"/>
    <col min="12040" max="12040" width="15.5703125" customWidth="1"/>
    <col min="12041" max="12041" width="13.42578125" customWidth="1"/>
    <col min="12042" max="12042" width="16.140625" customWidth="1"/>
    <col min="12043" max="12043" width="19.85546875" customWidth="1"/>
    <col min="12044" max="12044" width="15.42578125" customWidth="1"/>
    <col min="12045" max="12045" width="19" customWidth="1"/>
    <col min="12046" max="12046" width="12.7109375" customWidth="1"/>
    <col min="12047" max="12048" width="11.42578125" customWidth="1"/>
    <col min="12049" max="12049" width="12.42578125" customWidth="1"/>
    <col min="12050" max="12050" width="14.5703125" customWidth="1"/>
    <col min="12051" max="12051" width="14.7109375" customWidth="1"/>
    <col min="12052" max="12052" width="13" customWidth="1"/>
    <col min="12053" max="12053" width="13.42578125" customWidth="1"/>
    <col min="12054" max="12054" width="14.5703125" customWidth="1"/>
    <col min="12055" max="12055" width="15" customWidth="1"/>
    <col min="12056" max="12056" width="12.7109375" customWidth="1"/>
    <col min="12057" max="12057" width="11.5703125" customWidth="1"/>
    <col min="12058" max="12058" width="11.140625" customWidth="1"/>
    <col min="12059" max="12059" width="12.42578125" customWidth="1"/>
    <col min="12060" max="12060" width="12.7109375" customWidth="1"/>
    <col min="12061" max="12061" width="14.5703125" customWidth="1"/>
    <col min="12062" max="12062" width="17.85546875" customWidth="1"/>
    <col min="12063" max="12063" width="19.42578125" customWidth="1"/>
    <col min="12064" max="12064" width="15.42578125" customWidth="1"/>
    <col min="12065" max="12065" width="12.5703125" customWidth="1"/>
    <col min="12289" max="12289" width="29.85546875" customWidth="1"/>
    <col min="12290" max="12290" width="15.28515625" customWidth="1"/>
    <col min="12291" max="12291" width="17.85546875" customWidth="1"/>
    <col min="12292" max="12292" width="15.42578125" customWidth="1"/>
    <col min="12293" max="12293" width="15.7109375" customWidth="1"/>
    <col min="12294" max="12294" width="15.28515625" customWidth="1"/>
    <col min="12295" max="12295" width="15.140625" customWidth="1"/>
    <col min="12296" max="12296" width="15.5703125" customWidth="1"/>
    <col min="12297" max="12297" width="13.42578125" customWidth="1"/>
    <col min="12298" max="12298" width="16.140625" customWidth="1"/>
    <col min="12299" max="12299" width="19.85546875" customWidth="1"/>
    <col min="12300" max="12300" width="15.42578125" customWidth="1"/>
    <col min="12301" max="12301" width="19" customWidth="1"/>
    <col min="12302" max="12302" width="12.7109375" customWidth="1"/>
    <col min="12303" max="12304" width="11.42578125" customWidth="1"/>
    <col min="12305" max="12305" width="12.42578125" customWidth="1"/>
    <col min="12306" max="12306" width="14.5703125" customWidth="1"/>
    <col min="12307" max="12307" width="14.7109375" customWidth="1"/>
    <col min="12308" max="12308" width="13" customWidth="1"/>
    <col min="12309" max="12309" width="13.42578125" customWidth="1"/>
    <col min="12310" max="12310" width="14.5703125" customWidth="1"/>
    <col min="12311" max="12311" width="15" customWidth="1"/>
    <col min="12312" max="12312" width="12.7109375" customWidth="1"/>
    <col min="12313" max="12313" width="11.5703125" customWidth="1"/>
    <col min="12314" max="12314" width="11.140625" customWidth="1"/>
    <col min="12315" max="12315" width="12.42578125" customWidth="1"/>
    <col min="12316" max="12316" width="12.7109375" customWidth="1"/>
    <col min="12317" max="12317" width="14.5703125" customWidth="1"/>
    <col min="12318" max="12318" width="17.85546875" customWidth="1"/>
    <col min="12319" max="12319" width="19.42578125" customWidth="1"/>
    <col min="12320" max="12320" width="15.42578125" customWidth="1"/>
    <col min="12321" max="12321" width="12.5703125" customWidth="1"/>
    <col min="12545" max="12545" width="29.85546875" customWidth="1"/>
    <col min="12546" max="12546" width="15.28515625" customWidth="1"/>
    <col min="12547" max="12547" width="17.85546875" customWidth="1"/>
    <col min="12548" max="12548" width="15.42578125" customWidth="1"/>
    <col min="12549" max="12549" width="15.7109375" customWidth="1"/>
    <col min="12550" max="12550" width="15.28515625" customWidth="1"/>
    <col min="12551" max="12551" width="15.140625" customWidth="1"/>
    <col min="12552" max="12552" width="15.5703125" customWidth="1"/>
    <col min="12553" max="12553" width="13.42578125" customWidth="1"/>
    <col min="12554" max="12554" width="16.140625" customWidth="1"/>
    <col min="12555" max="12555" width="19.85546875" customWidth="1"/>
    <col min="12556" max="12556" width="15.42578125" customWidth="1"/>
    <col min="12557" max="12557" width="19" customWidth="1"/>
    <col min="12558" max="12558" width="12.7109375" customWidth="1"/>
    <col min="12559" max="12560" width="11.42578125" customWidth="1"/>
    <col min="12561" max="12561" width="12.42578125" customWidth="1"/>
    <col min="12562" max="12562" width="14.5703125" customWidth="1"/>
    <col min="12563" max="12563" width="14.7109375" customWidth="1"/>
    <col min="12564" max="12564" width="13" customWidth="1"/>
    <col min="12565" max="12565" width="13.42578125" customWidth="1"/>
    <col min="12566" max="12566" width="14.5703125" customWidth="1"/>
    <col min="12567" max="12567" width="15" customWidth="1"/>
    <col min="12568" max="12568" width="12.7109375" customWidth="1"/>
    <col min="12569" max="12569" width="11.5703125" customWidth="1"/>
    <col min="12570" max="12570" width="11.140625" customWidth="1"/>
    <col min="12571" max="12571" width="12.42578125" customWidth="1"/>
    <col min="12572" max="12572" width="12.7109375" customWidth="1"/>
    <col min="12573" max="12573" width="14.5703125" customWidth="1"/>
    <col min="12574" max="12574" width="17.85546875" customWidth="1"/>
    <col min="12575" max="12575" width="19.42578125" customWidth="1"/>
    <col min="12576" max="12576" width="15.42578125" customWidth="1"/>
    <col min="12577" max="12577" width="12.5703125" customWidth="1"/>
    <col min="12801" max="12801" width="29.85546875" customWidth="1"/>
    <col min="12802" max="12802" width="15.28515625" customWidth="1"/>
    <col min="12803" max="12803" width="17.85546875" customWidth="1"/>
    <col min="12804" max="12804" width="15.42578125" customWidth="1"/>
    <col min="12805" max="12805" width="15.7109375" customWidth="1"/>
    <col min="12806" max="12806" width="15.28515625" customWidth="1"/>
    <col min="12807" max="12807" width="15.140625" customWidth="1"/>
    <col min="12808" max="12808" width="15.5703125" customWidth="1"/>
    <col min="12809" max="12809" width="13.42578125" customWidth="1"/>
    <col min="12810" max="12810" width="16.140625" customWidth="1"/>
    <col min="12811" max="12811" width="19.85546875" customWidth="1"/>
    <col min="12812" max="12812" width="15.42578125" customWidth="1"/>
    <col min="12813" max="12813" width="19" customWidth="1"/>
    <col min="12814" max="12814" width="12.7109375" customWidth="1"/>
    <col min="12815" max="12816" width="11.42578125" customWidth="1"/>
    <col min="12817" max="12817" width="12.42578125" customWidth="1"/>
    <col min="12818" max="12818" width="14.5703125" customWidth="1"/>
    <col min="12819" max="12819" width="14.7109375" customWidth="1"/>
    <col min="12820" max="12820" width="13" customWidth="1"/>
    <col min="12821" max="12821" width="13.42578125" customWidth="1"/>
    <col min="12822" max="12822" width="14.5703125" customWidth="1"/>
    <col min="12823" max="12823" width="15" customWidth="1"/>
    <col min="12824" max="12824" width="12.7109375" customWidth="1"/>
    <col min="12825" max="12825" width="11.5703125" customWidth="1"/>
    <col min="12826" max="12826" width="11.140625" customWidth="1"/>
    <col min="12827" max="12827" width="12.42578125" customWidth="1"/>
    <col min="12828" max="12828" width="12.7109375" customWidth="1"/>
    <col min="12829" max="12829" width="14.5703125" customWidth="1"/>
    <col min="12830" max="12830" width="17.85546875" customWidth="1"/>
    <col min="12831" max="12831" width="19.42578125" customWidth="1"/>
    <col min="12832" max="12832" width="15.42578125" customWidth="1"/>
    <col min="12833" max="12833" width="12.5703125" customWidth="1"/>
    <col min="13057" max="13057" width="29.85546875" customWidth="1"/>
    <col min="13058" max="13058" width="15.28515625" customWidth="1"/>
    <col min="13059" max="13059" width="17.85546875" customWidth="1"/>
    <col min="13060" max="13060" width="15.42578125" customWidth="1"/>
    <col min="13061" max="13061" width="15.7109375" customWidth="1"/>
    <col min="13062" max="13062" width="15.28515625" customWidth="1"/>
    <col min="13063" max="13063" width="15.140625" customWidth="1"/>
    <col min="13064" max="13064" width="15.5703125" customWidth="1"/>
    <col min="13065" max="13065" width="13.42578125" customWidth="1"/>
    <col min="13066" max="13066" width="16.140625" customWidth="1"/>
    <col min="13067" max="13067" width="19.85546875" customWidth="1"/>
    <col min="13068" max="13068" width="15.42578125" customWidth="1"/>
    <col min="13069" max="13069" width="19" customWidth="1"/>
    <col min="13070" max="13070" width="12.7109375" customWidth="1"/>
    <col min="13071" max="13072" width="11.42578125" customWidth="1"/>
    <col min="13073" max="13073" width="12.42578125" customWidth="1"/>
    <col min="13074" max="13074" width="14.5703125" customWidth="1"/>
    <col min="13075" max="13075" width="14.7109375" customWidth="1"/>
    <col min="13076" max="13076" width="13" customWidth="1"/>
    <col min="13077" max="13077" width="13.42578125" customWidth="1"/>
    <col min="13078" max="13078" width="14.5703125" customWidth="1"/>
    <col min="13079" max="13079" width="15" customWidth="1"/>
    <col min="13080" max="13080" width="12.7109375" customWidth="1"/>
    <col min="13081" max="13081" width="11.5703125" customWidth="1"/>
    <col min="13082" max="13082" width="11.140625" customWidth="1"/>
    <col min="13083" max="13083" width="12.42578125" customWidth="1"/>
    <col min="13084" max="13084" width="12.7109375" customWidth="1"/>
    <col min="13085" max="13085" width="14.5703125" customWidth="1"/>
    <col min="13086" max="13086" width="17.85546875" customWidth="1"/>
    <col min="13087" max="13087" width="19.42578125" customWidth="1"/>
    <col min="13088" max="13088" width="15.42578125" customWidth="1"/>
    <col min="13089" max="13089" width="12.5703125" customWidth="1"/>
    <col min="13313" max="13313" width="29.85546875" customWidth="1"/>
    <col min="13314" max="13314" width="15.28515625" customWidth="1"/>
    <col min="13315" max="13315" width="17.85546875" customWidth="1"/>
    <col min="13316" max="13316" width="15.42578125" customWidth="1"/>
    <col min="13317" max="13317" width="15.7109375" customWidth="1"/>
    <col min="13318" max="13318" width="15.28515625" customWidth="1"/>
    <col min="13319" max="13319" width="15.140625" customWidth="1"/>
    <col min="13320" max="13320" width="15.5703125" customWidth="1"/>
    <col min="13321" max="13321" width="13.42578125" customWidth="1"/>
    <col min="13322" max="13322" width="16.140625" customWidth="1"/>
    <col min="13323" max="13323" width="19.85546875" customWidth="1"/>
    <col min="13324" max="13324" width="15.42578125" customWidth="1"/>
    <col min="13325" max="13325" width="19" customWidth="1"/>
    <col min="13326" max="13326" width="12.7109375" customWidth="1"/>
    <col min="13327" max="13328" width="11.42578125" customWidth="1"/>
    <col min="13329" max="13329" width="12.42578125" customWidth="1"/>
    <col min="13330" max="13330" width="14.5703125" customWidth="1"/>
    <col min="13331" max="13331" width="14.7109375" customWidth="1"/>
    <col min="13332" max="13332" width="13" customWidth="1"/>
    <col min="13333" max="13333" width="13.42578125" customWidth="1"/>
    <col min="13334" max="13334" width="14.5703125" customWidth="1"/>
    <col min="13335" max="13335" width="15" customWidth="1"/>
    <col min="13336" max="13336" width="12.7109375" customWidth="1"/>
    <col min="13337" max="13337" width="11.5703125" customWidth="1"/>
    <col min="13338" max="13338" width="11.140625" customWidth="1"/>
    <col min="13339" max="13339" width="12.42578125" customWidth="1"/>
    <col min="13340" max="13340" width="12.7109375" customWidth="1"/>
    <col min="13341" max="13341" width="14.5703125" customWidth="1"/>
    <col min="13342" max="13342" width="17.85546875" customWidth="1"/>
    <col min="13343" max="13343" width="19.42578125" customWidth="1"/>
    <col min="13344" max="13344" width="15.42578125" customWidth="1"/>
    <col min="13345" max="13345" width="12.5703125" customWidth="1"/>
    <col min="13569" max="13569" width="29.85546875" customWidth="1"/>
    <col min="13570" max="13570" width="15.28515625" customWidth="1"/>
    <col min="13571" max="13571" width="17.85546875" customWidth="1"/>
    <col min="13572" max="13572" width="15.42578125" customWidth="1"/>
    <col min="13573" max="13573" width="15.7109375" customWidth="1"/>
    <col min="13574" max="13574" width="15.28515625" customWidth="1"/>
    <col min="13575" max="13575" width="15.140625" customWidth="1"/>
    <col min="13576" max="13576" width="15.5703125" customWidth="1"/>
    <col min="13577" max="13577" width="13.42578125" customWidth="1"/>
    <col min="13578" max="13578" width="16.140625" customWidth="1"/>
    <col min="13579" max="13579" width="19.85546875" customWidth="1"/>
    <col min="13580" max="13580" width="15.42578125" customWidth="1"/>
    <col min="13581" max="13581" width="19" customWidth="1"/>
    <col min="13582" max="13582" width="12.7109375" customWidth="1"/>
    <col min="13583" max="13584" width="11.42578125" customWidth="1"/>
    <col min="13585" max="13585" width="12.42578125" customWidth="1"/>
    <col min="13586" max="13586" width="14.5703125" customWidth="1"/>
    <col min="13587" max="13587" width="14.7109375" customWidth="1"/>
    <col min="13588" max="13588" width="13" customWidth="1"/>
    <col min="13589" max="13589" width="13.42578125" customWidth="1"/>
    <col min="13590" max="13590" width="14.5703125" customWidth="1"/>
    <col min="13591" max="13591" width="15" customWidth="1"/>
    <col min="13592" max="13592" width="12.7109375" customWidth="1"/>
    <col min="13593" max="13593" width="11.5703125" customWidth="1"/>
    <col min="13594" max="13594" width="11.140625" customWidth="1"/>
    <col min="13595" max="13595" width="12.42578125" customWidth="1"/>
    <col min="13596" max="13596" width="12.7109375" customWidth="1"/>
    <col min="13597" max="13597" width="14.5703125" customWidth="1"/>
    <col min="13598" max="13598" width="17.85546875" customWidth="1"/>
    <col min="13599" max="13599" width="19.42578125" customWidth="1"/>
    <col min="13600" max="13600" width="15.42578125" customWidth="1"/>
    <col min="13601" max="13601" width="12.5703125" customWidth="1"/>
    <col min="13825" max="13825" width="29.85546875" customWidth="1"/>
    <col min="13826" max="13826" width="15.28515625" customWidth="1"/>
    <col min="13827" max="13827" width="17.85546875" customWidth="1"/>
    <col min="13828" max="13828" width="15.42578125" customWidth="1"/>
    <col min="13829" max="13829" width="15.7109375" customWidth="1"/>
    <col min="13830" max="13830" width="15.28515625" customWidth="1"/>
    <col min="13831" max="13831" width="15.140625" customWidth="1"/>
    <col min="13832" max="13832" width="15.5703125" customWidth="1"/>
    <col min="13833" max="13833" width="13.42578125" customWidth="1"/>
    <col min="13834" max="13834" width="16.140625" customWidth="1"/>
    <col min="13835" max="13835" width="19.85546875" customWidth="1"/>
    <col min="13836" max="13836" width="15.42578125" customWidth="1"/>
    <col min="13837" max="13837" width="19" customWidth="1"/>
    <col min="13838" max="13838" width="12.7109375" customWidth="1"/>
    <col min="13839" max="13840" width="11.42578125" customWidth="1"/>
    <col min="13841" max="13841" width="12.42578125" customWidth="1"/>
    <col min="13842" max="13842" width="14.5703125" customWidth="1"/>
    <col min="13843" max="13843" width="14.7109375" customWidth="1"/>
    <col min="13844" max="13844" width="13" customWidth="1"/>
    <col min="13845" max="13845" width="13.42578125" customWidth="1"/>
    <col min="13846" max="13846" width="14.5703125" customWidth="1"/>
    <col min="13847" max="13847" width="15" customWidth="1"/>
    <col min="13848" max="13848" width="12.7109375" customWidth="1"/>
    <col min="13849" max="13849" width="11.5703125" customWidth="1"/>
    <col min="13850" max="13850" width="11.140625" customWidth="1"/>
    <col min="13851" max="13851" width="12.42578125" customWidth="1"/>
    <col min="13852" max="13852" width="12.7109375" customWidth="1"/>
    <col min="13853" max="13853" width="14.5703125" customWidth="1"/>
    <col min="13854" max="13854" width="17.85546875" customWidth="1"/>
    <col min="13855" max="13855" width="19.42578125" customWidth="1"/>
    <col min="13856" max="13856" width="15.42578125" customWidth="1"/>
    <col min="13857" max="13857" width="12.5703125" customWidth="1"/>
    <col min="14081" max="14081" width="29.85546875" customWidth="1"/>
    <col min="14082" max="14082" width="15.28515625" customWidth="1"/>
    <col min="14083" max="14083" width="17.85546875" customWidth="1"/>
    <col min="14084" max="14084" width="15.42578125" customWidth="1"/>
    <col min="14085" max="14085" width="15.7109375" customWidth="1"/>
    <col min="14086" max="14086" width="15.28515625" customWidth="1"/>
    <col min="14087" max="14087" width="15.140625" customWidth="1"/>
    <col min="14088" max="14088" width="15.5703125" customWidth="1"/>
    <col min="14089" max="14089" width="13.42578125" customWidth="1"/>
    <col min="14090" max="14090" width="16.140625" customWidth="1"/>
    <col min="14091" max="14091" width="19.85546875" customWidth="1"/>
    <col min="14092" max="14092" width="15.42578125" customWidth="1"/>
    <col min="14093" max="14093" width="19" customWidth="1"/>
    <col min="14094" max="14094" width="12.7109375" customWidth="1"/>
    <col min="14095" max="14096" width="11.42578125" customWidth="1"/>
    <col min="14097" max="14097" width="12.42578125" customWidth="1"/>
    <col min="14098" max="14098" width="14.5703125" customWidth="1"/>
    <col min="14099" max="14099" width="14.7109375" customWidth="1"/>
    <col min="14100" max="14100" width="13" customWidth="1"/>
    <col min="14101" max="14101" width="13.42578125" customWidth="1"/>
    <col min="14102" max="14102" width="14.5703125" customWidth="1"/>
    <col min="14103" max="14103" width="15" customWidth="1"/>
    <col min="14104" max="14104" width="12.7109375" customWidth="1"/>
    <col min="14105" max="14105" width="11.5703125" customWidth="1"/>
    <col min="14106" max="14106" width="11.140625" customWidth="1"/>
    <col min="14107" max="14107" width="12.42578125" customWidth="1"/>
    <col min="14108" max="14108" width="12.7109375" customWidth="1"/>
    <col min="14109" max="14109" width="14.5703125" customWidth="1"/>
    <col min="14110" max="14110" width="17.85546875" customWidth="1"/>
    <col min="14111" max="14111" width="19.42578125" customWidth="1"/>
    <col min="14112" max="14112" width="15.42578125" customWidth="1"/>
    <col min="14113" max="14113" width="12.5703125" customWidth="1"/>
    <col min="14337" max="14337" width="29.85546875" customWidth="1"/>
    <col min="14338" max="14338" width="15.28515625" customWidth="1"/>
    <col min="14339" max="14339" width="17.85546875" customWidth="1"/>
    <col min="14340" max="14340" width="15.42578125" customWidth="1"/>
    <col min="14341" max="14341" width="15.7109375" customWidth="1"/>
    <col min="14342" max="14342" width="15.28515625" customWidth="1"/>
    <col min="14343" max="14343" width="15.140625" customWidth="1"/>
    <col min="14344" max="14344" width="15.5703125" customWidth="1"/>
    <col min="14345" max="14345" width="13.42578125" customWidth="1"/>
    <col min="14346" max="14346" width="16.140625" customWidth="1"/>
    <col min="14347" max="14347" width="19.85546875" customWidth="1"/>
    <col min="14348" max="14348" width="15.42578125" customWidth="1"/>
    <col min="14349" max="14349" width="19" customWidth="1"/>
    <col min="14350" max="14350" width="12.7109375" customWidth="1"/>
    <col min="14351" max="14352" width="11.42578125" customWidth="1"/>
    <col min="14353" max="14353" width="12.42578125" customWidth="1"/>
    <col min="14354" max="14354" width="14.5703125" customWidth="1"/>
    <col min="14355" max="14355" width="14.7109375" customWidth="1"/>
    <col min="14356" max="14356" width="13" customWidth="1"/>
    <col min="14357" max="14357" width="13.42578125" customWidth="1"/>
    <col min="14358" max="14358" width="14.5703125" customWidth="1"/>
    <col min="14359" max="14359" width="15" customWidth="1"/>
    <col min="14360" max="14360" width="12.7109375" customWidth="1"/>
    <col min="14361" max="14361" width="11.5703125" customWidth="1"/>
    <col min="14362" max="14362" width="11.140625" customWidth="1"/>
    <col min="14363" max="14363" width="12.42578125" customWidth="1"/>
    <col min="14364" max="14364" width="12.7109375" customWidth="1"/>
    <col min="14365" max="14365" width="14.5703125" customWidth="1"/>
    <col min="14366" max="14366" width="17.85546875" customWidth="1"/>
    <col min="14367" max="14367" width="19.42578125" customWidth="1"/>
    <col min="14368" max="14368" width="15.42578125" customWidth="1"/>
    <col min="14369" max="14369" width="12.5703125" customWidth="1"/>
    <col min="14593" max="14593" width="29.85546875" customWidth="1"/>
    <col min="14594" max="14594" width="15.28515625" customWidth="1"/>
    <col min="14595" max="14595" width="17.85546875" customWidth="1"/>
    <col min="14596" max="14596" width="15.42578125" customWidth="1"/>
    <col min="14597" max="14597" width="15.7109375" customWidth="1"/>
    <col min="14598" max="14598" width="15.28515625" customWidth="1"/>
    <col min="14599" max="14599" width="15.140625" customWidth="1"/>
    <col min="14600" max="14600" width="15.5703125" customWidth="1"/>
    <col min="14601" max="14601" width="13.42578125" customWidth="1"/>
    <col min="14602" max="14602" width="16.140625" customWidth="1"/>
    <col min="14603" max="14603" width="19.85546875" customWidth="1"/>
    <col min="14604" max="14604" width="15.42578125" customWidth="1"/>
    <col min="14605" max="14605" width="19" customWidth="1"/>
    <col min="14606" max="14606" width="12.7109375" customWidth="1"/>
    <col min="14607" max="14608" width="11.42578125" customWidth="1"/>
    <col min="14609" max="14609" width="12.42578125" customWidth="1"/>
    <col min="14610" max="14610" width="14.5703125" customWidth="1"/>
    <col min="14611" max="14611" width="14.7109375" customWidth="1"/>
    <col min="14612" max="14612" width="13" customWidth="1"/>
    <col min="14613" max="14613" width="13.42578125" customWidth="1"/>
    <col min="14614" max="14614" width="14.5703125" customWidth="1"/>
    <col min="14615" max="14615" width="15" customWidth="1"/>
    <col min="14616" max="14616" width="12.7109375" customWidth="1"/>
    <col min="14617" max="14617" width="11.5703125" customWidth="1"/>
    <col min="14618" max="14618" width="11.140625" customWidth="1"/>
    <col min="14619" max="14619" width="12.42578125" customWidth="1"/>
    <col min="14620" max="14620" width="12.7109375" customWidth="1"/>
    <col min="14621" max="14621" width="14.5703125" customWidth="1"/>
    <col min="14622" max="14622" width="17.85546875" customWidth="1"/>
    <col min="14623" max="14623" width="19.42578125" customWidth="1"/>
    <col min="14624" max="14624" width="15.42578125" customWidth="1"/>
    <col min="14625" max="14625" width="12.5703125" customWidth="1"/>
    <col min="14849" max="14849" width="29.85546875" customWidth="1"/>
    <col min="14850" max="14850" width="15.28515625" customWidth="1"/>
    <col min="14851" max="14851" width="17.85546875" customWidth="1"/>
    <col min="14852" max="14852" width="15.42578125" customWidth="1"/>
    <col min="14853" max="14853" width="15.7109375" customWidth="1"/>
    <col min="14854" max="14854" width="15.28515625" customWidth="1"/>
    <col min="14855" max="14855" width="15.140625" customWidth="1"/>
    <col min="14856" max="14856" width="15.5703125" customWidth="1"/>
    <col min="14857" max="14857" width="13.42578125" customWidth="1"/>
    <col min="14858" max="14858" width="16.140625" customWidth="1"/>
    <col min="14859" max="14859" width="19.85546875" customWidth="1"/>
    <col min="14860" max="14860" width="15.42578125" customWidth="1"/>
    <col min="14861" max="14861" width="19" customWidth="1"/>
    <col min="14862" max="14862" width="12.7109375" customWidth="1"/>
    <col min="14863" max="14864" width="11.42578125" customWidth="1"/>
    <col min="14865" max="14865" width="12.42578125" customWidth="1"/>
    <col min="14866" max="14866" width="14.5703125" customWidth="1"/>
    <col min="14867" max="14867" width="14.7109375" customWidth="1"/>
    <col min="14868" max="14868" width="13" customWidth="1"/>
    <col min="14869" max="14869" width="13.42578125" customWidth="1"/>
    <col min="14870" max="14870" width="14.5703125" customWidth="1"/>
    <col min="14871" max="14871" width="15" customWidth="1"/>
    <col min="14872" max="14872" width="12.7109375" customWidth="1"/>
    <col min="14873" max="14873" width="11.5703125" customWidth="1"/>
    <col min="14874" max="14874" width="11.140625" customWidth="1"/>
    <col min="14875" max="14875" width="12.42578125" customWidth="1"/>
    <col min="14876" max="14876" width="12.7109375" customWidth="1"/>
    <col min="14877" max="14877" width="14.5703125" customWidth="1"/>
    <col min="14878" max="14878" width="17.85546875" customWidth="1"/>
    <col min="14879" max="14879" width="19.42578125" customWidth="1"/>
    <col min="14880" max="14880" width="15.42578125" customWidth="1"/>
    <col min="14881" max="14881" width="12.5703125" customWidth="1"/>
    <col min="15105" max="15105" width="29.85546875" customWidth="1"/>
    <col min="15106" max="15106" width="15.28515625" customWidth="1"/>
    <col min="15107" max="15107" width="17.85546875" customWidth="1"/>
    <col min="15108" max="15108" width="15.42578125" customWidth="1"/>
    <col min="15109" max="15109" width="15.7109375" customWidth="1"/>
    <col min="15110" max="15110" width="15.28515625" customWidth="1"/>
    <col min="15111" max="15111" width="15.140625" customWidth="1"/>
    <col min="15112" max="15112" width="15.5703125" customWidth="1"/>
    <col min="15113" max="15113" width="13.42578125" customWidth="1"/>
    <col min="15114" max="15114" width="16.140625" customWidth="1"/>
    <col min="15115" max="15115" width="19.85546875" customWidth="1"/>
    <col min="15116" max="15116" width="15.42578125" customWidth="1"/>
    <col min="15117" max="15117" width="19" customWidth="1"/>
    <col min="15118" max="15118" width="12.7109375" customWidth="1"/>
    <col min="15119" max="15120" width="11.42578125" customWidth="1"/>
    <col min="15121" max="15121" width="12.42578125" customWidth="1"/>
    <col min="15122" max="15122" width="14.5703125" customWidth="1"/>
    <col min="15123" max="15123" width="14.7109375" customWidth="1"/>
    <col min="15124" max="15124" width="13" customWidth="1"/>
    <col min="15125" max="15125" width="13.42578125" customWidth="1"/>
    <col min="15126" max="15126" width="14.5703125" customWidth="1"/>
    <col min="15127" max="15127" width="15" customWidth="1"/>
    <col min="15128" max="15128" width="12.7109375" customWidth="1"/>
    <col min="15129" max="15129" width="11.5703125" customWidth="1"/>
    <col min="15130" max="15130" width="11.140625" customWidth="1"/>
    <col min="15131" max="15131" width="12.42578125" customWidth="1"/>
    <col min="15132" max="15132" width="12.7109375" customWidth="1"/>
    <col min="15133" max="15133" width="14.5703125" customWidth="1"/>
    <col min="15134" max="15134" width="17.85546875" customWidth="1"/>
    <col min="15135" max="15135" width="19.42578125" customWidth="1"/>
    <col min="15136" max="15136" width="15.42578125" customWidth="1"/>
    <col min="15137" max="15137" width="12.5703125" customWidth="1"/>
    <col min="15361" max="15361" width="29.85546875" customWidth="1"/>
    <col min="15362" max="15362" width="15.28515625" customWidth="1"/>
    <col min="15363" max="15363" width="17.85546875" customWidth="1"/>
    <col min="15364" max="15364" width="15.42578125" customWidth="1"/>
    <col min="15365" max="15365" width="15.7109375" customWidth="1"/>
    <col min="15366" max="15366" width="15.28515625" customWidth="1"/>
    <col min="15367" max="15367" width="15.140625" customWidth="1"/>
    <col min="15368" max="15368" width="15.5703125" customWidth="1"/>
    <col min="15369" max="15369" width="13.42578125" customWidth="1"/>
    <col min="15370" max="15370" width="16.140625" customWidth="1"/>
    <col min="15371" max="15371" width="19.85546875" customWidth="1"/>
    <col min="15372" max="15372" width="15.42578125" customWidth="1"/>
    <col min="15373" max="15373" width="19" customWidth="1"/>
    <col min="15374" max="15374" width="12.7109375" customWidth="1"/>
    <col min="15375" max="15376" width="11.42578125" customWidth="1"/>
    <col min="15377" max="15377" width="12.42578125" customWidth="1"/>
    <col min="15378" max="15378" width="14.5703125" customWidth="1"/>
    <col min="15379" max="15379" width="14.7109375" customWidth="1"/>
    <col min="15380" max="15380" width="13" customWidth="1"/>
    <col min="15381" max="15381" width="13.42578125" customWidth="1"/>
    <col min="15382" max="15382" width="14.5703125" customWidth="1"/>
    <col min="15383" max="15383" width="15" customWidth="1"/>
    <col min="15384" max="15384" width="12.7109375" customWidth="1"/>
    <col min="15385" max="15385" width="11.5703125" customWidth="1"/>
    <col min="15386" max="15386" width="11.140625" customWidth="1"/>
    <col min="15387" max="15387" width="12.42578125" customWidth="1"/>
    <col min="15388" max="15388" width="12.7109375" customWidth="1"/>
    <col min="15389" max="15389" width="14.5703125" customWidth="1"/>
    <col min="15390" max="15390" width="17.85546875" customWidth="1"/>
    <col min="15391" max="15391" width="19.42578125" customWidth="1"/>
    <col min="15392" max="15392" width="15.42578125" customWidth="1"/>
    <col min="15393" max="15393" width="12.5703125" customWidth="1"/>
    <col min="15617" max="15617" width="29.85546875" customWidth="1"/>
    <col min="15618" max="15618" width="15.28515625" customWidth="1"/>
    <col min="15619" max="15619" width="17.85546875" customWidth="1"/>
    <col min="15620" max="15620" width="15.42578125" customWidth="1"/>
    <col min="15621" max="15621" width="15.7109375" customWidth="1"/>
    <col min="15622" max="15622" width="15.28515625" customWidth="1"/>
    <col min="15623" max="15623" width="15.140625" customWidth="1"/>
    <col min="15624" max="15624" width="15.5703125" customWidth="1"/>
    <col min="15625" max="15625" width="13.42578125" customWidth="1"/>
    <col min="15626" max="15626" width="16.140625" customWidth="1"/>
    <col min="15627" max="15627" width="19.85546875" customWidth="1"/>
    <col min="15628" max="15628" width="15.42578125" customWidth="1"/>
    <col min="15629" max="15629" width="19" customWidth="1"/>
    <col min="15630" max="15630" width="12.7109375" customWidth="1"/>
    <col min="15631" max="15632" width="11.42578125" customWidth="1"/>
    <col min="15633" max="15633" width="12.42578125" customWidth="1"/>
    <col min="15634" max="15634" width="14.5703125" customWidth="1"/>
    <col min="15635" max="15635" width="14.7109375" customWidth="1"/>
    <col min="15636" max="15636" width="13" customWidth="1"/>
    <col min="15637" max="15637" width="13.42578125" customWidth="1"/>
    <col min="15638" max="15638" width="14.5703125" customWidth="1"/>
    <col min="15639" max="15639" width="15" customWidth="1"/>
    <col min="15640" max="15640" width="12.7109375" customWidth="1"/>
    <col min="15641" max="15641" width="11.5703125" customWidth="1"/>
    <col min="15642" max="15642" width="11.140625" customWidth="1"/>
    <col min="15643" max="15643" width="12.42578125" customWidth="1"/>
    <col min="15644" max="15644" width="12.7109375" customWidth="1"/>
    <col min="15645" max="15645" width="14.5703125" customWidth="1"/>
    <col min="15646" max="15646" width="17.85546875" customWidth="1"/>
    <col min="15647" max="15647" width="19.42578125" customWidth="1"/>
    <col min="15648" max="15648" width="15.42578125" customWidth="1"/>
    <col min="15649" max="15649" width="12.5703125" customWidth="1"/>
    <col min="15873" max="15873" width="29.85546875" customWidth="1"/>
    <col min="15874" max="15874" width="15.28515625" customWidth="1"/>
    <col min="15875" max="15875" width="17.85546875" customWidth="1"/>
    <col min="15876" max="15876" width="15.42578125" customWidth="1"/>
    <col min="15877" max="15877" width="15.7109375" customWidth="1"/>
    <col min="15878" max="15878" width="15.28515625" customWidth="1"/>
    <col min="15879" max="15879" width="15.140625" customWidth="1"/>
    <col min="15880" max="15880" width="15.5703125" customWidth="1"/>
    <col min="15881" max="15881" width="13.42578125" customWidth="1"/>
    <col min="15882" max="15882" width="16.140625" customWidth="1"/>
    <col min="15883" max="15883" width="19.85546875" customWidth="1"/>
    <col min="15884" max="15884" width="15.42578125" customWidth="1"/>
    <col min="15885" max="15885" width="19" customWidth="1"/>
    <col min="15886" max="15886" width="12.7109375" customWidth="1"/>
    <col min="15887" max="15888" width="11.42578125" customWidth="1"/>
    <col min="15889" max="15889" width="12.42578125" customWidth="1"/>
    <col min="15890" max="15890" width="14.5703125" customWidth="1"/>
    <col min="15891" max="15891" width="14.7109375" customWidth="1"/>
    <col min="15892" max="15892" width="13" customWidth="1"/>
    <col min="15893" max="15893" width="13.42578125" customWidth="1"/>
    <col min="15894" max="15894" width="14.5703125" customWidth="1"/>
    <col min="15895" max="15895" width="15" customWidth="1"/>
    <col min="15896" max="15896" width="12.7109375" customWidth="1"/>
    <col min="15897" max="15897" width="11.5703125" customWidth="1"/>
    <col min="15898" max="15898" width="11.140625" customWidth="1"/>
    <col min="15899" max="15899" width="12.42578125" customWidth="1"/>
    <col min="15900" max="15900" width="12.7109375" customWidth="1"/>
    <col min="15901" max="15901" width="14.5703125" customWidth="1"/>
    <col min="15902" max="15902" width="17.85546875" customWidth="1"/>
    <col min="15903" max="15903" width="19.42578125" customWidth="1"/>
    <col min="15904" max="15904" width="15.42578125" customWidth="1"/>
    <col min="15905" max="15905" width="12.5703125" customWidth="1"/>
    <col min="16129" max="16129" width="29.85546875" customWidth="1"/>
    <col min="16130" max="16130" width="15.28515625" customWidth="1"/>
    <col min="16131" max="16131" width="17.85546875" customWidth="1"/>
    <col min="16132" max="16132" width="15.42578125" customWidth="1"/>
    <col min="16133" max="16133" width="15.7109375" customWidth="1"/>
    <col min="16134" max="16134" width="15.28515625" customWidth="1"/>
    <col min="16135" max="16135" width="15.140625" customWidth="1"/>
    <col min="16136" max="16136" width="15.5703125" customWidth="1"/>
    <col min="16137" max="16137" width="13.42578125" customWidth="1"/>
    <col min="16138" max="16138" width="16.140625" customWidth="1"/>
    <col min="16139" max="16139" width="19.85546875" customWidth="1"/>
    <col min="16140" max="16140" width="15.42578125" customWidth="1"/>
    <col min="16141" max="16141" width="19" customWidth="1"/>
    <col min="16142" max="16142" width="12.7109375" customWidth="1"/>
    <col min="16143" max="16144" width="11.42578125" customWidth="1"/>
    <col min="16145" max="16145" width="12.42578125" customWidth="1"/>
    <col min="16146" max="16146" width="14.5703125" customWidth="1"/>
    <col min="16147" max="16147" width="14.7109375" customWidth="1"/>
    <col min="16148" max="16148" width="13" customWidth="1"/>
    <col min="16149" max="16149" width="13.42578125" customWidth="1"/>
    <col min="16150" max="16150" width="14.5703125" customWidth="1"/>
    <col min="16151" max="16151" width="15" customWidth="1"/>
    <col min="16152" max="16152" width="12.7109375" customWidth="1"/>
    <col min="16153" max="16153" width="11.5703125" customWidth="1"/>
    <col min="16154" max="16154" width="11.140625" customWidth="1"/>
    <col min="16155" max="16155" width="12.42578125" customWidth="1"/>
    <col min="16156" max="16156" width="12.7109375" customWidth="1"/>
    <col min="16157" max="16157" width="14.5703125" customWidth="1"/>
    <col min="16158" max="16158" width="17.85546875" customWidth="1"/>
    <col min="16159" max="16159" width="19.42578125" customWidth="1"/>
    <col min="16160" max="16160" width="15.42578125" customWidth="1"/>
    <col min="16161" max="16161" width="12.5703125" customWidth="1"/>
  </cols>
  <sheetData>
    <row r="1" spans="1:36" ht="24" thickBot="1" x14ac:dyDescent="0.4">
      <c r="A1" s="1"/>
      <c r="B1" s="2" t="s">
        <v>304</v>
      </c>
      <c r="C1" s="3"/>
      <c r="D1" s="4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2" t="s">
        <v>303</v>
      </c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</row>
    <row r="2" spans="1:36" ht="19.5" thickBot="1" x14ac:dyDescent="0.35">
      <c r="A2" s="6"/>
      <c r="B2" s="7" t="s">
        <v>0</v>
      </c>
      <c r="C2" s="8"/>
      <c r="D2" s="9"/>
      <c r="E2" s="9"/>
      <c r="F2" s="10"/>
      <c r="G2" s="11" t="s">
        <v>1</v>
      </c>
      <c r="H2" s="12"/>
      <c r="I2" s="13"/>
      <c r="J2" s="13"/>
      <c r="K2" s="13"/>
      <c r="L2" s="13"/>
      <c r="M2" s="14" t="s">
        <v>2</v>
      </c>
      <c r="N2" s="15" t="s">
        <v>3</v>
      </c>
      <c r="O2" s="15"/>
      <c r="P2" s="15"/>
      <c r="Q2" s="16"/>
      <c r="R2" s="11" t="s">
        <v>4</v>
      </c>
      <c r="S2" s="13"/>
      <c r="T2" s="13"/>
      <c r="U2" s="13"/>
      <c r="V2" s="13"/>
      <c r="W2" s="13"/>
      <c r="X2" s="14"/>
      <c r="Y2" s="11" t="s">
        <v>5</v>
      </c>
      <c r="Z2" s="12"/>
      <c r="AA2" s="13"/>
      <c r="AB2" s="13"/>
      <c r="AC2" s="13"/>
      <c r="AD2" s="13"/>
      <c r="AE2" s="13"/>
      <c r="AF2" s="13"/>
      <c r="AG2" s="17"/>
    </row>
    <row r="3" spans="1:36" ht="21.75" thickBot="1" x14ac:dyDescent="0.35">
      <c r="A3" s="18"/>
      <c r="B3" s="18"/>
      <c r="C3" s="18"/>
      <c r="D3" s="19" t="s">
        <v>6</v>
      </c>
      <c r="E3" s="18"/>
      <c r="F3" s="20" t="s">
        <v>7</v>
      </c>
      <c r="G3" s="21"/>
      <c r="H3" s="22"/>
      <c r="I3" s="22"/>
      <c r="J3" s="22"/>
      <c r="K3" s="22"/>
      <c r="L3" s="22"/>
      <c r="M3" s="23"/>
      <c r="N3" s="24"/>
      <c r="O3" s="24"/>
      <c r="P3" s="24"/>
      <c r="Q3" s="25"/>
      <c r="R3" s="21"/>
      <c r="S3" s="22"/>
      <c r="T3" s="22"/>
      <c r="U3" s="22"/>
      <c r="V3" s="22"/>
      <c r="W3" s="22"/>
      <c r="X3" s="23"/>
      <c r="Y3" s="21"/>
      <c r="Z3" s="22"/>
      <c r="AA3" s="22"/>
      <c r="AB3" s="22"/>
      <c r="AC3" s="22"/>
      <c r="AD3" s="22"/>
      <c r="AE3" s="22"/>
      <c r="AF3" s="22"/>
      <c r="AG3" s="23"/>
    </row>
    <row r="4" spans="1:36" ht="21" x14ac:dyDescent="0.35">
      <c r="A4" s="18" t="s">
        <v>8</v>
      </c>
      <c r="B4" s="18"/>
      <c r="C4" s="18"/>
      <c r="D4" s="19" t="s">
        <v>9</v>
      </c>
      <c r="E4" s="18" t="s">
        <v>10</v>
      </c>
      <c r="F4" s="26"/>
      <c r="G4" s="27" t="s">
        <v>11</v>
      </c>
      <c r="H4" s="28" t="s">
        <v>12</v>
      </c>
      <c r="I4" s="29" t="s">
        <v>13</v>
      </c>
      <c r="J4" s="30" t="s">
        <v>14</v>
      </c>
      <c r="K4" s="29" t="s">
        <v>13</v>
      </c>
      <c r="L4" s="31"/>
      <c r="M4" s="32" t="s">
        <v>15</v>
      </c>
      <c r="N4" s="33"/>
      <c r="O4" s="34"/>
      <c r="P4" s="33"/>
      <c r="Q4" s="34"/>
      <c r="R4" s="35" t="s">
        <v>16</v>
      </c>
      <c r="S4" s="36" t="s">
        <v>17</v>
      </c>
      <c r="T4" s="37" t="s">
        <v>18</v>
      </c>
      <c r="U4" s="38" t="s">
        <v>19</v>
      </c>
      <c r="V4" s="39" t="s">
        <v>20</v>
      </c>
      <c r="W4" s="39" t="s">
        <v>21</v>
      </c>
      <c r="X4" s="40" t="s">
        <v>7</v>
      </c>
      <c r="Y4" s="41" t="s">
        <v>22</v>
      </c>
      <c r="Z4" s="41" t="s">
        <v>23</v>
      </c>
      <c r="AA4" s="41" t="s">
        <v>24</v>
      </c>
      <c r="AB4" s="41" t="s">
        <v>23</v>
      </c>
      <c r="AC4" s="41" t="s">
        <v>25</v>
      </c>
      <c r="AD4" s="41" t="s">
        <v>26</v>
      </c>
      <c r="AE4" s="41" t="s">
        <v>27</v>
      </c>
      <c r="AF4" s="41" t="s">
        <v>28</v>
      </c>
      <c r="AG4" s="42"/>
    </row>
    <row r="5" spans="1:36" ht="21" x14ac:dyDescent="0.35">
      <c r="A5" s="18"/>
      <c r="B5" s="18" t="s">
        <v>29</v>
      </c>
      <c r="C5" s="18" t="s">
        <v>6</v>
      </c>
      <c r="D5" s="19" t="s">
        <v>30</v>
      </c>
      <c r="E5" s="18" t="s">
        <v>30</v>
      </c>
      <c r="F5" s="26"/>
      <c r="G5" s="27" t="s">
        <v>31</v>
      </c>
      <c r="H5" s="28" t="s">
        <v>32</v>
      </c>
      <c r="I5" s="29" t="s">
        <v>33</v>
      </c>
      <c r="J5" s="30" t="s">
        <v>34</v>
      </c>
      <c r="K5" s="29" t="s">
        <v>35</v>
      </c>
      <c r="L5" s="31" t="s">
        <v>36</v>
      </c>
      <c r="M5" s="32" t="s">
        <v>37</v>
      </c>
      <c r="N5" s="33" t="s">
        <v>38</v>
      </c>
      <c r="O5" s="43" t="s">
        <v>39</v>
      </c>
      <c r="P5" s="33" t="s">
        <v>40</v>
      </c>
      <c r="Q5" s="34" t="s">
        <v>41</v>
      </c>
      <c r="R5" s="35" t="s">
        <v>42</v>
      </c>
      <c r="S5" s="36" t="s">
        <v>43</v>
      </c>
      <c r="T5" s="44" t="s">
        <v>44</v>
      </c>
      <c r="U5" s="38" t="s">
        <v>42</v>
      </c>
      <c r="V5" s="39" t="s">
        <v>45</v>
      </c>
      <c r="W5" s="39" t="s">
        <v>46</v>
      </c>
      <c r="X5" s="40" t="s">
        <v>47</v>
      </c>
      <c r="Y5" s="45" t="s">
        <v>48</v>
      </c>
      <c r="Z5" s="45" t="s">
        <v>49</v>
      </c>
      <c r="AA5" s="45" t="s">
        <v>50</v>
      </c>
      <c r="AB5" s="45" t="s">
        <v>51</v>
      </c>
      <c r="AC5" s="45" t="s">
        <v>52</v>
      </c>
      <c r="AD5" s="45" t="s">
        <v>53</v>
      </c>
      <c r="AE5" s="45" t="s">
        <v>54</v>
      </c>
      <c r="AF5" s="45" t="s">
        <v>55</v>
      </c>
      <c r="AG5" s="46" t="s">
        <v>7</v>
      </c>
    </row>
    <row r="6" spans="1:36" ht="21.75" thickBot="1" x14ac:dyDescent="0.4">
      <c r="A6" s="18"/>
      <c r="B6" s="18" t="s">
        <v>56</v>
      </c>
      <c r="C6" s="18" t="s">
        <v>57</v>
      </c>
      <c r="D6" s="19" t="s">
        <v>58</v>
      </c>
      <c r="E6" s="18" t="s">
        <v>59</v>
      </c>
      <c r="F6" s="26"/>
      <c r="G6" s="47"/>
      <c r="H6" s="28"/>
      <c r="I6" s="29"/>
      <c r="J6" s="30" t="s">
        <v>60</v>
      </c>
      <c r="K6" s="29"/>
      <c r="L6" s="31"/>
      <c r="M6" s="32" t="s">
        <v>61</v>
      </c>
      <c r="N6" s="33" t="s">
        <v>62</v>
      </c>
      <c r="O6" s="34" t="s">
        <v>63</v>
      </c>
      <c r="P6" s="33" t="s">
        <v>64</v>
      </c>
      <c r="Q6" s="34" t="s">
        <v>65</v>
      </c>
      <c r="R6" s="48"/>
      <c r="S6" s="36"/>
      <c r="T6" s="37"/>
      <c r="U6" s="38"/>
      <c r="V6" s="39" t="s">
        <v>66</v>
      </c>
      <c r="W6" s="39"/>
      <c r="X6" s="40"/>
      <c r="Y6" s="45"/>
      <c r="Z6" s="45"/>
      <c r="AA6" s="45"/>
      <c r="AB6" s="45" t="s">
        <v>67</v>
      </c>
      <c r="AC6" s="45" t="s">
        <v>68</v>
      </c>
      <c r="AD6" s="45"/>
      <c r="AE6" s="45" t="s">
        <v>69</v>
      </c>
      <c r="AF6" s="45" t="s">
        <v>70</v>
      </c>
      <c r="AG6" s="46"/>
    </row>
    <row r="7" spans="1:36" ht="19.5" thickBot="1" x14ac:dyDescent="0.35">
      <c r="A7" s="49">
        <v>1</v>
      </c>
      <c r="B7" s="49">
        <v>2</v>
      </c>
      <c r="C7" s="49">
        <v>3</v>
      </c>
      <c r="D7" s="49">
        <v>4</v>
      </c>
      <c r="E7" s="49">
        <v>5</v>
      </c>
      <c r="F7" s="49">
        <v>6</v>
      </c>
      <c r="G7" s="50">
        <v>7</v>
      </c>
      <c r="H7" s="49">
        <v>8</v>
      </c>
      <c r="I7" s="49">
        <v>9</v>
      </c>
      <c r="J7" s="51">
        <v>10</v>
      </c>
      <c r="K7" s="52">
        <v>11</v>
      </c>
      <c r="L7" s="55">
        <v>12</v>
      </c>
      <c r="M7" s="53">
        <v>13</v>
      </c>
      <c r="N7" s="53">
        <v>14</v>
      </c>
      <c r="O7" s="53">
        <v>15</v>
      </c>
      <c r="P7" s="53">
        <v>16</v>
      </c>
      <c r="Q7" s="53">
        <v>17</v>
      </c>
      <c r="R7" s="53">
        <v>18</v>
      </c>
      <c r="S7" s="53">
        <v>19</v>
      </c>
      <c r="T7" s="53">
        <v>20</v>
      </c>
      <c r="U7" s="54">
        <v>21</v>
      </c>
      <c r="V7" s="54">
        <v>22</v>
      </c>
      <c r="W7" s="54">
        <v>23</v>
      </c>
      <c r="X7" s="55">
        <v>24</v>
      </c>
      <c r="Y7" s="53">
        <v>25</v>
      </c>
      <c r="Z7" s="53">
        <v>26</v>
      </c>
      <c r="AA7" s="53">
        <v>27</v>
      </c>
      <c r="AB7" s="53">
        <v>28</v>
      </c>
      <c r="AC7" s="53">
        <v>29</v>
      </c>
      <c r="AD7" s="53">
        <v>30</v>
      </c>
      <c r="AE7" s="53">
        <v>31</v>
      </c>
      <c r="AF7" s="53">
        <v>32</v>
      </c>
      <c r="AG7" s="56">
        <v>33</v>
      </c>
    </row>
    <row r="8" spans="1:36" ht="18.75" x14ac:dyDescent="0.3">
      <c r="A8" s="57">
        <v>73</v>
      </c>
      <c r="B8" s="58">
        <v>0</v>
      </c>
      <c r="C8" s="58"/>
      <c r="D8" s="58"/>
      <c r="E8" s="58"/>
      <c r="F8" s="59">
        <f>SUM(B8:E8)</f>
        <v>0</v>
      </c>
      <c r="G8" s="58"/>
      <c r="H8" s="58"/>
      <c r="I8" s="58"/>
      <c r="J8" s="58"/>
      <c r="K8" s="58"/>
      <c r="L8" s="64">
        <f t="shared" ref="L8:L75" si="0">SUM(G8:K8)</f>
        <v>0</v>
      </c>
      <c r="M8" s="58">
        <f t="shared" ref="M8:M75" si="1">F8-L8</f>
        <v>0</v>
      </c>
      <c r="N8" s="60"/>
      <c r="O8" s="60"/>
      <c r="P8" s="60"/>
      <c r="Q8" s="60"/>
      <c r="R8" s="61"/>
      <c r="S8" s="61"/>
      <c r="T8" s="61">
        <f>SUM(R8:S8)</f>
        <v>0</v>
      </c>
      <c r="U8" s="62"/>
      <c r="V8" s="62"/>
      <c r="W8" s="63">
        <f>SUM(U8:V8)</f>
        <v>0</v>
      </c>
      <c r="X8" s="64">
        <f>SUM(T8+W8)</f>
        <v>0</v>
      </c>
      <c r="Y8" s="65"/>
      <c r="Z8" s="61"/>
      <c r="AA8" s="61"/>
      <c r="AB8" s="61"/>
      <c r="AC8" s="61"/>
      <c r="AD8" s="61"/>
      <c r="AE8" s="61"/>
      <c r="AF8" s="66"/>
      <c r="AG8" s="64">
        <f>SUM(Y8:AF8)</f>
        <v>0</v>
      </c>
      <c r="AH8" t="str">
        <f>IF(G8&gt;'[1]Te D - 3 -M-1 '!B7,"kujdes","")</f>
        <v/>
      </c>
      <c r="AI8" t="str">
        <f>IF(L8=N8+O8+P8+Q8,"","Kujdes")</f>
        <v/>
      </c>
      <c r="AJ8" t="str">
        <f t="shared" ref="AJ8:AJ71" si="2">IF(L8=N8+O8+P8+Q8,"","KEQ")</f>
        <v/>
      </c>
    </row>
    <row r="9" spans="1:36" ht="18.75" x14ac:dyDescent="0.3">
      <c r="A9" s="67">
        <v>74</v>
      </c>
      <c r="B9" s="58">
        <v>0</v>
      </c>
      <c r="C9" s="58"/>
      <c r="D9" s="58"/>
      <c r="E9" s="58"/>
      <c r="F9" s="59">
        <f t="shared" ref="F9:F74" si="3">SUM(B9:E9)</f>
        <v>0</v>
      </c>
      <c r="G9" s="58"/>
      <c r="H9" s="58"/>
      <c r="I9" s="58"/>
      <c r="J9" s="58"/>
      <c r="K9" s="58"/>
      <c r="L9" s="64">
        <f t="shared" si="0"/>
        <v>0</v>
      </c>
      <c r="M9" s="58">
        <f t="shared" si="1"/>
        <v>0</v>
      </c>
      <c r="N9" s="60"/>
      <c r="O9" s="60"/>
      <c r="P9" s="60"/>
      <c r="Q9" s="60"/>
      <c r="R9" s="61"/>
      <c r="S9" s="61"/>
      <c r="T9" s="61">
        <f t="shared" ref="T9:T76" si="4">SUM(R9:S9)</f>
        <v>0</v>
      </c>
      <c r="U9" s="62"/>
      <c r="V9" s="62"/>
      <c r="W9" s="63">
        <f t="shared" ref="W9:W74" si="5">SUM(U9:V9)</f>
        <v>0</v>
      </c>
      <c r="X9" s="64">
        <f t="shared" ref="X9:X76" si="6">SUM(T9+W9)</f>
        <v>0</v>
      </c>
      <c r="Y9" s="65"/>
      <c r="Z9" s="61"/>
      <c r="AA9" s="61"/>
      <c r="AB9" s="61"/>
      <c r="AC9" s="61"/>
      <c r="AD9" s="61"/>
      <c r="AE9" s="61"/>
      <c r="AF9" s="66"/>
      <c r="AG9" s="64">
        <f t="shared" ref="AG9:AG76" si="7">SUM(Y9:AF9)</f>
        <v>0</v>
      </c>
      <c r="AH9" t="str">
        <f>IF(G9&gt;'[1]Te D - 3 -M-1 '!B8,"kujdes","")</f>
        <v/>
      </c>
      <c r="AI9" t="str">
        <f t="shared" ref="AI9:AI72" si="8">IF(L9=N9+O9+P9+Q9,"","Kujdes")</f>
        <v/>
      </c>
      <c r="AJ9" t="str">
        <f t="shared" si="2"/>
        <v/>
      </c>
    </row>
    <row r="10" spans="1:36" ht="18.75" x14ac:dyDescent="0.3">
      <c r="A10" s="67" t="s">
        <v>264</v>
      </c>
      <c r="B10" s="58">
        <v>0</v>
      </c>
      <c r="C10" s="58"/>
      <c r="D10" s="58"/>
      <c r="E10" s="58"/>
      <c r="F10" s="59">
        <f t="shared" si="3"/>
        <v>0</v>
      </c>
      <c r="G10" s="58"/>
      <c r="H10" s="58"/>
      <c r="I10" s="58"/>
      <c r="J10" s="58"/>
      <c r="K10" s="58"/>
      <c r="L10" s="64">
        <f t="shared" si="0"/>
        <v>0</v>
      </c>
      <c r="M10" s="58">
        <f t="shared" si="1"/>
        <v>0</v>
      </c>
      <c r="N10" s="60"/>
      <c r="O10" s="60"/>
      <c r="P10" s="60"/>
      <c r="Q10" s="60"/>
      <c r="R10" s="61"/>
      <c r="S10" s="61"/>
      <c r="T10" s="61">
        <f t="shared" si="4"/>
        <v>0</v>
      </c>
      <c r="U10" s="62"/>
      <c r="V10" s="62"/>
      <c r="W10" s="63">
        <f t="shared" si="5"/>
        <v>0</v>
      </c>
      <c r="X10" s="64">
        <f t="shared" si="6"/>
        <v>0</v>
      </c>
      <c r="Y10" s="65"/>
      <c r="Z10" s="61"/>
      <c r="AA10" s="61"/>
      <c r="AB10" s="61"/>
      <c r="AC10" s="61"/>
      <c r="AD10" s="61"/>
      <c r="AE10" s="61"/>
      <c r="AF10" s="66"/>
      <c r="AG10" s="64">
        <f t="shared" si="7"/>
        <v>0</v>
      </c>
      <c r="AH10" t="str">
        <f>IF(G10&gt;'[1]Te D - 3 -M-1 '!B9,"kujdes","")</f>
        <v/>
      </c>
      <c r="AI10" t="str">
        <f t="shared" si="8"/>
        <v/>
      </c>
      <c r="AJ10" t="str">
        <f t="shared" si="2"/>
        <v/>
      </c>
    </row>
    <row r="11" spans="1:36" ht="18.75" x14ac:dyDescent="0.3">
      <c r="A11" s="67">
        <v>75</v>
      </c>
      <c r="B11" s="58">
        <v>0</v>
      </c>
      <c r="C11" s="58"/>
      <c r="D11" s="58"/>
      <c r="E11" s="58"/>
      <c r="F11" s="59">
        <f t="shared" si="3"/>
        <v>0</v>
      </c>
      <c r="G11" s="58"/>
      <c r="H11" s="58"/>
      <c r="I11" s="58"/>
      <c r="J11" s="58"/>
      <c r="K11" s="58"/>
      <c r="L11" s="64">
        <f t="shared" si="0"/>
        <v>0</v>
      </c>
      <c r="M11" s="58">
        <f t="shared" si="1"/>
        <v>0</v>
      </c>
      <c r="N11" s="60"/>
      <c r="O11" s="60"/>
      <c r="P11" s="60"/>
      <c r="Q11" s="60"/>
      <c r="R11" s="61"/>
      <c r="S11" s="61"/>
      <c r="T11" s="61">
        <f t="shared" si="4"/>
        <v>0</v>
      </c>
      <c r="U11" s="62"/>
      <c r="V11" s="62"/>
      <c r="W11" s="63">
        <f t="shared" si="5"/>
        <v>0</v>
      </c>
      <c r="X11" s="64">
        <f t="shared" si="6"/>
        <v>0</v>
      </c>
      <c r="Y11" s="65"/>
      <c r="Z11" s="61"/>
      <c r="AA11" s="61"/>
      <c r="AB11" s="61"/>
      <c r="AC11" s="61"/>
      <c r="AD11" s="61"/>
      <c r="AE11" s="61"/>
      <c r="AF11" s="66"/>
      <c r="AG11" s="64">
        <f t="shared" si="7"/>
        <v>0</v>
      </c>
      <c r="AH11" t="str">
        <f>IF(G11&gt;'[1]Te D - 3 -M-1 '!B10,"kujdes","")</f>
        <v/>
      </c>
      <c r="AI11" t="str">
        <f t="shared" si="8"/>
        <v/>
      </c>
      <c r="AJ11" t="str">
        <f t="shared" si="2"/>
        <v/>
      </c>
    </row>
    <row r="12" spans="1:36" ht="18.75" x14ac:dyDescent="0.3">
      <c r="A12" s="67">
        <v>76</v>
      </c>
      <c r="B12" s="58">
        <v>2</v>
      </c>
      <c r="C12" s="58">
        <v>1</v>
      </c>
      <c r="D12" s="58"/>
      <c r="E12" s="58"/>
      <c r="F12" s="59">
        <f t="shared" si="3"/>
        <v>3</v>
      </c>
      <c r="G12" s="58">
        <v>1</v>
      </c>
      <c r="H12" s="58"/>
      <c r="I12" s="58"/>
      <c r="J12" s="58"/>
      <c r="K12" s="58"/>
      <c r="L12" s="64">
        <f t="shared" si="0"/>
        <v>1</v>
      </c>
      <c r="M12" s="58">
        <f t="shared" si="1"/>
        <v>2</v>
      </c>
      <c r="N12" s="60"/>
      <c r="O12" s="60">
        <v>1</v>
      </c>
      <c r="P12" s="60"/>
      <c r="Q12" s="60"/>
      <c r="R12" s="61"/>
      <c r="S12" s="61"/>
      <c r="T12" s="61">
        <f t="shared" si="4"/>
        <v>0</v>
      </c>
      <c r="U12" s="62"/>
      <c r="V12" s="62"/>
      <c r="W12" s="63">
        <f t="shared" si="5"/>
        <v>0</v>
      </c>
      <c r="X12" s="64">
        <f t="shared" si="6"/>
        <v>0</v>
      </c>
      <c r="Y12" s="65">
        <v>1</v>
      </c>
      <c r="Z12" s="61"/>
      <c r="AA12" s="61"/>
      <c r="AB12" s="61"/>
      <c r="AC12" s="61"/>
      <c r="AD12" s="61"/>
      <c r="AE12" s="61"/>
      <c r="AF12" s="66"/>
      <c r="AG12" s="64">
        <f t="shared" si="7"/>
        <v>1</v>
      </c>
      <c r="AH12" t="str">
        <f>IF(G12&gt;'[1]Te D - 3 -M-1 '!B11,"kujdes","")</f>
        <v/>
      </c>
      <c r="AI12" t="str">
        <f t="shared" si="8"/>
        <v/>
      </c>
      <c r="AJ12" t="str">
        <f t="shared" si="2"/>
        <v/>
      </c>
    </row>
    <row r="13" spans="1:36" ht="18.75" x14ac:dyDescent="0.3">
      <c r="A13" s="67">
        <v>77</v>
      </c>
      <c r="B13" s="58">
        <v>0</v>
      </c>
      <c r="C13" s="58"/>
      <c r="D13" s="58"/>
      <c r="E13" s="58"/>
      <c r="F13" s="59">
        <f t="shared" si="3"/>
        <v>0</v>
      </c>
      <c r="G13" s="58"/>
      <c r="H13" s="58"/>
      <c r="I13" s="58"/>
      <c r="J13" s="58"/>
      <c r="K13" s="58"/>
      <c r="L13" s="64">
        <f t="shared" si="0"/>
        <v>0</v>
      </c>
      <c r="M13" s="58">
        <f t="shared" si="1"/>
        <v>0</v>
      </c>
      <c r="N13" s="60"/>
      <c r="O13" s="60"/>
      <c r="P13" s="60"/>
      <c r="Q13" s="60"/>
      <c r="R13" s="61"/>
      <c r="S13" s="61"/>
      <c r="T13" s="61">
        <f t="shared" si="4"/>
        <v>0</v>
      </c>
      <c r="U13" s="62"/>
      <c r="V13" s="62"/>
      <c r="W13" s="63">
        <f t="shared" si="5"/>
        <v>0</v>
      </c>
      <c r="X13" s="64">
        <f t="shared" si="6"/>
        <v>0</v>
      </c>
      <c r="Y13" s="65"/>
      <c r="Z13" s="61"/>
      <c r="AA13" s="61"/>
      <c r="AB13" s="61"/>
      <c r="AC13" s="61"/>
      <c r="AD13" s="61"/>
      <c r="AE13" s="61"/>
      <c r="AF13" s="66"/>
      <c r="AG13" s="64">
        <f t="shared" si="7"/>
        <v>0</v>
      </c>
      <c r="AH13" t="str">
        <f>IF(G13&gt;'[1]Te D - 3 -M-1 '!B12,"kujdes","")</f>
        <v/>
      </c>
      <c r="AI13" t="str">
        <f t="shared" si="8"/>
        <v/>
      </c>
      <c r="AJ13" t="str">
        <f t="shared" si="2"/>
        <v/>
      </c>
    </row>
    <row r="14" spans="1:36" ht="18.75" x14ac:dyDescent="0.3">
      <c r="A14" s="105" t="s">
        <v>263</v>
      </c>
      <c r="B14" s="104">
        <v>0</v>
      </c>
      <c r="C14" s="58"/>
      <c r="D14" s="58"/>
      <c r="E14" s="58"/>
      <c r="F14" s="59">
        <f t="shared" si="3"/>
        <v>0</v>
      </c>
      <c r="G14" s="58"/>
      <c r="H14" s="58"/>
      <c r="I14" s="58"/>
      <c r="J14" s="58"/>
      <c r="K14" s="58"/>
      <c r="L14" s="64">
        <f t="shared" si="0"/>
        <v>0</v>
      </c>
      <c r="M14" s="58">
        <f t="shared" si="1"/>
        <v>0</v>
      </c>
      <c r="N14" s="60"/>
      <c r="O14" s="60"/>
      <c r="P14" s="60"/>
      <c r="Q14" s="60"/>
      <c r="R14" s="61"/>
      <c r="S14" s="61"/>
      <c r="T14" s="61">
        <f t="shared" si="4"/>
        <v>0</v>
      </c>
      <c r="U14" s="62"/>
      <c r="V14" s="62"/>
      <c r="W14" s="63">
        <f t="shared" si="5"/>
        <v>0</v>
      </c>
      <c r="X14" s="64">
        <f t="shared" si="6"/>
        <v>0</v>
      </c>
      <c r="Y14" s="65"/>
      <c r="Z14" s="61"/>
      <c r="AA14" s="61"/>
      <c r="AB14" s="61"/>
      <c r="AC14" s="61"/>
      <c r="AD14" s="61"/>
      <c r="AE14" s="61"/>
      <c r="AF14" s="66"/>
      <c r="AG14" s="64">
        <f t="shared" si="7"/>
        <v>0</v>
      </c>
      <c r="AH14" t="str">
        <f>IF(G14&gt;'[1]Te D - 3 -M-1 '!B13,"kujdes","")</f>
        <v/>
      </c>
      <c r="AI14" t="str">
        <f t="shared" si="8"/>
        <v/>
      </c>
      <c r="AJ14" t="str">
        <f t="shared" si="2"/>
        <v/>
      </c>
    </row>
    <row r="15" spans="1:36" ht="18.75" x14ac:dyDescent="0.3">
      <c r="A15" s="67" t="s">
        <v>71</v>
      </c>
      <c r="B15" s="58">
        <v>1</v>
      </c>
      <c r="C15" s="58"/>
      <c r="D15" s="58"/>
      <c r="E15" s="58"/>
      <c r="F15" s="59">
        <f t="shared" si="3"/>
        <v>1</v>
      </c>
      <c r="G15" s="58">
        <v>1</v>
      </c>
      <c r="H15" s="58"/>
      <c r="I15" s="58"/>
      <c r="J15" s="58"/>
      <c r="K15" s="58"/>
      <c r="L15" s="64">
        <f t="shared" si="0"/>
        <v>1</v>
      </c>
      <c r="M15" s="58">
        <f t="shared" si="1"/>
        <v>0</v>
      </c>
      <c r="N15" s="60"/>
      <c r="O15" s="60"/>
      <c r="P15" s="60">
        <v>1</v>
      </c>
      <c r="Q15" s="60"/>
      <c r="R15" s="61"/>
      <c r="S15" s="61"/>
      <c r="T15" s="61">
        <f t="shared" si="4"/>
        <v>0</v>
      </c>
      <c r="U15" s="62"/>
      <c r="V15" s="62"/>
      <c r="W15" s="63">
        <f t="shared" si="5"/>
        <v>0</v>
      </c>
      <c r="X15" s="64">
        <f t="shared" si="6"/>
        <v>0</v>
      </c>
      <c r="Y15" s="65"/>
      <c r="Z15" s="61"/>
      <c r="AA15" s="61"/>
      <c r="AB15" s="61"/>
      <c r="AC15" s="61"/>
      <c r="AD15" s="61"/>
      <c r="AE15" s="61"/>
      <c r="AF15" s="66"/>
      <c r="AG15" s="64">
        <f t="shared" si="7"/>
        <v>0</v>
      </c>
      <c r="AH15" t="str">
        <f>IF(G15&gt;'[1]Te D - 3 -M-1 '!B14,"kujdes","")</f>
        <v/>
      </c>
      <c r="AI15" t="str">
        <f t="shared" si="8"/>
        <v/>
      </c>
      <c r="AJ15" t="str">
        <f t="shared" si="2"/>
        <v/>
      </c>
    </row>
    <row r="16" spans="1:36" ht="18.75" x14ac:dyDescent="0.3">
      <c r="A16" s="67">
        <v>79</v>
      </c>
      <c r="B16" s="58">
        <v>1</v>
      </c>
      <c r="C16" s="58">
        <v>1</v>
      </c>
      <c r="D16" s="58"/>
      <c r="E16" s="58"/>
      <c r="F16" s="59">
        <f t="shared" si="3"/>
        <v>2</v>
      </c>
      <c r="G16" s="58"/>
      <c r="H16" s="58"/>
      <c r="I16" s="58"/>
      <c r="J16" s="58"/>
      <c r="K16" s="58"/>
      <c r="L16" s="64">
        <f t="shared" si="0"/>
        <v>0</v>
      </c>
      <c r="M16" s="58">
        <f t="shared" si="1"/>
        <v>2</v>
      </c>
      <c r="N16" s="60"/>
      <c r="O16" s="60"/>
      <c r="P16" s="60"/>
      <c r="Q16" s="60"/>
      <c r="R16" s="61"/>
      <c r="S16" s="61"/>
      <c r="T16" s="61">
        <f t="shared" si="4"/>
        <v>0</v>
      </c>
      <c r="U16" s="62"/>
      <c r="V16" s="62"/>
      <c r="W16" s="63">
        <f t="shared" si="5"/>
        <v>0</v>
      </c>
      <c r="X16" s="64">
        <f t="shared" si="6"/>
        <v>0</v>
      </c>
      <c r="Y16" s="65"/>
      <c r="Z16" s="61"/>
      <c r="AA16" s="61"/>
      <c r="AB16" s="61"/>
      <c r="AC16" s="61"/>
      <c r="AD16" s="61"/>
      <c r="AE16" s="61"/>
      <c r="AF16" s="66"/>
      <c r="AG16" s="64">
        <f t="shared" si="7"/>
        <v>0</v>
      </c>
      <c r="AH16" t="str">
        <f>IF(G16&gt;'[1]Te D - 3 -M-1 '!B15,"kujdes","")</f>
        <v/>
      </c>
      <c r="AI16" t="str">
        <f t="shared" si="8"/>
        <v/>
      </c>
      <c r="AJ16" t="str">
        <f t="shared" si="2"/>
        <v/>
      </c>
    </row>
    <row r="17" spans="1:36" ht="18.75" x14ac:dyDescent="0.3">
      <c r="A17" s="68" t="s">
        <v>72</v>
      </c>
      <c r="B17" s="58">
        <v>0</v>
      </c>
      <c r="C17" s="58"/>
      <c r="D17" s="58"/>
      <c r="E17" s="58"/>
      <c r="F17" s="59">
        <f t="shared" si="3"/>
        <v>0</v>
      </c>
      <c r="G17" s="58"/>
      <c r="H17" s="58"/>
      <c r="I17" s="58"/>
      <c r="J17" s="58"/>
      <c r="K17" s="58"/>
      <c r="L17" s="64">
        <f t="shared" si="0"/>
        <v>0</v>
      </c>
      <c r="M17" s="58">
        <f t="shared" si="1"/>
        <v>0</v>
      </c>
      <c r="N17" s="60"/>
      <c r="O17" s="60"/>
      <c r="P17" s="60"/>
      <c r="Q17" s="60"/>
      <c r="R17" s="61"/>
      <c r="S17" s="61"/>
      <c r="T17" s="61">
        <f t="shared" si="4"/>
        <v>0</v>
      </c>
      <c r="U17" s="62"/>
      <c r="V17" s="62"/>
      <c r="W17" s="63">
        <f t="shared" si="5"/>
        <v>0</v>
      </c>
      <c r="X17" s="64">
        <f t="shared" si="6"/>
        <v>0</v>
      </c>
      <c r="Y17" s="65"/>
      <c r="Z17" s="61"/>
      <c r="AA17" s="61"/>
      <c r="AB17" s="61"/>
      <c r="AC17" s="61"/>
      <c r="AD17" s="61"/>
      <c r="AE17" s="61"/>
      <c r="AF17" s="66"/>
      <c r="AG17" s="64">
        <f t="shared" si="7"/>
        <v>0</v>
      </c>
      <c r="AH17" t="str">
        <f>IF(G17&gt;'[1]Te D - 3 -M-1 '!B16,"kujdes","")</f>
        <v/>
      </c>
      <c r="AI17" t="str">
        <f t="shared" si="8"/>
        <v/>
      </c>
      <c r="AJ17" t="str">
        <f t="shared" si="2"/>
        <v/>
      </c>
    </row>
    <row r="18" spans="1:36" ht="18.75" x14ac:dyDescent="0.3">
      <c r="A18" s="68" t="s">
        <v>73</v>
      </c>
      <c r="B18" s="58">
        <v>0</v>
      </c>
      <c r="C18" s="58"/>
      <c r="D18" s="58"/>
      <c r="E18" s="58"/>
      <c r="F18" s="59">
        <f t="shared" si="3"/>
        <v>0</v>
      </c>
      <c r="G18" s="58"/>
      <c r="H18" s="58"/>
      <c r="I18" s="58"/>
      <c r="J18" s="58"/>
      <c r="K18" s="58"/>
      <c r="L18" s="64">
        <f t="shared" si="0"/>
        <v>0</v>
      </c>
      <c r="M18" s="58">
        <f t="shared" si="1"/>
        <v>0</v>
      </c>
      <c r="N18" s="60"/>
      <c r="O18" s="60"/>
      <c r="P18" s="60"/>
      <c r="Q18" s="60"/>
      <c r="R18" s="61"/>
      <c r="S18" s="61"/>
      <c r="T18" s="61">
        <f t="shared" si="4"/>
        <v>0</v>
      </c>
      <c r="U18" s="62"/>
      <c r="V18" s="62"/>
      <c r="W18" s="63">
        <f t="shared" si="5"/>
        <v>0</v>
      </c>
      <c r="X18" s="64">
        <f t="shared" si="6"/>
        <v>0</v>
      </c>
      <c r="Y18" s="65"/>
      <c r="Z18" s="61"/>
      <c r="AA18" s="61"/>
      <c r="AB18" s="61"/>
      <c r="AC18" s="61"/>
      <c r="AD18" s="61"/>
      <c r="AE18" s="61"/>
      <c r="AF18" s="66"/>
      <c r="AG18" s="64">
        <f t="shared" si="7"/>
        <v>0</v>
      </c>
      <c r="AH18" t="str">
        <f>IF(G18&gt;'[1]Te D - 3 -M-1 '!B17,"kujdes","")</f>
        <v/>
      </c>
      <c r="AI18" t="str">
        <f t="shared" si="8"/>
        <v/>
      </c>
      <c r="AJ18" t="str">
        <f t="shared" si="2"/>
        <v/>
      </c>
    </row>
    <row r="19" spans="1:36" ht="18.75" x14ac:dyDescent="0.3">
      <c r="A19" s="68" t="s">
        <v>74</v>
      </c>
      <c r="B19" s="58">
        <v>0</v>
      </c>
      <c r="C19" s="58"/>
      <c r="D19" s="58"/>
      <c r="E19" s="58"/>
      <c r="F19" s="59">
        <f t="shared" si="3"/>
        <v>0</v>
      </c>
      <c r="G19" s="58"/>
      <c r="H19" s="58"/>
      <c r="I19" s="58"/>
      <c r="J19" s="58"/>
      <c r="K19" s="58"/>
      <c r="L19" s="64">
        <f t="shared" si="0"/>
        <v>0</v>
      </c>
      <c r="M19" s="58">
        <f t="shared" si="1"/>
        <v>0</v>
      </c>
      <c r="N19" s="60"/>
      <c r="O19" s="60"/>
      <c r="P19" s="60"/>
      <c r="Q19" s="60"/>
      <c r="R19" s="61"/>
      <c r="S19" s="61"/>
      <c r="T19" s="61">
        <f t="shared" si="4"/>
        <v>0</v>
      </c>
      <c r="U19" s="62"/>
      <c r="V19" s="62"/>
      <c r="W19" s="63">
        <f t="shared" si="5"/>
        <v>0</v>
      </c>
      <c r="X19" s="64">
        <f t="shared" si="6"/>
        <v>0</v>
      </c>
      <c r="Y19" s="65"/>
      <c r="Z19" s="61"/>
      <c r="AA19" s="61"/>
      <c r="AB19" s="61"/>
      <c r="AC19" s="61"/>
      <c r="AD19" s="61"/>
      <c r="AE19" s="61"/>
      <c r="AF19" s="66"/>
      <c r="AG19" s="64">
        <f t="shared" si="7"/>
        <v>0</v>
      </c>
      <c r="AH19" t="str">
        <f>IF(G19&gt;'[1]Te D - 3 -M-1 '!B18,"kujdes","")</f>
        <v/>
      </c>
      <c r="AI19" t="str">
        <f t="shared" si="8"/>
        <v/>
      </c>
      <c r="AJ19" t="str">
        <f t="shared" si="2"/>
        <v/>
      </c>
    </row>
    <row r="20" spans="1:36" ht="18.75" x14ac:dyDescent="0.3">
      <c r="A20" s="68" t="s">
        <v>75</v>
      </c>
      <c r="B20" s="58">
        <v>0</v>
      </c>
      <c r="C20" s="58"/>
      <c r="D20" s="58"/>
      <c r="E20" s="58"/>
      <c r="F20" s="59">
        <f t="shared" si="3"/>
        <v>0</v>
      </c>
      <c r="G20" s="58"/>
      <c r="H20" s="58"/>
      <c r="I20" s="58"/>
      <c r="J20" s="58"/>
      <c r="K20" s="58"/>
      <c r="L20" s="64">
        <f t="shared" si="0"/>
        <v>0</v>
      </c>
      <c r="M20" s="58">
        <f t="shared" si="1"/>
        <v>0</v>
      </c>
      <c r="N20" s="60"/>
      <c r="O20" s="60"/>
      <c r="P20" s="60"/>
      <c r="Q20" s="60"/>
      <c r="R20" s="61"/>
      <c r="S20" s="61"/>
      <c r="T20" s="61">
        <f t="shared" si="4"/>
        <v>0</v>
      </c>
      <c r="U20" s="62"/>
      <c r="V20" s="62"/>
      <c r="W20" s="63">
        <f t="shared" si="5"/>
        <v>0</v>
      </c>
      <c r="X20" s="64">
        <f t="shared" si="6"/>
        <v>0</v>
      </c>
      <c r="Y20" s="65"/>
      <c r="Z20" s="61"/>
      <c r="AA20" s="61"/>
      <c r="AB20" s="61"/>
      <c r="AC20" s="61"/>
      <c r="AD20" s="61"/>
      <c r="AE20" s="61"/>
      <c r="AF20" s="66"/>
      <c r="AG20" s="64">
        <f t="shared" si="7"/>
        <v>0</v>
      </c>
      <c r="AH20" t="str">
        <f>IF(G20&gt;'[1]Te D - 3 -M-1 '!B19,"kujdes","")</f>
        <v/>
      </c>
      <c r="AI20" t="str">
        <f t="shared" si="8"/>
        <v/>
      </c>
      <c r="AJ20" t="str">
        <f t="shared" si="2"/>
        <v/>
      </c>
    </row>
    <row r="21" spans="1:36" ht="18.75" x14ac:dyDescent="0.3">
      <c r="A21" s="68" t="s">
        <v>76</v>
      </c>
      <c r="B21" s="58">
        <v>0</v>
      </c>
      <c r="C21" s="58"/>
      <c r="D21" s="58"/>
      <c r="E21" s="58"/>
      <c r="F21" s="59">
        <f t="shared" si="3"/>
        <v>0</v>
      </c>
      <c r="G21" s="58"/>
      <c r="H21" s="58"/>
      <c r="I21" s="58"/>
      <c r="J21" s="58"/>
      <c r="K21" s="58"/>
      <c r="L21" s="64">
        <f t="shared" si="0"/>
        <v>0</v>
      </c>
      <c r="M21" s="58">
        <f t="shared" si="1"/>
        <v>0</v>
      </c>
      <c r="N21" s="60"/>
      <c r="O21" s="60"/>
      <c r="P21" s="60"/>
      <c r="Q21" s="60"/>
      <c r="R21" s="61"/>
      <c r="S21" s="61"/>
      <c r="T21" s="61">
        <f t="shared" si="4"/>
        <v>0</v>
      </c>
      <c r="U21" s="62"/>
      <c r="V21" s="62"/>
      <c r="W21" s="63">
        <f t="shared" si="5"/>
        <v>0</v>
      </c>
      <c r="X21" s="64">
        <f t="shared" si="6"/>
        <v>0</v>
      </c>
      <c r="Y21" s="65"/>
      <c r="Z21" s="61"/>
      <c r="AA21" s="61"/>
      <c r="AB21" s="61"/>
      <c r="AC21" s="61"/>
      <c r="AD21" s="61"/>
      <c r="AE21" s="61"/>
      <c r="AF21" s="66"/>
      <c r="AG21" s="64">
        <f t="shared" si="7"/>
        <v>0</v>
      </c>
      <c r="AH21" t="str">
        <f>IF(G21&gt;'[1]Te D - 3 -M-1 '!B20,"kujdes","")</f>
        <v/>
      </c>
      <c r="AI21" t="str">
        <f t="shared" si="8"/>
        <v/>
      </c>
      <c r="AJ21" t="str">
        <f t="shared" si="2"/>
        <v/>
      </c>
    </row>
    <row r="22" spans="1:36" ht="18.75" x14ac:dyDescent="0.3">
      <c r="A22" s="68" t="s">
        <v>77</v>
      </c>
      <c r="B22" s="58">
        <v>0</v>
      </c>
      <c r="C22" s="58"/>
      <c r="D22" s="58"/>
      <c r="E22" s="58"/>
      <c r="F22" s="59">
        <f t="shared" si="3"/>
        <v>0</v>
      </c>
      <c r="G22" s="58"/>
      <c r="H22" s="58"/>
      <c r="I22" s="58"/>
      <c r="J22" s="58"/>
      <c r="K22" s="58"/>
      <c r="L22" s="64">
        <f t="shared" si="0"/>
        <v>0</v>
      </c>
      <c r="M22" s="58">
        <f t="shared" si="1"/>
        <v>0</v>
      </c>
      <c r="N22" s="60"/>
      <c r="O22" s="60"/>
      <c r="P22" s="60"/>
      <c r="Q22" s="60"/>
      <c r="R22" s="61"/>
      <c r="S22" s="61"/>
      <c r="T22" s="61">
        <f t="shared" si="4"/>
        <v>0</v>
      </c>
      <c r="U22" s="62"/>
      <c r="V22" s="62"/>
      <c r="W22" s="63">
        <f t="shared" si="5"/>
        <v>0</v>
      </c>
      <c r="X22" s="64">
        <f t="shared" si="6"/>
        <v>0</v>
      </c>
      <c r="Y22" s="65"/>
      <c r="Z22" s="61"/>
      <c r="AA22" s="61"/>
      <c r="AB22" s="61"/>
      <c r="AC22" s="61"/>
      <c r="AD22" s="61"/>
      <c r="AE22" s="61"/>
      <c r="AF22" s="66"/>
      <c r="AG22" s="64">
        <f t="shared" si="7"/>
        <v>0</v>
      </c>
      <c r="AH22" t="str">
        <f>IF(G22&gt;'[1]Te D - 3 -M-1 '!B21,"kujdes","")</f>
        <v/>
      </c>
      <c r="AI22" t="str">
        <f t="shared" si="8"/>
        <v/>
      </c>
      <c r="AJ22" t="str">
        <f t="shared" si="2"/>
        <v/>
      </c>
    </row>
    <row r="23" spans="1:36" ht="18.75" x14ac:dyDescent="0.3">
      <c r="A23" s="68" t="s">
        <v>78</v>
      </c>
      <c r="B23" s="58">
        <v>0</v>
      </c>
      <c r="C23" s="58"/>
      <c r="D23" s="58"/>
      <c r="E23" s="58"/>
      <c r="F23" s="59">
        <f t="shared" si="3"/>
        <v>0</v>
      </c>
      <c r="G23" s="58"/>
      <c r="H23" s="58"/>
      <c r="I23" s="58"/>
      <c r="J23" s="58"/>
      <c r="K23" s="58"/>
      <c r="L23" s="64">
        <f t="shared" si="0"/>
        <v>0</v>
      </c>
      <c r="M23" s="58">
        <f t="shared" si="1"/>
        <v>0</v>
      </c>
      <c r="N23" s="60"/>
      <c r="O23" s="60"/>
      <c r="P23" s="60"/>
      <c r="Q23" s="60"/>
      <c r="R23" s="61"/>
      <c r="S23" s="61"/>
      <c r="T23" s="61">
        <f t="shared" si="4"/>
        <v>0</v>
      </c>
      <c r="U23" s="62"/>
      <c r="V23" s="62"/>
      <c r="W23" s="63">
        <f t="shared" si="5"/>
        <v>0</v>
      </c>
      <c r="X23" s="64">
        <f t="shared" si="6"/>
        <v>0</v>
      </c>
      <c r="Y23" s="65"/>
      <c r="Z23" s="61"/>
      <c r="AA23" s="61"/>
      <c r="AB23" s="61"/>
      <c r="AC23" s="61"/>
      <c r="AD23" s="61"/>
      <c r="AE23" s="61"/>
      <c r="AF23" s="66"/>
      <c r="AG23" s="64">
        <f t="shared" si="7"/>
        <v>0</v>
      </c>
      <c r="AH23" t="str">
        <f>IF(G23&gt;'[1]Te D - 3 -M-1 '!B22,"kujdes","")</f>
        <v/>
      </c>
      <c r="AI23" t="str">
        <f t="shared" si="8"/>
        <v/>
      </c>
      <c r="AJ23" t="str">
        <f t="shared" si="2"/>
        <v/>
      </c>
    </row>
    <row r="24" spans="1:36" ht="18.75" x14ac:dyDescent="0.3">
      <c r="A24" s="68" t="s">
        <v>79</v>
      </c>
      <c r="B24" s="58">
        <v>0</v>
      </c>
      <c r="C24" s="58"/>
      <c r="D24" s="58"/>
      <c r="E24" s="58"/>
      <c r="F24" s="59">
        <f t="shared" si="3"/>
        <v>0</v>
      </c>
      <c r="G24" s="58"/>
      <c r="H24" s="58"/>
      <c r="I24" s="58"/>
      <c r="J24" s="58"/>
      <c r="K24" s="58"/>
      <c r="L24" s="64">
        <f t="shared" si="0"/>
        <v>0</v>
      </c>
      <c r="M24" s="58">
        <f t="shared" si="1"/>
        <v>0</v>
      </c>
      <c r="N24" s="60"/>
      <c r="O24" s="60"/>
      <c r="P24" s="60"/>
      <c r="Q24" s="60"/>
      <c r="R24" s="61"/>
      <c r="S24" s="61"/>
      <c r="T24" s="61">
        <f t="shared" si="4"/>
        <v>0</v>
      </c>
      <c r="U24" s="62"/>
      <c r="V24" s="62"/>
      <c r="W24" s="63">
        <f t="shared" si="5"/>
        <v>0</v>
      </c>
      <c r="X24" s="64">
        <f t="shared" si="6"/>
        <v>0</v>
      </c>
      <c r="Y24" s="65"/>
      <c r="Z24" s="61"/>
      <c r="AA24" s="61"/>
      <c r="AB24" s="61"/>
      <c r="AC24" s="61"/>
      <c r="AD24" s="61"/>
      <c r="AE24" s="61"/>
      <c r="AF24" s="66"/>
      <c r="AG24" s="64">
        <f t="shared" si="7"/>
        <v>0</v>
      </c>
      <c r="AH24" t="str">
        <f>IF(G24&gt;'[1]Te D - 3 -M-1 '!B23,"kujdes","")</f>
        <v/>
      </c>
      <c r="AI24" t="str">
        <f t="shared" si="8"/>
        <v/>
      </c>
      <c r="AJ24" t="str">
        <f t="shared" si="2"/>
        <v/>
      </c>
    </row>
    <row r="25" spans="1:36" ht="18.75" x14ac:dyDescent="0.3">
      <c r="A25" s="67">
        <v>80</v>
      </c>
      <c r="B25" s="58">
        <v>0</v>
      </c>
      <c r="C25" s="58"/>
      <c r="D25" s="58"/>
      <c r="E25" s="58"/>
      <c r="F25" s="59">
        <f t="shared" si="3"/>
        <v>0</v>
      </c>
      <c r="G25" s="58"/>
      <c r="H25" s="58"/>
      <c r="I25" s="58"/>
      <c r="J25" s="58"/>
      <c r="K25" s="58"/>
      <c r="L25" s="64">
        <f t="shared" si="0"/>
        <v>0</v>
      </c>
      <c r="M25" s="58">
        <f t="shared" si="1"/>
        <v>0</v>
      </c>
      <c r="N25" s="60"/>
      <c r="O25" s="60"/>
      <c r="P25" s="60"/>
      <c r="Q25" s="60"/>
      <c r="R25" s="61"/>
      <c r="S25" s="61"/>
      <c r="T25" s="61">
        <f t="shared" si="4"/>
        <v>0</v>
      </c>
      <c r="U25" s="62"/>
      <c r="V25" s="62"/>
      <c r="W25" s="63">
        <f t="shared" si="5"/>
        <v>0</v>
      </c>
      <c r="X25" s="64">
        <f t="shared" si="6"/>
        <v>0</v>
      </c>
      <c r="Y25" s="65"/>
      <c r="Z25" s="61"/>
      <c r="AA25" s="61"/>
      <c r="AB25" s="61"/>
      <c r="AC25" s="61"/>
      <c r="AD25" s="61"/>
      <c r="AE25" s="61"/>
      <c r="AF25" s="66"/>
      <c r="AG25" s="64">
        <f t="shared" si="7"/>
        <v>0</v>
      </c>
      <c r="AH25" t="str">
        <f>IF(G25&gt;'[1]Te D - 3 -M-1 '!B24,"kujdes","")</f>
        <v/>
      </c>
      <c r="AI25" t="str">
        <f t="shared" si="8"/>
        <v/>
      </c>
      <c r="AJ25" t="str">
        <f t="shared" si="2"/>
        <v/>
      </c>
    </row>
    <row r="26" spans="1:36" ht="18.75" x14ac:dyDescent="0.3">
      <c r="A26" s="67">
        <v>82</v>
      </c>
      <c r="B26" s="58">
        <v>0</v>
      </c>
      <c r="C26" s="58"/>
      <c r="D26" s="58"/>
      <c r="E26" s="58"/>
      <c r="F26" s="59">
        <f t="shared" si="3"/>
        <v>0</v>
      </c>
      <c r="G26" s="58"/>
      <c r="H26" s="58"/>
      <c r="I26" s="58"/>
      <c r="J26" s="58"/>
      <c r="K26" s="58"/>
      <c r="L26" s="64">
        <f t="shared" si="0"/>
        <v>0</v>
      </c>
      <c r="M26" s="58">
        <f t="shared" si="1"/>
        <v>0</v>
      </c>
      <c r="N26" s="60"/>
      <c r="O26" s="60"/>
      <c r="P26" s="60"/>
      <c r="Q26" s="60"/>
      <c r="R26" s="61"/>
      <c r="S26" s="61"/>
      <c r="T26" s="61">
        <f t="shared" si="4"/>
        <v>0</v>
      </c>
      <c r="U26" s="62"/>
      <c r="V26" s="62"/>
      <c r="W26" s="63">
        <f t="shared" si="5"/>
        <v>0</v>
      </c>
      <c r="X26" s="64">
        <f t="shared" si="6"/>
        <v>0</v>
      </c>
      <c r="Y26" s="65"/>
      <c r="Z26" s="61"/>
      <c r="AA26" s="61"/>
      <c r="AB26" s="61"/>
      <c r="AC26" s="61"/>
      <c r="AD26" s="61"/>
      <c r="AE26" s="61"/>
      <c r="AF26" s="66"/>
      <c r="AG26" s="64">
        <f t="shared" si="7"/>
        <v>0</v>
      </c>
      <c r="AH26" t="str">
        <f>IF(G26&gt;'[1]Te D - 3 -M-1 '!B25,"kujdes","")</f>
        <v/>
      </c>
      <c r="AI26" t="str">
        <f t="shared" si="8"/>
        <v/>
      </c>
      <c r="AJ26" t="str">
        <f t="shared" si="2"/>
        <v/>
      </c>
    </row>
    <row r="27" spans="1:36" ht="18.75" x14ac:dyDescent="0.3">
      <c r="A27" s="67">
        <v>83</v>
      </c>
      <c r="B27" s="58">
        <v>0</v>
      </c>
      <c r="C27" s="58"/>
      <c r="D27" s="58"/>
      <c r="E27" s="58"/>
      <c r="F27" s="59">
        <f t="shared" si="3"/>
        <v>0</v>
      </c>
      <c r="G27" s="58"/>
      <c r="H27" s="58"/>
      <c r="I27" s="58"/>
      <c r="J27" s="58"/>
      <c r="K27" s="58"/>
      <c r="L27" s="64">
        <f t="shared" si="0"/>
        <v>0</v>
      </c>
      <c r="M27" s="58">
        <f t="shared" si="1"/>
        <v>0</v>
      </c>
      <c r="N27" s="60"/>
      <c r="O27" s="60"/>
      <c r="P27" s="60"/>
      <c r="Q27" s="60"/>
      <c r="R27" s="61"/>
      <c r="S27" s="61"/>
      <c r="T27" s="61">
        <f t="shared" si="4"/>
        <v>0</v>
      </c>
      <c r="U27" s="62"/>
      <c r="V27" s="62"/>
      <c r="W27" s="63">
        <f t="shared" si="5"/>
        <v>0</v>
      </c>
      <c r="X27" s="64">
        <f t="shared" si="6"/>
        <v>0</v>
      </c>
      <c r="Y27" s="65"/>
      <c r="Z27" s="61"/>
      <c r="AA27" s="61"/>
      <c r="AB27" s="61"/>
      <c r="AC27" s="61"/>
      <c r="AD27" s="61"/>
      <c r="AE27" s="61"/>
      <c r="AF27" s="66"/>
      <c r="AG27" s="64">
        <f t="shared" si="7"/>
        <v>0</v>
      </c>
      <c r="AH27" t="str">
        <f>IF(G27&gt;'[1]Te D - 3 -M-1 '!B26,"kujdes","")</f>
        <v/>
      </c>
      <c r="AI27" t="str">
        <f t="shared" si="8"/>
        <v/>
      </c>
      <c r="AJ27" t="str">
        <f t="shared" si="2"/>
        <v/>
      </c>
    </row>
    <row r="28" spans="1:36" ht="18.75" x14ac:dyDescent="0.3">
      <c r="A28" s="67" t="s">
        <v>80</v>
      </c>
      <c r="B28" s="58">
        <v>0</v>
      </c>
      <c r="C28" s="58"/>
      <c r="D28" s="58"/>
      <c r="E28" s="58"/>
      <c r="F28" s="59">
        <f t="shared" si="3"/>
        <v>0</v>
      </c>
      <c r="G28" s="58"/>
      <c r="H28" s="58"/>
      <c r="I28" s="58"/>
      <c r="J28" s="58"/>
      <c r="K28" s="58"/>
      <c r="L28" s="64">
        <f t="shared" si="0"/>
        <v>0</v>
      </c>
      <c r="M28" s="58">
        <f t="shared" si="1"/>
        <v>0</v>
      </c>
      <c r="N28" s="60"/>
      <c r="O28" s="60"/>
      <c r="P28" s="60"/>
      <c r="Q28" s="60"/>
      <c r="R28" s="61"/>
      <c r="S28" s="61"/>
      <c r="T28" s="61">
        <f t="shared" si="4"/>
        <v>0</v>
      </c>
      <c r="U28" s="62"/>
      <c r="V28" s="62"/>
      <c r="W28" s="63">
        <f t="shared" si="5"/>
        <v>0</v>
      </c>
      <c r="X28" s="64">
        <f t="shared" si="6"/>
        <v>0</v>
      </c>
      <c r="Y28" s="65"/>
      <c r="Z28" s="61"/>
      <c r="AA28" s="61"/>
      <c r="AB28" s="61"/>
      <c r="AC28" s="61"/>
      <c r="AD28" s="61"/>
      <c r="AE28" s="61"/>
      <c r="AF28" s="66"/>
      <c r="AG28" s="64">
        <f t="shared" si="7"/>
        <v>0</v>
      </c>
      <c r="AH28" t="str">
        <f>IF(G28&gt;'[1]Te D - 3 -M-1 '!B27,"kujdes","")</f>
        <v/>
      </c>
      <c r="AI28" t="str">
        <f t="shared" si="8"/>
        <v/>
      </c>
      <c r="AJ28" t="str">
        <f t="shared" si="2"/>
        <v/>
      </c>
    </row>
    <row r="29" spans="1:36" ht="18.75" x14ac:dyDescent="0.3">
      <c r="A29" s="67" t="s">
        <v>81</v>
      </c>
      <c r="B29" s="58">
        <v>0</v>
      </c>
      <c r="C29" s="58"/>
      <c r="D29" s="58"/>
      <c r="E29" s="58"/>
      <c r="F29" s="59">
        <f t="shared" si="3"/>
        <v>0</v>
      </c>
      <c r="G29" s="58"/>
      <c r="H29" s="58"/>
      <c r="I29" s="58"/>
      <c r="J29" s="58"/>
      <c r="K29" s="58"/>
      <c r="L29" s="64">
        <f t="shared" si="0"/>
        <v>0</v>
      </c>
      <c r="M29" s="58">
        <f t="shared" si="1"/>
        <v>0</v>
      </c>
      <c r="N29" s="60"/>
      <c r="O29" s="60"/>
      <c r="P29" s="60"/>
      <c r="Q29" s="60"/>
      <c r="R29" s="61"/>
      <c r="S29" s="61"/>
      <c r="T29" s="61">
        <f t="shared" si="4"/>
        <v>0</v>
      </c>
      <c r="U29" s="62"/>
      <c r="V29" s="62"/>
      <c r="W29" s="63">
        <f t="shared" si="5"/>
        <v>0</v>
      </c>
      <c r="X29" s="64">
        <f t="shared" si="6"/>
        <v>0</v>
      </c>
      <c r="Y29" s="65"/>
      <c r="Z29" s="61"/>
      <c r="AA29" s="61"/>
      <c r="AB29" s="61"/>
      <c r="AC29" s="61"/>
      <c r="AD29" s="61"/>
      <c r="AE29" s="61"/>
      <c r="AF29" s="66"/>
      <c r="AG29" s="64">
        <f t="shared" si="7"/>
        <v>0</v>
      </c>
      <c r="AH29" t="str">
        <f>IF(G29&gt;'[1]Te D - 3 -M-1 '!B28,"kujdes","")</f>
        <v/>
      </c>
      <c r="AI29" t="str">
        <f t="shared" si="8"/>
        <v/>
      </c>
      <c r="AJ29" t="str">
        <f t="shared" si="2"/>
        <v/>
      </c>
    </row>
    <row r="30" spans="1:36" ht="18.75" x14ac:dyDescent="0.3">
      <c r="A30" s="67" t="s">
        <v>265</v>
      </c>
      <c r="B30" s="58">
        <v>0</v>
      </c>
      <c r="C30" s="58"/>
      <c r="D30" s="58"/>
      <c r="E30" s="58"/>
      <c r="F30" s="59">
        <f t="shared" si="3"/>
        <v>0</v>
      </c>
      <c r="G30" s="58"/>
      <c r="H30" s="58"/>
      <c r="I30" s="58"/>
      <c r="J30" s="58"/>
      <c r="K30" s="58"/>
      <c r="L30" s="64">
        <f t="shared" si="0"/>
        <v>0</v>
      </c>
      <c r="M30" s="58">
        <f t="shared" si="1"/>
        <v>0</v>
      </c>
      <c r="N30" s="60"/>
      <c r="O30" s="60"/>
      <c r="P30" s="60"/>
      <c r="Q30" s="60"/>
      <c r="R30" s="61"/>
      <c r="S30" s="61"/>
      <c r="T30" s="61">
        <f t="shared" si="4"/>
        <v>0</v>
      </c>
      <c r="U30" s="62"/>
      <c r="V30" s="62"/>
      <c r="W30" s="63">
        <f t="shared" si="5"/>
        <v>0</v>
      </c>
      <c r="X30" s="64">
        <f t="shared" si="6"/>
        <v>0</v>
      </c>
      <c r="Y30" s="65"/>
      <c r="Z30" s="61"/>
      <c r="AA30" s="61"/>
      <c r="AB30" s="61"/>
      <c r="AC30" s="61"/>
      <c r="AD30" s="61"/>
      <c r="AE30" s="61"/>
      <c r="AF30" s="66"/>
      <c r="AG30" s="64">
        <f t="shared" si="7"/>
        <v>0</v>
      </c>
      <c r="AH30" t="str">
        <f>IF(G30&gt;'[1]Te D - 3 -M-1 '!B29,"kujdes","")</f>
        <v/>
      </c>
      <c r="AI30" t="str">
        <f t="shared" si="8"/>
        <v/>
      </c>
      <c r="AJ30" t="str">
        <f t="shared" si="2"/>
        <v/>
      </c>
    </row>
    <row r="31" spans="1:36" ht="18.75" x14ac:dyDescent="0.3">
      <c r="A31" s="67">
        <v>85</v>
      </c>
      <c r="B31" s="58">
        <v>0</v>
      </c>
      <c r="C31" s="58"/>
      <c r="D31" s="58"/>
      <c r="E31" s="58"/>
      <c r="F31" s="59">
        <f t="shared" si="3"/>
        <v>0</v>
      </c>
      <c r="G31" s="58"/>
      <c r="H31" s="58"/>
      <c r="I31" s="58"/>
      <c r="J31" s="58"/>
      <c r="K31" s="58"/>
      <c r="L31" s="64">
        <f t="shared" si="0"/>
        <v>0</v>
      </c>
      <c r="M31" s="58">
        <f t="shared" si="1"/>
        <v>0</v>
      </c>
      <c r="N31" s="60"/>
      <c r="O31" s="60"/>
      <c r="P31" s="60"/>
      <c r="Q31" s="60"/>
      <c r="R31" s="61"/>
      <c r="S31" s="61"/>
      <c r="T31" s="61">
        <f t="shared" si="4"/>
        <v>0</v>
      </c>
      <c r="U31" s="62"/>
      <c r="V31" s="62"/>
      <c r="W31" s="63">
        <f t="shared" si="5"/>
        <v>0</v>
      </c>
      <c r="X31" s="64">
        <f t="shared" si="6"/>
        <v>0</v>
      </c>
      <c r="Y31" s="65"/>
      <c r="Z31" s="61"/>
      <c r="AA31" s="61"/>
      <c r="AB31" s="61"/>
      <c r="AC31" s="61"/>
      <c r="AD31" s="61"/>
      <c r="AE31" s="61"/>
      <c r="AF31" s="66"/>
      <c r="AG31" s="64">
        <f t="shared" si="7"/>
        <v>0</v>
      </c>
      <c r="AH31" t="str">
        <f>IF(G31&gt;'[1]Te D - 3 -M-1 '!B30,"kujdes","")</f>
        <v/>
      </c>
      <c r="AI31" t="str">
        <f t="shared" si="8"/>
        <v/>
      </c>
      <c r="AJ31" t="str">
        <f t="shared" si="2"/>
        <v/>
      </c>
    </row>
    <row r="32" spans="1:36" ht="18.75" x14ac:dyDescent="0.3">
      <c r="A32" s="69">
        <v>86</v>
      </c>
      <c r="B32" s="58">
        <v>0</v>
      </c>
      <c r="C32" s="58"/>
      <c r="D32" s="58"/>
      <c r="E32" s="58"/>
      <c r="F32" s="59">
        <f t="shared" si="3"/>
        <v>0</v>
      </c>
      <c r="G32" s="58"/>
      <c r="H32" s="58"/>
      <c r="I32" s="58"/>
      <c r="J32" s="58"/>
      <c r="K32" s="58"/>
      <c r="L32" s="64">
        <f t="shared" si="0"/>
        <v>0</v>
      </c>
      <c r="M32" s="58">
        <f t="shared" si="1"/>
        <v>0</v>
      </c>
      <c r="N32" s="60"/>
      <c r="O32" s="60"/>
      <c r="P32" s="60"/>
      <c r="Q32" s="60"/>
      <c r="R32" s="61"/>
      <c r="S32" s="61"/>
      <c r="T32" s="61">
        <f t="shared" si="4"/>
        <v>0</v>
      </c>
      <c r="U32" s="62"/>
      <c r="V32" s="62"/>
      <c r="W32" s="63">
        <f t="shared" si="5"/>
        <v>0</v>
      </c>
      <c r="X32" s="64">
        <f t="shared" si="6"/>
        <v>0</v>
      </c>
      <c r="Y32" s="65"/>
      <c r="Z32" s="61"/>
      <c r="AA32" s="61"/>
      <c r="AB32" s="61"/>
      <c r="AC32" s="61"/>
      <c r="AD32" s="61"/>
      <c r="AE32" s="61"/>
      <c r="AF32" s="66"/>
      <c r="AG32" s="64">
        <f t="shared" si="7"/>
        <v>0</v>
      </c>
      <c r="AH32" t="str">
        <f>IF(G32&gt;'[1]Te D - 3 -M-1 '!B31,"kujdes","")</f>
        <v/>
      </c>
      <c r="AI32" t="str">
        <f t="shared" si="8"/>
        <v/>
      </c>
      <c r="AJ32" t="str">
        <f t="shared" si="2"/>
        <v/>
      </c>
    </row>
    <row r="33" spans="1:36" ht="18.75" x14ac:dyDescent="0.3">
      <c r="A33" s="68" t="s">
        <v>82</v>
      </c>
      <c r="B33" s="58">
        <v>0</v>
      </c>
      <c r="C33" s="58"/>
      <c r="D33" s="58"/>
      <c r="E33" s="58"/>
      <c r="F33" s="59">
        <f t="shared" si="3"/>
        <v>0</v>
      </c>
      <c r="G33" s="58"/>
      <c r="H33" s="58"/>
      <c r="I33" s="58"/>
      <c r="J33" s="58"/>
      <c r="K33" s="58"/>
      <c r="L33" s="64">
        <f t="shared" si="0"/>
        <v>0</v>
      </c>
      <c r="M33" s="58">
        <f t="shared" si="1"/>
        <v>0</v>
      </c>
      <c r="N33" s="60"/>
      <c r="O33" s="60"/>
      <c r="P33" s="60"/>
      <c r="Q33" s="60"/>
      <c r="R33" s="61"/>
      <c r="S33" s="61"/>
      <c r="T33" s="61">
        <f t="shared" si="4"/>
        <v>0</v>
      </c>
      <c r="U33" s="62"/>
      <c r="V33" s="62"/>
      <c r="W33" s="63">
        <f t="shared" si="5"/>
        <v>0</v>
      </c>
      <c r="X33" s="64">
        <f t="shared" si="6"/>
        <v>0</v>
      </c>
      <c r="Y33" s="65"/>
      <c r="Z33" s="61"/>
      <c r="AA33" s="61"/>
      <c r="AB33" s="61"/>
      <c r="AC33" s="61"/>
      <c r="AD33" s="61"/>
      <c r="AE33" s="61"/>
      <c r="AF33" s="66"/>
      <c r="AG33" s="64">
        <f t="shared" si="7"/>
        <v>0</v>
      </c>
      <c r="AH33" t="str">
        <f>IF(G33&gt;'[1]Te D - 3 -M-1 '!B32,"kujdes","")</f>
        <v/>
      </c>
      <c r="AI33" t="str">
        <f t="shared" si="8"/>
        <v/>
      </c>
      <c r="AJ33" t="str">
        <f t="shared" si="2"/>
        <v/>
      </c>
    </row>
    <row r="34" spans="1:36" ht="18.75" x14ac:dyDescent="0.3">
      <c r="A34" s="68" t="s">
        <v>83</v>
      </c>
      <c r="B34" s="58">
        <v>0</v>
      </c>
      <c r="C34" s="58"/>
      <c r="D34" s="58"/>
      <c r="E34" s="58"/>
      <c r="F34" s="59">
        <f t="shared" si="3"/>
        <v>0</v>
      </c>
      <c r="G34" s="58"/>
      <c r="H34" s="58"/>
      <c r="I34" s="58"/>
      <c r="J34" s="58"/>
      <c r="K34" s="58"/>
      <c r="L34" s="64">
        <f t="shared" si="0"/>
        <v>0</v>
      </c>
      <c r="M34" s="58">
        <f t="shared" si="1"/>
        <v>0</v>
      </c>
      <c r="N34" s="60"/>
      <c r="O34" s="60"/>
      <c r="P34" s="60"/>
      <c r="Q34" s="60"/>
      <c r="R34" s="61"/>
      <c r="S34" s="61"/>
      <c r="T34" s="61">
        <f t="shared" si="4"/>
        <v>0</v>
      </c>
      <c r="U34" s="62"/>
      <c r="V34" s="62"/>
      <c r="W34" s="63">
        <f t="shared" si="5"/>
        <v>0</v>
      </c>
      <c r="X34" s="64">
        <f t="shared" si="6"/>
        <v>0</v>
      </c>
      <c r="Y34" s="65"/>
      <c r="Z34" s="61"/>
      <c r="AA34" s="61"/>
      <c r="AB34" s="61"/>
      <c r="AC34" s="61"/>
      <c r="AD34" s="61"/>
      <c r="AE34" s="61"/>
      <c r="AF34" s="66"/>
      <c r="AG34" s="64">
        <f t="shared" si="7"/>
        <v>0</v>
      </c>
      <c r="AH34" t="str">
        <f>IF(G34&gt;'[1]Te D - 3 -M-1 '!B33,"kujdes","")</f>
        <v/>
      </c>
      <c r="AI34" t="str">
        <f t="shared" si="8"/>
        <v/>
      </c>
      <c r="AJ34" t="str">
        <f t="shared" si="2"/>
        <v/>
      </c>
    </row>
    <row r="35" spans="1:36" ht="18.75" x14ac:dyDescent="0.3">
      <c r="A35" s="68" t="s">
        <v>84</v>
      </c>
      <c r="B35" s="58">
        <v>0</v>
      </c>
      <c r="C35" s="58"/>
      <c r="D35" s="58"/>
      <c r="E35" s="58"/>
      <c r="F35" s="59">
        <f t="shared" si="3"/>
        <v>0</v>
      </c>
      <c r="G35" s="58"/>
      <c r="H35" s="58"/>
      <c r="I35" s="58"/>
      <c r="J35" s="58"/>
      <c r="K35" s="58"/>
      <c r="L35" s="64">
        <f t="shared" si="0"/>
        <v>0</v>
      </c>
      <c r="M35" s="58">
        <f t="shared" si="1"/>
        <v>0</v>
      </c>
      <c r="N35" s="60"/>
      <c r="O35" s="60"/>
      <c r="P35" s="60"/>
      <c r="Q35" s="60"/>
      <c r="R35" s="61"/>
      <c r="S35" s="61"/>
      <c r="T35" s="61">
        <f t="shared" si="4"/>
        <v>0</v>
      </c>
      <c r="U35" s="62"/>
      <c r="V35" s="62"/>
      <c r="W35" s="63">
        <f t="shared" si="5"/>
        <v>0</v>
      </c>
      <c r="X35" s="64">
        <f t="shared" si="6"/>
        <v>0</v>
      </c>
      <c r="Y35" s="65"/>
      <c r="Z35" s="61"/>
      <c r="AA35" s="61"/>
      <c r="AB35" s="61"/>
      <c r="AC35" s="61"/>
      <c r="AD35" s="61"/>
      <c r="AE35" s="61"/>
      <c r="AF35" s="66"/>
      <c r="AG35" s="64">
        <f t="shared" si="7"/>
        <v>0</v>
      </c>
      <c r="AH35" t="str">
        <f>IF(G35&gt;'[1]Te D - 3 -M-1 '!B34,"kujdes","")</f>
        <v/>
      </c>
      <c r="AI35" t="str">
        <f t="shared" si="8"/>
        <v/>
      </c>
      <c r="AJ35" t="str">
        <f t="shared" si="2"/>
        <v/>
      </c>
    </row>
    <row r="36" spans="1:36" ht="18.75" x14ac:dyDescent="0.3">
      <c r="A36" s="68" t="s">
        <v>85</v>
      </c>
      <c r="B36" s="58">
        <v>0</v>
      </c>
      <c r="C36" s="58"/>
      <c r="D36" s="58"/>
      <c r="E36" s="58"/>
      <c r="F36" s="59">
        <f t="shared" si="3"/>
        <v>0</v>
      </c>
      <c r="G36" s="58"/>
      <c r="H36" s="58"/>
      <c r="I36" s="58"/>
      <c r="J36" s="58"/>
      <c r="K36" s="58"/>
      <c r="L36" s="64">
        <f t="shared" si="0"/>
        <v>0</v>
      </c>
      <c r="M36" s="58">
        <f t="shared" si="1"/>
        <v>0</v>
      </c>
      <c r="N36" s="60"/>
      <c r="O36" s="60"/>
      <c r="P36" s="60"/>
      <c r="Q36" s="60"/>
      <c r="R36" s="61"/>
      <c r="S36" s="61"/>
      <c r="T36" s="61">
        <f t="shared" si="4"/>
        <v>0</v>
      </c>
      <c r="U36" s="62"/>
      <c r="V36" s="62"/>
      <c r="W36" s="63">
        <f t="shared" si="5"/>
        <v>0</v>
      </c>
      <c r="X36" s="64">
        <f t="shared" si="6"/>
        <v>0</v>
      </c>
      <c r="Y36" s="65"/>
      <c r="Z36" s="61"/>
      <c r="AA36" s="61"/>
      <c r="AB36" s="61"/>
      <c r="AC36" s="61"/>
      <c r="AD36" s="61"/>
      <c r="AE36" s="61"/>
      <c r="AF36" s="66"/>
      <c r="AG36" s="64">
        <f t="shared" si="7"/>
        <v>0</v>
      </c>
      <c r="AH36" t="str">
        <f>IF(G36&gt;'[1]Te D - 3 -M-1 '!B35,"kujdes","")</f>
        <v/>
      </c>
      <c r="AI36" t="str">
        <f t="shared" si="8"/>
        <v/>
      </c>
      <c r="AJ36" t="str">
        <f t="shared" si="2"/>
        <v/>
      </c>
    </row>
    <row r="37" spans="1:36" ht="18.75" x14ac:dyDescent="0.3">
      <c r="A37" s="68" t="s">
        <v>86</v>
      </c>
      <c r="B37" s="58">
        <v>0</v>
      </c>
      <c r="C37" s="58"/>
      <c r="D37" s="58"/>
      <c r="E37" s="58"/>
      <c r="F37" s="59">
        <f t="shared" si="3"/>
        <v>0</v>
      </c>
      <c r="G37" s="58"/>
      <c r="H37" s="58"/>
      <c r="I37" s="58"/>
      <c r="J37" s="58"/>
      <c r="K37" s="58"/>
      <c r="L37" s="64">
        <f t="shared" si="0"/>
        <v>0</v>
      </c>
      <c r="M37" s="58">
        <f t="shared" si="1"/>
        <v>0</v>
      </c>
      <c r="N37" s="60"/>
      <c r="O37" s="60"/>
      <c r="P37" s="60"/>
      <c r="Q37" s="60"/>
      <c r="R37" s="61"/>
      <c r="S37" s="61"/>
      <c r="T37" s="61">
        <f t="shared" si="4"/>
        <v>0</v>
      </c>
      <c r="U37" s="62"/>
      <c r="V37" s="62"/>
      <c r="W37" s="63">
        <f t="shared" si="5"/>
        <v>0</v>
      </c>
      <c r="X37" s="64">
        <f t="shared" si="6"/>
        <v>0</v>
      </c>
      <c r="Y37" s="65"/>
      <c r="Z37" s="61"/>
      <c r="AA37" s="61"/>
      <c r="AB37" s="61"/>
      <c r="AC37" s="61"/>
      <c r="AD37" s="61"/>
      <c r="AE37" s="61"/>
      <c r="AF37" s="66"/>
      <c r="AG37" s="64">
        <f t="shared" si="7"/>
        <v>0</v>
      </c>
      <c r="AH37" t="str">
        <f>IF(G37&gt;'[1]Te D - 3 -M-1 '!B36,"kujdes","")</f>
        <v/>
      </c>
      <c r="AI37" t="str">
        <f t="shared" si="8"/>
        <v/>
      </c>
      <c r="AJ37" t="str">
        <f t="shared" si="2"/>
        <v/>
      </c>
    </row>
    <row r="38" spans="1:36" ht="18.75" x14ac:dyDescent="0.3">
      <c r="A38" s="67">
        <v>87</v>
      </c>
      <c r="B38" s="58">
        <v>0</v>
      </c>
      <c r="C38" s="58"/>
      <c r="D38" s="58"/>
      <c r="E38" s="58"/>
      <c r="F38" s="59">
        <f t="shared" si="3"/>
        <v>0</v>
      </c>
      <c r="G38" s="58"/>
      <c r="H38" s="58"/>
      <c r="I38" s="58"/>
      <c r="J38" s="58"/>
      <c r="K38" s="58"/>
      <c r="L38" s="64">
        <f t="shared" si="0"/>
        <v>0</v>
      </c>
      <c r="M38" s="58">
        <f t="shared" si="1"/>
        <v>0</v>
      </c>
      <c r="N38" s="60"/>
      <c r="O38" s="60"/>
      <c r="P38" s="60"/>
      <c r="Q38" s="60"/>
      <c r="R38" s="61"/>
      <c r="S38" s="61"/>
      <c r="T38" s="61">
        <f t="shared" si="4"/>
        <v>0</v>
      </c>
      <c r="U38" s="62"/>
      <c r="V38" s="62"/>
      <c r="W38" s="63">
        <f t="shared" si="5"/>
        <v>0</v>
      </c>
      <c r="X38" s="64">
        <f t="shared" si="6"/>
        <v>0</v>
      </c>
      <c r="Y38" s="65"/>
      <c r="Z38" s="61"/>
      <c r="AA38" s="61"/>
      <c r="AB38" s="61"/>
      <c r="AC38" s="61"/>
      <c r="AD38" s="61"/>
      <c r="AE38" s="61"/>
      <c r="AF38" s="66"/>
      <c r="AG38" s="64">
        <f t="shared" si="7"/>
        <v>0</v>
      </c>
      <c r="AH38" t="str">
        <f>IF(G38&gt;'[1]Te D - 3 -M-1 '!B37,"kujdes","")</f>
        <v/>
      </c>
      <c r="AI38" t="str">
        <f t="shared" si="8"/>
        <v/>
      </c>
      <c r="AJ38" t="str">
        <f t="shared" si="2"/>
        <v/>
      </c>
    </row>
    <row r="39" spans="1:36" ht="18.75" x14ac:dyDescent="0.3">
      <c r="A39" s="67">
        <v>88</v>
      </c>
      <c r="B39" s="58">
        <v>0</v>
      </c>
      <c r="C39" s="58">
        <v>2</v>
      </c>
      <c r="D39" s="58"/>
      <c r="E39" s="58"/>
      <c r="F39" s="59">
        <f t="shared" si="3"/>
        <v>2</v>
      </c>
      <c r="G39" s="58">
        <v>2</v>
      </c>
      <c r="H39" s="58"/>
      <c r="I39" s="58"/>
      <c r="J39" s="58"/>
      <c r="K39" s="58"/>
      <c r="L39" s="64">
        <f t="shared" si="0"/>
        <v>2</v>
      </c>
      <c r="M39" s="58">
        <f t="shared" si="1"/>
        <v>0</v>
      </c>
      <c r="N39" s="60">
        <v>1</v>
      </c>
      <c r="O39" s="60">
        <v>1</v>
      </c>
      <c r="P39" s="60"/>
      <c r="Q39" s="60"/>
      <c r="R39" s="61"/>
      <c r="S39" s="61"/>
      <c r="T39" s="61">
        <f t="shared" si="4"/>
        <v>0</v>
      </c>
      <c r="U39" s="62"/>
      <c r="V39" s="62"/>
      <c r="W39" s="63">
        <f t="shared" si="5"/>
        <v>0</v>
      </c>
      <c r="X39" s="64">
        <f t="shared" si="6"/>
        <v>0</v>
      </c>
      <c r="Y39" s="65"/>
      <c r="Z39" s="61"/>
      <c r="AA39" s="61">
        <v>1</v>
      </c>
      <c r="AB39" s="61"/>
      <c r="AC39" s="61"/>
      <c r="AD39" s="61"/>
      <c r="AE39" s="61"/>
      <c r="AF39" s="66"/>
      <c r="AG39" s="64">
        <f t="shared" si="7"/>
        <v>1</v>
      </c>
      <c r="AH39" t="str">
        <f>IF(G39&gt;'[1]Te D - 3 -M-1 '!B38,"kujdes","")</f>
        <v/>
      </c>
      <c r="AI39" t="str">
        <f t="shared" si="8"/>
        <v/>
      </c>
      <c r="AJ39" t="str">
        <f t="shared" si="2"/>
        <v/>
      </c>
    </row>
    <row r="40" spans="1:36" ht="18.75" x14ac:dyDescent="0.3">
      <c r="A40" s="67" t="s">
        <v>87</v>
      </c>
      <c r="B40" s="58">
        <v>0</v>
      </c>
      <c r="C40" s="58"/>
      <c r="D40" s="58"/>
      <c r="E40" s="58"/>
      <c r="F40" s="59">
        <f t="shared" si="3"/>
        <v>0</v>
      </c>
      <c r="G40" s="58"/>
      <c r="H40" s="58"/>
      <c r="I40" s="58"/>
      <c r="J40" s="58"/>
      <c r="K40" s="58"/>
      <c r="L40" s="64">
        <f t="shared" si="0"/>
        <v>0</v>
      </c>
      <c r="M40" s="58">
        <f t="shared" si="1"/>
        <v>0</v>
      </c>
      <c r="N40" s="60"/>
      <c r="O40" s="60"/>
      <c r="P40" s="60"/>
      <c r="Q40" s="60"/>
      <c r="R40" s="61"/>
      <c r="S40" s="61"/>
      <c r="T40" s="61">
        <f t="shared" si="4"/>
        <v>0</v>
      </c>
      <c r="U40" s="62"/>
      <c r="V40" s="62"/>
      <c r="W40" s="63">
        <f t="shared" si="5"/>
        <v>0</v>
      </c>
      <c r="X40" s="64">
        <f t="shared" si="6"/>
        <v>0</v>
      </c>
      <c r="Y40" s="65"/>
      <c r="Z40" s="61"/>
      <c r="AA40" s="61"/>
      <c r="AB40" s="61"/>
      <c r="AC40" s="61"/>
      <c r="AD40" s="61"/>
      <c r="AE40" s="61"/>
      <c r="AF40" s="66"/>
      <c r="AG40" s="64">
        <f t="shared" si="7"/>
        <v>0</v>
      </c>
      <c r="AH40" t="str">
        <f>IF(G40&gt;'[1]Te D - 3 -M-1 '!B39,"kujdes","")</f>
        <v/>
      </c>
      <c r="AI40" t="str">
        <f t="shared" si="8"/>
        <v/>
      </c>
      <c r="AJ40" t="str">
        <f t="shared" si="2"/>
        <v/>
      </c>
    </row>
    <row r="41" spans="1:36" ht="18.75" x14ac:dyDescent="0.3">
      <c r="A41" s="67" t="s">
        <v>88</v>
      </c>
      <c r="B41" s="58">
        <v>0</v>
      </c>
      <c r="C41" s="58"/>
      <c r="D41" s="58"/>
      <c r="E41" s="58"/>
      <c r="F41" s="59">
        <f t="shared" si="3"/>
        <v>0</v>
      </c>
      <c r="G41" s="58"/>
      <c r="H41" s="58"/>
      <c r="I41" s="58"/>
      <c r="J41" s="58"/>
      <c r="K41" s="58"/>
      <c r="L41" s="64">
        <f t="shared" si="0"/>
        <v>0</v>
      </c>
      <c r="M41" s="58">
        <f t="shared" si="1"/>
        <v>0</v>
      </c>
      <c r="N41" s="60"/>
      <c r="O41" s="60"/>
      <c r="P41" s="60"/>
      <c r="Q41" s="60"/>
      <c r="R41" s="61"/>
      <c r="S41" s="61"/>
      <c r="T41" s="61">
        <f t="shared" si="4"/>
        <v>0</v>
      </c>
      <c r="U41" s="62"/>
      <c r="V41" s="62"/>
      <c r="W41" s="63">
        <f t="shared" si="5"/>
        <v>0</v>
      </c>
      <c r="X41" s="64">
        <f t="shared" si="6"/>
        <v>0</v>
      </c>
      <c r="Y41" s="65"/>
      <c r="Z41" s="61"/>
      <c r="AA41" s="61"/>
      <c r="AB41" s="61"/>
      <c r="AC41" s="61"/>
      <c r="AD41" s="61"/>
      <c r="AE41" s="61"/>
      <c r="AF41" s="66"/>
      <c r="AG41" s="64">
        <f t="shared" si="7"/>
        <v>0</v>
      </c>
      <c r="AH41" t="str">
        <f>IF(G41&gt;'[1]Te D - 3 -M-1 '!B40,"kujdes","")</f>
        <v/>
      </c>
      <c r="AI41" t="str">
        <f t="shared" si="8"/>
        <v/>
      </c>
      <c r="AJ41" t="str">
        <f t="shared" si="2"/>
        <v/>
      </c>
    </row>
    <row r="42" spans="1:36" ht="18.75" x14ac:dyDescent="0.3">
      <c r="A42" s="67" t="s">
        <v>89</v>
      </c>
      <c r="B42" s="58">
        <v>0</v>
      </c>
      <c r="C42" s="58"/>
      <c r="D42" s="58"/>
      <c r="E42" s="58"/>
      <c r="F42" s="59">
        <f t="shared" si="3"/>
        <v>0</v>
      </c>
      <c r="G42" s="58"/>
      <c r="H42" s="58"/>
      <c r="I42" s="58"/>
      <c r="J42" s="58"/>
      <c r="K42" s="58"/>
      <c r="L42" s="64">
        <f t="shared" si="0"/>
        <v>0</v>
      </c>
      <c r="M42" s="58">
        <f t="shared" si="1"/>
        <v>0</v>
      </c>
      <c r="N42" s="60"/>
      <c r="O42" s="60"/>
      <c r="P42" s="60"/>
      <c r="Q42" s="60"/>
      <c r="R42" s="61"/>
      <c r="S42" s="61"/>
      <c r="T42" s="61">
        <f t="shared" si="4"/>
        <v>0</v>
      </c>
      <c r="U42" s="62"/>
      <c r="V42" s="62"/>
      <c r="W42" s="63">
        <f t="shared" si="5"/>
        <v>0</v>
      </c>
      <c r="X42" s="64">
        <f t="shared" si="6"/>
        <v>0</v>
      </c>
      <c r="Y42" s="65"/>
      <c r="Z42" s="61"/>
      <c r="AA42" s="61"/>
      <c r="AB42" s="61"/>
      <c r="AC42" s="61"/>
      <c r="AD42" s="61"/>
      <c r="AE42" s="61"/>
      <c r="AF42" s="66"/>
      <c r="AG42" s="64">
        <f t="shared" si="7"/>
        <v>0</v>
      </c>
      <c r="AH42" t="str">
        <f>IF(G42&gt;'[1]Te D - 3 -M-1 '!B41,"kujdes","")</f>
        <v/>
      </c>
      <c r="AI42" t="str">
        <f t="shared" si="8"/>
        <v/>
      </c>
      <c r="AJ42" t="str">
        <f t="shared" si="2"/>
        <v/>
      </c>
    </row>
    <row r="43" spans="1:36" ht="18.75" x14ac:dyDescent="0.3">
      <c r="A43" s="67">
        <v>93</v>
      </c>
      <c r="B43" s="58">
        <v>0</v>
      </c>
      <c r="C43" s="58"/>
      <c r="D43" s="58"/>
      <c r="E43" s="58"/>
      <c r="F43" s="59">
        <f t="shared" si="3"/>
        <v>0</v>
      </c>
      <c r="G43" s="58"/>
      <c r="H43" s="58"/>
      <c r="I43" s="58"/>
      <c r="J43" s="58"/>
      <c r="K43" s="58"/>
      <c r="L43" s="64">
        <f t="shared" si="0"/>
        <v>0</v>
      </c>
      <c r="M43" s="58">
        <f t="shared" si="1"/>
        <v>0</v>
      </c>
      <c r="N43" s="60"/>
      <c r="O43" s="60"/>
      <c r="P43" s="60"/>
      <c r="Q43" s="60"/>
      <c r="R43" s="61"/>
      <c r="S43" s="61"/>
      <c r="T43" s="61">
        <f t="shared" si="4"/>
        <v>0</v>
      </c>
      <c r="U43" s="62"/>
      <c r="V43" s="62"/>
      <c r="W43" s="63">
        <f t="shared" si="5"/>
        <v>0</v>
      </c>
      <c r="X43" s="64">
        <f t="shared" si="6"/>
        <v>0</v>
      </c>
      <c r="Y43" s="65"/>
      <c r="Z43" s="61"/>
      <c r="AA43" s="61"/>
      <c r="AB43" s="61"/>
      <c r="AC43" s="61"/>
      <c r="AD43" s="61"/>
      <c r="AE43" s="61"/>
      <c r="AF43" s="66"/>
      <c r="AG43" s="64">
        <f t="shared" si="7"/>
        <v>0</v>
      </c>
      <c r="AH43" t="str">
        <f>IF(G43&gt;'[1]Te D - 3 -M-1 '!B42,"kujdes","")</f>
        <v/>
      </c>
      <c r="AI43" t="str">
        <f t="shared" si="8"/>
        <v/>
      </c>
      <c r="AJ43" t="str">
        <f t="shared" si="2"/>
        <v/>
      </c>
    </row>
    <row r="44" spans="1:36" ht="18.75" x14ac:dyDescent="0.3">
      <c r="A44" s="67" t="s">
        <v>90</v>
      </c>
      <c r="B44" s="58">
        <v>0</v>
      </c>
      <c r="C44" s="58"/>
      <c r="D44" s="58"/>
      <c r="E44" s="58"/>
      <c r="F44" s="59">
        <f t="shared" si="3"/>
        <v>0</v>
      </c>
      <c r="G44" s="58"/>
      <c r="H44" s="58"/>
      <c r="I44" s="58"/>
      <c r="J44" s="58"/>
      <c r="K44" s="58"/>
      <c r="L44" s="64">
        <f t="shared" si="0"/>
        <v>0</v>
      </c>
      <c r="M44" s="58">
        <f t="shared" si="1"/>
        <v>0</v>
      </c>
      <c r="N44" s="60"/>
      <c r="O44" s="60"/>
      <c r="P44" s="60"/>
      <c r="Q44" s="60"/>
      <c r="R44" s="61"/>
      <c r="S44" s="61"/>
      <c r="T44" s="61">
        <f t="shared" si="4"/>
        <v>0</v>
      </c>
      <c r="U44" s="62"/>
      <c r="V44" s="62"/>
      <c r="W44" s="63">
        <f t="shared" si="5"/>
        <v>0</v>
      </c>
      <c r="X44" s="64">
        <f t="shared" si="6"/>
        <v>0</v>
      </c>
      <c r="Y44" s="65"/>
      <c r="Z44" s="61"/>
      <c r="AA44" s="61"/>
      <c r="AB44" s="61"/>
      <c r="AC44" s="61"/>
      <c r="AD44" s="61"/>
      <c r="AE44" s="61"/>
      <c r="AF44" s="66"/>
      <c r="AG44" s="64">
        <f t="shared" si="7"/>
        <v>0</v>
      </c>
      <c r="AH44" t="str">
        <f>IF(G44&gt;'[1]Te D - 3 -M-1 '!B43,"kujdes","")</f>
        <v/>
      </c>
      <c r="AI44" t="str">
        <f t="shared" si="8"/>
        <v/>
      </c>
      <c r="AJ44" t="str">
        <f t="shared" si="2"/>
        <v/>
      </c>
    </row>
    <row r="45" spans="1:36" ht="18.75" x14ac:dyDescent="0.3">
      <c r="A45" s="67">
        <v>96</v>
      </c>
      <c r="B45" s="58">
        <v>0</v>
      </c>
      <c r="C45" s="58"/>
      <c r="D45" s="58"/>
      <c r="E45" s="58"/>
      <c r="F45" s="59">
        <f t="shared" si="3"/>
        <v>0</v>
      </c>
      <c r="G45" s="58"/>
      <c r="H45" s="58"/>
      <c r="I45" s="58"/>
      <c r="J45" s="58"/>
      <c r="K45" s="58"/>
      <c r="L45" s="64">
        <f t="shared" si="0"/>
        <v>0</v>
      </c>
      <c r="M45" s="58">
        <f t="shared" si="1"/>
        <v>0</v>
      </c>
      <c r="N45" s="60"/>
      <c r="O45" s="60"/>
      <c r="P45" s="60"/>
      <c r="Q45" s="60"/>
      <c r="R45" s="61"/>
      <c r="S45" s="61"/>
      <c r="T45" s="61">
        <f t="shared" si="4"/>
        <v>0</v>
      </c>
      <c r="U45" s="62"/>
      <c r="V45" s="62"/>
      <c r="W45" s="63">
        <f t="shared" si="5"/>
        <v>0</v>
      </c>
      <c r="X45" s="64">
        <f t="shared" si="6"/>
        <v>0</v>
      </c>
      <c r="Y45" s="65"/>
      <c r="Z45" s="61"/>
      <c r="AA45" s="61"/>
      <c r="AB45" s="61"/>
      <c r="AC45" s="61"/>
      <c r="AD45" s="61"/>
      <c r="AE45" s="61"/>
      <c r="AF45" s="66"/>
      <c r="AG45" s="64">
        <f t="shared" si="7"/>
        <v>0</v>
      </c>
      <c r="AH45" t="str">
        <f>IF(G45&gt;'[1]Te D - 3 -M-1 '!B44,"kujdes","")</f>
        <v/>
      </c>
      <c r="AI45" t="str">
        <f t="shared" si="8"/>
        <v/>
      </c>
      <c r="AJ45" t="str">
        <f t="shared" si="2"/>
        <v/>
      </c>
    </row>
    <row r="46" spans="1:36" ht="18.75" x14ac:dyDescent="0.3">
      <c r="A46" s="67">
        <v>98</v>
      </c>
      <c r="B46" s="58">
        <v>0</v>
      </c>
      <c r="C46" s="58"/>
      <c r="D46" s="58"/>
      <c r="E46" s="58"/>
      <c r="F46" s="59">
        <f t="shared" si="3"/>
        <v>0</v>
      </c>
      <c r="G46" s="58"/>
      <c r="H46" s="58"/>
      <c r="I46" s="58"/>
      <c r="J46" s="58"/>
      <c r="K46" s="58"/>
      <c r="L46" s="64">
        <f t="shared" si="0"/>
        <v>0</v>
      </c>
      <c r="M46" s="58">
        <f t="shared" si="1"/>
        <v>0</v>
      </c>
      <c r="N46" s="60"/>
      <c r="O46" s="60"/>
      <c r="P46" s="60"/>
      <c r="Q46" s="60"/>
      <c r="R46" s="61"/>
      <c r="S46" s="61"/>
      <c r="T46" s="61">
        <f t="shared" si="4"/>
        <v>0</v>
      </c>
      <c r="U46" s="62"/>
      <c r="V46" s="62"/>
      <c r="W46" s="63">
        <f t="shared" si="5"/>
        <v>0</v>
      </c>
      <c r="X46" s="64">
        <f t="shared" si="6"/>
        <v>0</v>
      </c>
      <c r="Y46" s="65"/>
      <c r="Z46" s="61"/>
      <c r="AA46" s="61"/>
      <c r="AB46" s="61"/>
      <c r="AC46" s="61"/>
      <c r="AD46" s="61"/>
      <c r="AE46" s="61"/>
      <c r="AF46" s="66"/>
      <c r="AG46" s="64">
        <f t="shared" si="7"/>
        <v>0</v>
      </c>
      <c r="AH46" t="str">
        <f>IF(G46&gt;'[1]Te D - 3 -M-1 '!B45,"kujdes","")</f>
        <v/>
      </c>
      <c r="AI46" t="str">
        <f t="shared" si="8"/>
        <v/>
      </c>
      <c r="AJ46" t="str">
        <f t="shared" si="2"/>
        <v/>
      </c>
    </row>
    <row r="47" spans="1:36" ht="18.75" x14ac:dyDescent="0.3">
      <c r="A47" s="67">
        <v>99</v>
      </c>
      <c r="B47" s="58">
        <v>1</v>
      </c>
      <c r="C47" s="58"/>
      <c r="D47" s="58"/>
      <c r="E47" s="58"/>
      <c r="F47" s="59">
        <f t="shared" si="3"/>
        <v>1</v>
      </c>
      <c r="G47" s="58"/>
      <c r="H47" s="58"/>
      <c r="I47" s="58"/>
      <c r="J47" s="58"/>
      <c r="K47" s="58"/>
      <c r="L47" s="64">
        <f t="shared" si="0"/>
        <v>0</v>
      </c>
      <c r="M47" s="58">
        <f t="shared" si="1"/>
        <v>1</v>
      </c>
      <c r="N47" s="60"/>
      <c r="O47" s="60"/>
      <c r="P47" s="60"/>
      <c r="Q47" s="60"/>
      <c r="R47" s="61"/>
      <c r="S47" s="61"/>
      <c r="T47" s="61">
        <f t="shared" si="4"/>
        <v>0</v>
      </c>
      <c r="U47" s="62"/>
      <c r="V47" s="62"/>
      <c r="W47" s="63">
        <f t="shared" si="5"/>
        <v>0</v>
      </c>
      <c r="X47" s="64">
        <f t="shared" si="6"/>
        <v>0</v>
      </c>
      <c r="Y47" s="65"/>
      <c r="Z47" s="61"/>
      <c r="AA47" s="61"/>
      <c r="AB47" s="61"/>
      <c r="AC47" s="61"/>
      <c r="AD47" s="61"/>
      <c r="AE47" s="61"/>
      <c r="AF47" s="66"/>
      <c r="AG47" s="64">
        <f t="shared" si="7"/>
        <v>0</v>
      </c>
      <c r="AH47" t="str">
        <f>IF(G47&gt;'[1]Te D - 3 -M-1 '!B46,"kujdes","")</f>
        <v/>
      </c>
      <c r="AI47" t="str">
        <f t="shared" si="8"/>
        <v/>
      </c>
      <c r="AJ47" t="str">
        <f t="shared" si="2"/>
        <v/>
      </c>
    </row>
    <row r="48" spans="1:36" ht="18.75" x14ac:dyDescent="0.3">
      <c r="A48" s="67" t="s">
        <v>91</v>
      </c>
      <c r="B48" s="58">
        <v>0</v>
      </c>
      <c r="C48" s="58">
        <v>2</v>
      </c>
      <c r="D48" s="58"/>
      <c r="E48" s="58"/>
      <c r="F48" s="59">
        <f t="shared" si="3"/>
        <v>2</v>
      </c>
      <c r="G48" s="58">
        <v>1</v>
      </c>
      <c r="H48" s="58"/>
      <c r="I48" s="58"/>
      <c r="J48" s="58"/>
      <c r="K48" s="58"/>
      <c r="L48" s="64">
        <f t="shared" si="0"/>
        <v>1</v>
      </c>
      <c r="M48" s="58">
        <f t="shared" si="1"/>
        <v>1</v>
      </c>
      <c r="N48" s="60">
        <v>1</v>
      </c>
      <c r="O48" s="60"/>
      <c r="P48" s="60"/>
      <c r="Q48" s="60"/>
      <c r="R48" s="61"/>
      <c r="S48" s="61"/>
      <c r="T48" s="61">
        <f t="shared" si="4"/>
        <v>0</v>
      </c>
      <c r="U48" s="62"/>
      <c r="V48" s="62"/>
      <c r="W48" s="63">
        <f t="shared" si="5"/>
        <v>0</v>
      </c>
      <c r="X48" s="64">
        <f t="shared" si="6"/>
        <v>0</v>
      </c>
      <c r="Y48" s="65"/>
      <c r="Z48" s="61"/>
      <c r="AA48" s="61"/>
      <c r="AB48" s="61"/>
      <c r="AC48" s="61"/>
      <c r="AD48" s="61"/>
      <c r="AE48" s="61"/>
      <c r="AF48" s="66"/>
      <c r="AG48" s="64">
        <f t="shared" si="7"/>
        <v>0</v>
      </c>
      <c r="AH48" t="str">
        <f>IF(G48&gt;'[1]Te D - 3 -M-1 '!B47,"kujdes","")</f>
        <v/>
      </c>
      <c r="AI48" t="str">
        <f t="shared" si="8"/>
        <v/>
      </c>
      <c r="AJ48" t="str">
        <f t="shared" si="2"/>
        <v/>
      </c>
    </row>
    <row r="49" spans="1:36" ht="18.75" x14ac:dyDescent="0.3">
      <c r="A49" s="67" t="s">
        <v>92</v>
      </c>
      <c r="B49" s="58">
        <v>0</v>
      </c>
      <c r="C49" s="58"/>
      <c r="D49" s="58"/>
      <c r="E49" s="58"/>
      <c r="F49" s="59">
        <f t="shared" si="3"/>
        <v>0</v>
      </c>
      <c r="G49" s="58"/>
      <c r="H49" s="58"/>
      <c r="I49" s="58"/>
      <c r="J49" s="58"/>
      <c r="K49" s="58"/>
      <c r="L49" s="64">
        <f t="shared" si="0"/>
        <v>0</v>
      </c>
      <c r="M49" s="58">
        <f t="shared" si="1"/>
        <v>0</v>
      </c>
      <c r="N49" s="60"/>
      <c r="O49" s="60"/>
      <c r="P49" s="60"/>
      <c r="Q49" s="60"/>
      <c r="R49" s="61"/>
      <c r="S49" s="61"/>
      <c r="T49" s="61">
        <f t="shared" si="4"/>
        <v>0</v>
      </c>
      <c r="U49" s="62"/>
      <c r="V49" s="62"/>
      <c r="W49" s="63">
        <f t="shared" si="5"/>
        <v>0</v>
      </c>
      <c r="X49" s="64">
        <f t="shared" si="6"/>
        <v>0</v>
      </c>
      <c r="Y49" s="65"/>
      <c r="Z49" s="61"/>
      <c r="AA49" s="61"/>
      <c r="AB49" s="61"/>
      <c r="AC49" s="61"/>
      <c r="AD49" s="61"/>
      <c r="AE49" s="61"/>
      <c r="AF49" s="66"/>
      <c r="AG49" s="64">
        <f t="shared" si="7"/>
        <v>0</v>
      </c>
      <c r="AH49" t="str">
        <f>IF(G49&gt;'[1]Te D - 3 -M-1 '!B48,"kujdes","")</f>
        <v/>
      </c>
      <c r="AI49" t="str">
        <f t="shared" si="8"/>
        <v/>
      </c>
      <c r="AJ49" t="str">
        <f t="shared" si="2"/>
        <v/>
      </c>
    </row>
    <row r="50" spans="1:36" ht="18.75" x14ac:dyDescent="0.3">
      <c r="A50" s="67" t="s">
        <v>93</v>
      </c>
      <c r="B50" s="58">
        <v>0</v>
      </c>
      <c r="C50" s="58"/>
      <c r="D50" s="58"/>
      <c r="E50" s="58"/>
      <c r="F50" s="59">
        <f t="shared" si="3"/>
        <v>0</v>
      </c>
      <c r="G50" s="58"/>
      <c r="H50" s="58"/>
      <c r="I50" s="58"/>
      <c r="J50" s="58"/>
      <c r="K50" s="58"/>
      <c r="L50" s="64">
        <f t="shared" si="0"/>
        <v>0</v>
      </c>
      <c r="M50" s="58">
        <f t="shared" si="1"/>
        <v>0</v>
      </c>
      <c r="N50" s="60"/>
      <c r="O50" s="60"/>
      <c r="P50" s="60"/>
      <c r="Q50" s="60"/>
      <c r="R50" s="61"/>
      <c r="S50" s="61"/>
      <c r="T50" s="61">
        <f t="shared" si="4"/>
        <v>0</v>
      </c>
      <c r="U50" s="62"/>
      <c r="V50" s="62"/>
      <c r="W50" s="63">
        <f t="shared" si="5"/>
        <v>0</v>
      </c>
      <c r="X50" s="64">
        <f t="shared" si="6"/>
        <v>0</v>
      </c>
      <c r="Y50" s="65"/>
      <c r="Z50" s="61"/>
      <c r="AA50" s="61"/>
      <c r="AB50" s="61"/>
      <c r="AC50" s="61"/>
      <c r="AD50" s="61"/>
      <c r="AE50" s="61"/>
      <c r="AF50" s="66"/>
      <c r="AG50" s="64">
        <f t="shared" si="7"/>
        <v>0</v>
      </c>
      <c r="AH50" t="str">
        <f>IF(G50&gt;'[1]Te D - 3 -M-1 '!B49,"kujdes","")</f>
        <v/>
      </c>
      <c r="AI50" t="str">
        <f t="shared" si="8"/>
        <v/>
      </c>
      <c r="AJ50" t="str">
        <f t="shared" si="2"/>
        <v/>
      </c>
    </row>
    <row r="51" spans="1:36" ht="18.75" x14ac:dyDescent="0.3">
      <c r="A51" s="67" t="s">
        <v>94</v>
      </c>
      <c r="B51" s="58">
        <v>0</v>
      </c>
      <c r="C51" s="58"/>
      <c r="D51" s="58"/>
      <c r="E51" s="58"/>
      <c r="F51" s="59">
        <f t="shared" si="3"/>
        <v>0</v>
      </c>
      <c r="G51" s="58"/>
      <c r="H51" s="58"/>
      <c r="I51" s="58"/>
      <c r="J51" s="58"/>
      <c r="K51" s="58"/>
      <c r="L51" s="64">
        <f t="shared" si="0"/>
        <v>0</v>
      </c>
      <c r="M51" s="58">
        <f t="shared" si="1"/>
        <v>0</v>
      </c>
      <c r="N51" s="60"/>
      <c r="O51" s="60"/>
      <c r="P51" s="60"/>
      <c r="Q51" s="60"/>
      <c r="R51" s="61"/>
      <c r="S51" s="61"/>
      <c r="T51" s="61">
        <f t="shared" si="4"/>
        <v>0</v>
      </c>
      <c r="U51" s="62"/>
      <c r="V51" s="62"/>
      <c r="W51" s="63">
        <f t="shared" si="5"/>
        <v>0</v>
      </c>
      <c r="X51" s="64">
        <f t="shared" si="6"/>
        <v>0</v>
      </c>
      <c r="Y51" s="65"/>
      <c r="Z51" s="61"/>
      <c r="AA51" s="61"/>
      <c r="AB51" s="61"/>
      <c r="AC51" s="61"/>
      <c r="AD51" s="61"/>
      <c r="AE51" s="61"/>
      <c r="AF51" s="66"/>
      <c r="AG51" s="64">
        <f t="shared" si="7"/>
        <v>0</v>
      </c>
      <c r="AH51" t="str">
        <f>IF(G51&gt;'[1]Te D - 3 -M-1 '!B50,"kujdes","")</f>
        <v/>
      </c>
      <c r="AI51" t="str">
        <f t="shared" si="8"/>
        <v/>
      </c>
      <c r="AJ51" t="str">
        <f t="shared" si="2"/>
        <v/>
      </c>
    </row>
    <row r="52" spans="1:36" ht="18.75" x14ac:dyDescent="0.3">
      <c r="A52" s="67">
        <v>102</v>
      </c>
      <c r="B52" s="58">
        <v>0</v>
      </c>
      <c r="C52" s="58"/>
      <c r="D52" s="58"/>
      <c r="E52" s="58"/>
      <c r="F52" s="59">
        <f t="shared" si="3"/>
        <v>0</v>
      </c>
      <c r="G52" s="58"/>
      <c r="H52" s="58"/>
      <c r="I52" s="58"/>
      <c r="J52" s="58"/>
      <c r="K52" s="58"/>
      <c r="L52" s="64">
        <f t="shared" si="0"/>
        <v>0</v>
      </c>
      <c r="M52" s="58">
        <f t="shared" si="1"/>
        <v>0</v>
      </c>
      <c r="N52" s="60"/>
      <c r="O52" s="60"/>
      <c r="P52" s="60"/>
      <c r="Q52" s="60"/>
      <c r="R52" s="61"/>
      <c r="S52" s="61"/>
      <c r="T52" s="61">
        <f t="shared" si="4"/>
        <v>0</v>
      </c>
      <c r="U52" s="62"/>
      <c r="V52" s="62"/>
      <c r="W52" s="63">
        <f t="shared" si="5"/>
        <v>0</v>
      </c>
      <c r="X52" s="64">
        <f t="shared" si="6"/>
        <v>0</v>
      </c>
      <c r="Y52" s="65"/>
      <c r="Z52" s="61"/>
      <c r="AA52" s="61"/>
      <c r="AB52" s="61"/>
      <c r="AC52" s="61"/>
      <c r="AD52" s="61"/>
      <c r="AE52" s="61"/>
      <c r="AF52" s="66"/>
      <c r="AG52" s="64">
        <f t="shared" si="7"/>
        <v>0</v>
      </c>
      <c r="AH52" t="str">
        <f>IF(G52&gt;'[1]Te D - 3 -M-1 '!B51,"kujdes","")</f>
        <v/>
      </c>
      <c r="AI52" t="str">
        <f t="shared" si="8"/>
        <v/>
      </c>
      <c r="AJ52" t="str">
        <f t="shared" si="2"/>
        <v/>
      </c>
    </row>
    <row r="53" spans="1:36" ht="18.75" x14ac:dyDescent="0.3">
      <c r="A53" s="67" t="s">
        <v>95</v>
      </c>
      <c r="B53" s="58">
        <v>0</v>
      </c>
      <c r="C53" s="58"/>
      <c r="D53" s="58"/>
      <c r="E53" s="58"/>
      <c r="F53" s="59">
        <f t="shared" si="3"/>
        <v>0</v>
      </c>
      <c r="G53" s="58"/>
      <c r="H53" s="58"/>
      <c r="I53" s="58"/>
      <c r="J53" s="58"/>
      <c r="K53" s="58"/>
      <c r="L53" s="64">
        <f t="shared" si="0"/>
        <v>0</v>
      </c>
      <c r="M53" s="58">
        <f t="shared" si="1"/>
        <v>0</v>
      </c>
      <c r="N53" s="60"/>
      <c r="O53" s="60"/>
      <c r="P53" s="60"/>
      <c r="Q53" s="60"/>
      <c r="R53" s="61"/>
      <c r="S53" s="61"/>
      <c r="T53" s="61">
        <f t="shared" si="4"/>
        <v>0</v>
      </c>
      <c r="U53" s="62"/>
      <c r="V53" s="62"/>
      <c r="W53" s="63">
        <f t="shared" si="5"/>
        <v>0</v>
      </c>
      <c r="X53" s="64">
        <f t="shared" si="6"/>
        <v>0</v>
      </c>
      <c r="Y53" s="65"/>
      <c r="Z53" s="61"/>
      <c r="AA53" s="61"/>
      <c r="AB53" s="61"/>
      <c r="AC53" s="61"/>
      <c r="AD53" s="61"/>
      <c r="AE53" s="61"/>
      <c r="AF53" s="66"/>
      <c r="AG53" s="64">
        <f t="shared" si="7"/>
        <v>0</v>
      </c>
      <c r="AH53" t="str">
        <f>IF(G53&gt;'[1]Te D - 3 -M-1 '!B52,"kujdes","")</f>
        <v/>
      </c>
      <c r="AI53" t="str">
        <f t="shared" si="8"/>
        <v/>
      </c>
      <c r="AJ53" t="str">
        <f t="shared" si="2"/>
        <v/>
      </c>
    </row>
    <row r="54" spans="1:36" ht="18.75" x14ac:dyDescent="0.3">
      <c r="A54" s="67">
        <v>103</v>
      </c>
      <c r="B54" s="58">
        <v>0</v>
      </c>
      <c r="C54" s="58"/>
      <c r="D54" s="58"/>
      <c r="E54" s="58"/>
      <c r="F54" s="59">
        <f t="shared" si="3"/>
        <v>0</v>
      </c>
      <c r="G54" s="58"/>
      <c r="H54" s="58"/>
      <c r="I54" s="58"/>
      <c r="J54" s="58"/>
      <c r="K54" s="58"/>
      <c r="L54" s="64">
        <f t="shared" si="0"/>
        <v>0</v>
      </c>
      <c r="M54" s="58">
        <f t="shared" si="1"/>
        <v>0</v>
      </c>
      <c r="N54" s="60"/>
      <c r="O54" s="60"/>
      <c r="P54" s="60"/>
      <c r="Q54" s="60"/>
      <c r="R54" s="61"/>
      <c r="S54" s="61"/>
      <c r="T54" s="61">
        <f t="shared" si="4"/>
        <v>0</v>
      </c>
      <c r="U54" s="62"/>
      <c r="V54" s="62"/>
      <c r="W54" s="63">
        <f t="shared" si="5"/>
        <v>0</v>
      </c>
      <c r="X54" s="64">
        <f t="shared" si="6"/>
        <v>0</v>
      </c>
      <c r="Y54" s="65"/>
      <c r="Z54" s="61"/>
      <c r="AA54" s="61"/>
      <c r="AB54" s="61"/>
      <c r="AC54" s="61"/>
      <c r="AD54" s="61"/>
      <c r="AE54" s="61"/>
      <c r="AF54" s="66"/>
      <c r="AG54" s="64">
        <f t="shared" si="7"/>
        <v>0</v>
      </c>
      <c r="AH54" t="str">
        <f>IF(G54&gt;'[1]Te D - 3 -M-1 '!B53,"kujdes","")</f>
        <v/>
      </c>
      <c r="AI54" t="str">
        <f t="shared" si="8"/>
        <v/>
      </c>
      <c r="AJ54" t="str">
        <f t="shared" si="2"/>
        <v/>
      </c>
    </row>
    <row r="55" spans="1:36" ht="18.75" x14ac:dyDescent="0.3">
      <c r="A55" s="67">
        <v>104</v>
      </c>
      <c r="B55" s="58">
        <v>0</v>
      </c>
      <c r="C55" s="58"/>
      <c r="D55" s="58"/>
      <c r="E55" s="58"/>
      <c r="F55" s="59">
        <f t="shared" si="3"/>
        <v>0</v>
      </c>
      <c r="G55" s="58"/>
      <c r="H55" s="58"/>
      <c r="I55" s="58"/>
      <c r="J55" s="58"/>
      <c r="K55" s="58"/>
      <c r="L55" s="64">
        <f t="shared" si="0"/>
        <v>0</v>
      </c>
      <c r="M55" s="58">
        <f t="shared" si="1"/>
        <v>0</v>
      </c>
      <c r="N55" s="60"/>
      <c r="O55" s="60"/>
      <c r="P55" s="60"/>
      <c r="Q55" s="60"/>
      <c r="R55" s="61"/>
      <c r="S55" s="61"/>
      <c r="T55" s="61">
        <f t="shared" si="4"/>
        <v>0</v>
      </c>
      <c r="U55" s="62"/>
      <c r="V55" s="62"/>
      <c r="W55" s="63">
        <f t="shared" si="5"/>
        <v>0</v>
      </c>
      <c r="X55" s="64">
        <f t="shared" si="6"/>
        <v>0</v>
      </c>
      <c r="Y55" s="65"/>
      <c r="Z55" s="61"/>
      <c r="AA55" s="61"/>
      <c r="AB55" s="61"/>
      <c r="AC55" s="61"/>
      <c r="AD55" s="61"/>
      <c r="AE55" s="61"/>
      <c r="AF55" s="66"/>
      <c r="AG55" s="64">
        <f t="shared" si="7"/>
        <v>0</v>
      </c>
      <c r="AH55" t="str">
        <f>IF(G55&gt;'[1]Te D - 3 -M-1 '!B54,"kujdes","")</f>
        <v/>
      </c>
      <c r="AI55" t="str">
        <f t="shared" si="8"/>
        <v/>
      </c>
      <c r="AJ55" t="str">
        <f t="shared" si="2"/>
        <v/>
      </c>
    </row>
    <row r="56" spans="1:36" ht="18.75" x14ac:dyDescent="0.3">
      <c r="A56" s="67">
        <v>105</v>
      </c>
      <c r="B56" s="58">
        <v>0</v>
      </c>
      <c r="C56" s="58"/>
      <c r="D56" s="58"/>
      <c r="E56" s="58"/>
      <c r="F56" s="59">
        <f t="shared" si="3"/>
        <v>0</v>
      </c>
      <c r="G56" s="58"/>
      <c r="H56" s="58"/>
      <c r="I56" s="58"/>
      <c r="J56" s="58"/>
      <c r="K56" s="58"/>
      <c r="L56" s="64">
        <f t="shared" si="0"/>
        <v>0</v>
      </c>
      <c r="M56" s="58">
        <f t="shared" si="1"/>
        <v>0</v>
      </c>
      <c r="N56" s="60"/>
      <c r="O56" s="60"/>
      <c r="P56" s="60"/>
      <c r="Q56" s="60"/>
      <c r="R56" s="61"/>
      <c r="S56" s="61"/>
      <c r="T56" s="61">
        <f t="shared" si="4"/>
        <v>0</v>
      </c>
      <c r="U56" s="62"/>
      <c r="V56" s="62"/>
      <c r="W56" s="63">
        <f t="shared" si="5"/>
        <v>0</v>
      </c>
      <c r="X56" s="64">
        <f t="shared" si="6"/>
        <v>0</v>
      </c>
      <c r="Y56" s="65"/>
      <c r="Z56" s="61"/>
      <c r="AA56" s="61"/>
      <c r="AB56" s="61"/>
      <c r="AC56" s="61"/>
      <c r="AD56" s="61"/>
      <c r="AE56" s="61"/>
      <c r="AF56" s="66"/>
      <c r="AG56" s="64">
        <f t="shared" si="7"/>
        <v>0</v>
      </c>
      <c r="AH56" t="str">
        <f>IF(G56&gt;'[1]Te D - 3 -M-1 '!B55,"kujdes","")</f>
        <v/>
      </c>
      <c r="AI56" t="str">
        <f t="shared" si="8"/>
        <v/>
      </c>
      <c r="AJ56" t="str">
        <f t="shared" si="2"/>
        <v/>
      </c>
    </row>
    <row r="57" spans="1:36" ht="18.75" x14ac:dyDescent="0.3">
      <c r="A57" s="67">
        <v>106</v>
      </c>
      <c r="B57" s="58">
        <v>0</v>
      </c>
      <c r="C57" s="58"/>
      <c r="D57" s="58"/>
      <c r="E57" s="58"/>
      <c r="F57" s="59">
        <f t="shared" si="3"/>
        <v>0</v>
      </c>
      <c r="G57" s="58"/>
      <c r="H57" s="58"/>
      <c r="I57" s="58"/>
      <c r="J57" s="58"/>
      <c r="K57" s="58"/>
      <c r="L57" s="64">
        <f t="shared" si="0"/>
        <v>0</v>
      </c>
      <c r="M57" s="58">
        <f t="shared" si="1"/>
        <v>0</v>
      </c>
      <c r="N57" s="60"/>
      <c r="O57" s="60"/>
      <c r="P57" s="60"/>
      <c r="Q57" s="60"/>
      <c r="R57" s="61"/>
      <c r="S57" s="61"/>
      <c r="T57" s="61">
        <f t="shared" si="4"/>
        <v>0</v>
      </c>
      <c r="U57" s="62"/>
      <c r="V57" s="62"/>
      <c r="W57" s="63">
        <f t="shared" si="5"/>
        <v>0</v>
      </c>
      <c r="X57" s="64">
        <f t="shared" si="6"/>
        <v>0</v>
      </c>
      <c r="Y57" s="65"/>
      <c r="Z57" s="61"/>
      <c r="AA57" s="61"/>
      <c r="AB57" s="61"/>
      <c r="AC57" s="61"/>
      <c r="AD57" s="61"/>
      <c r="AE57" s="61"/>
      <c r="AF57" s="66"/>
      <c r="AG57" s="64">
        <f t="shared" si="7"/>
        <v>0</v>
      </c>
      <c r="AH57" t="str">
        <f>IF(G57&gt;'[1]Te D - 3 -M-1 '!B56,"kujdes","")</f>
        <v/>
      </c>
      <c r="AI57" t="str">
        <f t="shared" si="8"/>
        <v/>
      </c>
      <c r="AJ57" t="str">
        <f t="shared" si="2"/>
        <v/>
      </c>
    </row>
    <row r="58" spans="1:36" ht="18.75" x14ac:dyDescent="0.3">
      <c r="A58" s="67">
        <v>108</v>
      </c>
      <c r="B58" s="58">
        <v>1</v>
      </c>
      <c r="C58" s="58">
        <v>1</v>
      </c>
      <c r="D58" s="58"/>
      <c r="E58" s="58"/>
      <c r="F58" s="59">
        <f t="shared" si="3"/>
        <v>2</v>
      </c>
      <c r="G58" s="58"/>
      <c r="H58" s="58"/>
      <c r="I58" s="58"/>
      <c r="J58" s="58"/>
      <c r="K58" s="58"/>
      <c r="L58" s="64">
        <f t="shared" si="0"/>
        <v>0</v>
      </c>
      <c r="M58" s="58">
        <f t="shared" si="1"/>
        <v>2</v>
      </c>
      <c r="N58" s="60"/>
      <c r="O58" s="60"/>
      <c r="P58" s="60"/>
      <c r="Q58" s="60"/>
      <c r="R58" s="61"/>
      <c r="S58" s="61"/>
      <c r="T58" s="61">
        <f t="shared" si="4"/>
        <v>0</v>
      </c>
      <c r="U58" s="62"/>
      <c r="V58" s="62"/>
      <c r="W58" s="63">
        <f t="shared" si="5"/>
        <v>0</v>
      </c>
      <c r="X58" s="64">
        <f t="shared" si="6"/>
        <v>0</v>
      </c>
      <c r="Y58" s="65"/>
      <c r="Z58" s="61">
        <v>1</v>
      </c>
      <c r="AA58" s="61"/>
      <c r="AB58" s="61"/>
      <c r="AC58" s="61"/>
      <c r="AD58" s="61"/>
      <c r="AE58" s="61"/>
      <c r="AF58" s="66"/>
      <c r="AG58" s="64">
        <f t="shared" si="7"/>
        <v>1</v>
      </c>
      <c r="AH58" t="str">
        <f>IF(G58&gt;'[1]Te D - 3 -M-1 '!B57,"kujdes","")</f>
        <v/>
      </c>
      <c r="AI58" t="str">
        <f t="shared" si="8"/>
        <v/>
      </c>
      <c r="AJ58" t="str">
        <f t="shared" si="2"/>
        <v/>
      </c>
    </row>
    <row r="59" spans="1:36" ht="18.75" x14ac:dyDescent="0.3">
      <c r="A59" s="67" t="s">
        <v>299</v>
      </c>
      <c r="B59" s="58">
        <v>0</v>
      </c>
      <c r="C59" s="58"/>
      <c r="D59" s="58"/>
      <c r="E59" s="58"/>
      <c r="F59" s="59">
        <f>SUM(B59:E59)</f>
        <v>0</v>
      </c>
      <c r="G59" s="58"/>
      <c r="H59" s="58"/>
      <c r="I59" s="58"/>
      <c r="J59" s="58"/>
      <c r="K59" s="58"/>
      <c r="L59" s="64">
        <f>SUM(G59:K59)</f>
        <v>0</v>
      </c>
      <c r="M59" s="58">
        <f>F59-L59</f>
        <v>0</v>
      </c>
      <c r="N59" s="60"/>
      <c r="O59" s="60"/>
      <c r="P59" s="60"/>
      <c r="Q59" s="60"/>
      <c r="R59" s="61"/>
      <c r="S59" s="61"/>
      <c r="T59" s="61">
        <f>SUM(R59:S59)</f>
        <v>0</v>
      </c>
      <c r="U59" s="62"/>
      <c r="V59" s="62"/>
      <c r="W59" s="63">
        <f>SUM(U59:V59)</f>
        <v>0</v>
      </c>
      <c r="X59" s="64">
        <f>SUM(T59+W59)</f>
        <v>0</v>
      </c>
      <c r="Y59" s="65"/>
      <c r="Z59" s="61"/>
      <c r="AA59" s="61"/>
      <c r="AB59" s="61"/>
      <c r="AC59" s="61"/>
      <c r="AD59" s="61"/>
      <c r="AE59" s="61"/>
      <c r="AF59" s="66"/>
      <c r="AG59" s="64">
        <f>SUM(Y59:AF59)</f>
        <v>0</v>
      </c>
      <c r="AH59" t="str">
        <f>IF(G59&gt;'[1]Te D - 3 -M-1 '!B58,"kujdes","")</f>
        <v/>
      </c>
      <c r="AI59" t="str">
        <f t="shared" si="8"/>
        <v/>
      </c>
      <c r="AJ59" t="str">
        <f t="shared" si="2"/>
        <v/>
      </c>
    </row>
    <row r="60" spans="1:36" ht="18.75" x14ac:dyDescent="0.3">
      <c r="A60" s="67" t="s">
        <v>296</v>
      </c>
      <c r="B60" s="58">
        <v>0</v>
      </c>
      <c r="C60" s="58"/>
      <c r="D60" s="58"/>
      <c r="E60" s="58"/>
      <c r="F60" s="59">
        <f t="shared" si="3"/>
        <v>0</v>
      </c>
      <c r="G60" s="58"/>
      <c r="H60" s="58"/>
      <c r="I60" s="58"/>
      <c r="J60" s="58"/>
      <c r="K60" s="58"/>
      <c r="L60" s="64">
        <f t="shared" si="0"/>
        <v>0</v>
      </c>
      <c r="M60" s="58">
        <f t="shared" si="1"/>
        <v>0</v>
      </c>
      <c r="N60" s="60"/>
      <c r="O60" s="60"/>
      <c r="P60" s="60"/>
      <c r="Q60" s="60"/>
      <c r="R60" s="61"/>
      <c r="S60" s="61"/>
      <c r="T60" s="61">
        <f t="shared" si="4"/>
        <v>0</v>
      </c>
      <c r="U60" s="62"/>
      <c r="V60" s="62"/>
      <c r="W60" s="63">
        <f>SUM(U60:V60)</f>
        <v>0</v>
      </c>
      <c r="X60" s="64">
        <f>SUM(T60+W60)</f>
        <v>0</v>
      </c>
      <c r="Y60" s="65"/>
      <c r="Z60" s="61"/>
      <c r="AA60" s="61"/>
      <c r="AB60" s="61"/>
      <c r="AC60" s="61"/>
      <c r="AD60" s="61"/>
      <c r="AE60" s="61"/>
      <c r="AF60" s="66"/>
      <c r="AG60" s="64">
        <f t="shared" si="7"/>
        <v>0</v>
      </c>
      <c r="AH60" t="str">
        <f>IF(G60&gt;'[1]Te D - 3 -M-1 '!B59,"kujdes","")</f>
        <v/>
      </c>
      <c r="AI60" t="str">
        <f t="shared" si="8"/>
        <v/>
      </c>
      <c r="AJ60" t="str">
        <f t="shared" si="2"/>
        <v/>
      </c>
    </row>
    <row r="61" spans="1:36" ht="18.75" x14ac:dyDescent="0.3">
      <c r="A61" s="67" t="s">
        <v>96</v>
      </c>
      <c r="B61" s="58">
        <v>0</v>
      </c>
      <c r="C61" s="58"/>
      <c r="D61" s="58"/>
      <c r="E61" s="58"/>
      <c r="F61" s="59">
        <f t="shared" si="3"/>
        <v>0</v>
      </c>
      <c r="G61" s="58"/>
      <c r="H61" s="58"/>
      <c r="I61" s="58"/>
      <c r="J61" s="58"/>
      <c r="K61" s="58"/>
      <c r="L61" s="64">
        <f t="shared" si="0"/>
        <v>0</v>
      </c>
      <c r="M61" s="58">
        <f t="shared" si="1"/>
        <v>0</v>
      </c>
      <c r="N61" s="60"/>
      <c r="O61" s="60"/>
      <c r="P61" s="60"/>
      <c r="Q61" s="60"/>
      <c r="R61" s="61"/>
      <c r="S61" s="61"/>
      <c r="T61" s="61">
        <f t="shared" si="4"/>
        <v>0</v>
      </c>
      <c r="U61" s="62"/>
      <c r="V61" s="62"/>
      <c r="W61" s="63">
        <f t="shared" si="5"/>
        <v>0</v>
      </c>
      <c r="X61" s="64">
        <f t="shared" si="6"/>
        <v>0</v>
      </c>
      <c r="Y61" s="65"/>
      <c r="Z61" s="61"/>
      <c r="AA61" s="61"/>
      <c r="AB61" s="61"/>
      <c r="AC61" s="61"/>
      <c r="AD61" s="61"/>
      <c r="AE61" s="61"/>
      <c r="AF61" s="66"/>
      <c r="AG61" s="64">
        <f t="shared" si="7"/>
        <v>0</v>
      </c>
      <c r="AH61" t="str">
        <f>IF(G61&gt;'[1]Te D - 3 -M-1 '!B60,"kujdes","")</f>
        <v/>
      </c>
      <c r="AI61" t="str">
        <f t="shared" si="8"/>
        <v/>
      </c>
      <c r="AJ61" t="str">
        <f t="shared" si="2"/>
        <v/>
      </c>
    </row>
    <row r="62" spans="1:36" ht="18.75" x14ac:dyDescent="0.3">
      <c r="A62" s="67" t="s">
        <v>97</v>
      </c>
      <c r="B62" s="58">
        <v>0</v>
      </c>
      <c r="C62" s="58"/>
      <c r="D62" s="58"/>
      <c r="E62" s="58"/>
      <c r="F62" s="59">
        <f t="shared" si="3"/>
        <v>0</v>
      </c>
      <c r="G62" s="58"/>
      <c r="H62" s="58"/>
      <c r="I62" s="58"/>
      <c r="J62" s="58"/>
      <c r="K62" s="58"/>
      <c r="L62" s="64">
        <f t="shared" si="0"/>
        <v>0</v>
      </c>
      <c r="M62" s="58">
        <f t="shared" si="1"/>
        <v>0</v>
      </c>
      <c r="N62" s="60"/>
      <c r="O62" s="60"/>
      <c r="P62" s="60"/>
      <c r="Q62" s="60"/>
      <c r="R62" s="61"/>
      <c r="S62" s="61"/>
      <c r="T62" s="61">
        <f t="shared" si="4"/>
        <v>0</v>
      </c>
      <c r="U62" s="62"/>
      <c r="V62" s="62"/>
      <c r="W62" s="63">
        <f t="shared" si="5"/>
        <v>0</v>
      </c>
      <c r="X62" s="64">
        <f t="shared" si="6"/>
        <v>0</v>
      </c>
      <c r="Y62" s="65"/>
      <c r="Z62" s="61"/>
      <c r="AA62" s="61"/>
      <c r="AB62" s="61"/>
      <c r="AC62" s="61"/>
      <c r="AD62" s="61"/>
      <c r="AE62" s="61"/>
      <c r="AF62" s="66"/>
      <c r="AG62" s="64">
        <f t="shared" si="7"/>
        <v>0</v>
      </c>
      <c r="AH62" t="str">
        <f>IF(G62&gt;'[1]Te D - 3 -M-1 '!B61,"kujdes","")</f>
        <v/>
      </c>
      <c r="AI62" t="str">
        <f t="shared" si="8"/>
        <v/>
      </c>
      <c r="AJ62" t="str">
        <f t="shared" si="2"/>
        <v/>
      </c>
    </row>
    <row r="63" spans="1:36" ht="18.75" x14ac:dyDescent="0.3">
      <c r="A63" s="67" t="s">
        <v>98</v>
      </c>
      <c r="B63" s="58">
        <v>0</v>
      </c>
      <c r="C63" s="58"/>
      <c r="D63" s="58"/>
      <c r="E63" s="58"/>
      <c r="F63" s="59">
        <f t="shared" si="3"/>
        <v>0</v>
      </c>
      <c r="G63" s="58"/>
      <c r="H63" s="58"/>
      <c r="I63" s="58"/>
      <c r="J63" s="58"/>
      <c r="K63" s="58"/>
      <c r="L63" s="64">
        <f t="shared" si="0"/>
        <v>0</v>
      </c>
      <c r="M63" s="58">
        <f t="shared" si="1"/>
        <v>0</v>
      </c>
      <c r="N63" s="60"/>
      <c r="O63" s="60"/>
      <c r="P63" s="60"/>
      <c r="Q63" s="60"/>
      <c r="R63" s="61"/>
      <c r="S63" s="61"/>
      <c r="T63" s="61">
        <f t="shared" si="4"/>
        <v>0</v>
      </c>
      <c r="U63" s="62"/>
      <c r="V63" s="62"/>
      <c r="W63" s="63">
        <f t="shared" si="5"/>
        <v>0</v>
      </c>
      <c r="X63" s="64">
        <f t="shared" si="6"/>
        <v>0</v>
      </c>
      <c r="Y63" s="65"/>
      <c r="Z63" s="61"/>
      <c r="AA63" s="61"/>
      <c r="AB63" s="61"/>
      <c r="AC63" s="61"/>
      <c r="AD63" s="61"/>
      <c r="AE63" s="61"/>
      <c r="AF63" s="66"/>
      <c r="AG63" s="64">
        <f t="shared" si="7"/>
        <v>0</v>
      </c>
      <c r="AH63" t="str">
        <f>IF(G63&gt;'[1]Te D - 3 -M-1 '!B62,"kujdes","")</f>
        <v/>
      </c>
      <c r="AI63" t="str">
        <f t="shared" si="8"/>
        <v/>
      </c>
      <c r="AJ63" t="str">
        <f t="shared" si="2"/>
        <v/>
      </c>
    </row>
    <row r="64" spans="1:36" ht="18.75" x14ac:dyDescent="0.3">
      <c r="A64" s="67" t="s">
        <v>99</v>
      </c>
      <c r="B64" s="58">
        <v>0</v>
      </c>
      <c r="C64" s="58"/>
      <c r="D64" s="58"/>
      <c r="E64" s="58"/>
      <c r="F64" s="59">
        <f t="shared" si="3"/>
        <v>0</v>
      </c>
      <c r="G64" s="58"/>
      <c r="H64" s="58"/>
      <c r="I64" s="58"/>
      <c r="J64" s="58"/>
      <c r="K64" s="58"/>
      <c r="L64" s="64">
        <f t="shared" si="0"/>
        <v>0</v>
      </c>
      <c r="M64" s="58">
        <f t="shared" si="1"/>
        <v>0</v>
      </c>
      <c r="N64" s="60"/>
      <c r="O64" s="60"/>
      <c r="P64" s="60"/>
      <c r="Q64" s="60"/>
      <c r="R64" s="61"/>
      <c r="S64" s="61"/>
      <c r="T64" s="61">
        <f t="shared" si="4"/>
        <v>0</v>
      </c>
      <c r="U64" s="62"/>
      <c r="V64" s="62"/>
      <c r="W64" s="63">
        <f t="shared" si="5"/>
        <v>0</v>
      </c>
      <c r="X64" s="64">
        <f t="shared" si="6"/>
        <v>0</v>
      </c>
      <c r="Y64" s="65"/>
      <c r="Z64" s="61"/>
      <c r="AA64" s="61"/>
      <c r="AB64" s="61"/>
      <c r="AC64" s="61"/>
      <c r="AD64" s="61"/>
      <c r="AE64" s="61"/>
      <c r="AF64" s="66"/>
      <c r="AG64" s="64">
        <f t="shared" si="7"/>
        <v>0</v>
      </c>
      <c r="AH64" t="str">
        <f>IF(G64&gt;'[1]Te D - 3 -M-1 '!B63,"kujdes","")</f>
        <v/>
      </c>
      <c r="AI64" t="str">
        <f t="shared" si="8"/>
        <v/>
      </c>
      <c r="AJ64" t="str">
        <f t="shared" si="2"/>
        <v/>
      </c>
    </row>
    <row r="65" spans="1:36" ht="18.75" x14ac:dyDescent="0.3">
      <c r="A65" s="67" t="s">
        <v>100</v>
      </c>
      <c r="B65" s="58">
        <v>0</v>
      </c>
      <c r="C65" s="58"/>
      <c r="D65" s="58"/>
      <c r="E65" s="58"/>
      <c r="F65" s="59">
        <f t="shared" si="3"/>
        <v>0</v>
      </c>
      <c r="G65" s="58"/>
      <c r="H65" s="58"/>
      <c r="I65" s="58"/>
      <c r="J65" s="58"/>
      <c r="K65" s="58"/>
      <c r="L65" s="64">
        <f t="shared" si="0"/>
        <v>0</v>
      </c>
      <c r="M65" s="58">
        <f t="shared" si="1"/>
        <v>0</v>
      </c>
      <c r="N65" s="60"/>
      <c r="O65" s="60"/>
      <c r="P65" s="60"/>
      <c r="Q65" s="60"/>
      <c r="R65" s="61"/>
      <c r="S65" s="61"/>
      <c r="T65" s="61">
        <f t="shared" si="4"/>
        <v>0</v>
      </c>
      <c r="U65" s="62"/>
      <c r="V65" s="62"/>
      <c r="W65" s="63">
        <f t="shared" si="5"/>
        <v>0</v>
      </c>
      <c r="X65" s="64">
        <f t="shared" si="6"/>
        <v>0</v>
      </c>
      <c r="Y65" s="65"/>
      <c r="Z65" s="61"/>
      <c r="AA65" s="61"/>
      <c r="AB65" s="61"/>
      <c r="AC65" s="61"/>
      <c r="AD65" s="61"/>
      <c r="AE65" s="61"/>
      <c r="AF65" s="66"/>
      <c r="AG65" s="64">
        <f t="shared" si="7"/>
        <v>0</v>
      </c>
      <c r="AH65" t="str">
        <f>IF(G65&gt;'[1]Te D - 3 -M-1 '!B64,"kujdes","")</f>
        <v/>
      </c>
      <c r="AI65" t="str">
        <f t="shared" si="8"/>
        <v/>
      </c>
      <c r="AJ65" t="str">
        <f t="shared" si="2"/>
        <v/>
      </c>
    </row>
    <row r="66" spans="1:36" ht="18.75" x14ac:dyDescent="0.3">
      <c r="A66" s="67" t="s">
        <v>101</v>
      </c>
      <c r="B66" s="58">
        <v>0</v>
      </c>
      <c r="C66" s="58"/>
      <c r="D66" s="58"/>
      <c r="E66" s="58"/>
      <c r="F66" s="59">
        <f t="shared" si="3"/>
        <v>0</v>
      </c>
      <c r="G66" s="58"/>
      <c r="H66" s="58"/>
      <c r="I66" s="58"/>
      <c r="J66" s="58"/>
      <c r="K66" s="58"/>
      <c r="L66" s="64">
        <f t="shared" si="0"/>
        <v>0</v>
      </c>
      <c r="M66" s="58">
        <f t="shared" si="1"/>
        <v>0</v>
      </c>
      <c r="N66" s="60"/>
      <c r="O66" s="60"/>
      <c r="P66" s="60"/>
      <c r="Q66" s="60"/>
      <c r="R66" s="61"/>
      <c r="S66" s="61"/>
      <c r="T66" s="61">
        <f t="shared" si="4"/>
        <v>0</v>
      </c>
      <c r="U66" s="62"/>
      <c r="V66" s="62"/>
      <c r="W66" s="63">
        <f t="shared" si="5"/>
        <v>0</v>
      </c>
      <c r="X66" s="64">
        <f t="shared" si="6"/>
        <v>0</v>
      </c>
      <c r="Y66" s="65"/>
      <c r="Z66" s="61"/>
      <c r="AA66" s="61"/>
      <c r="AB66" s="61"/>
      <c r="AC66" s="61"/>
      <c r="AD66" s="61"/>
      <c r="AE66" s="61"/>
      <c r="AF66" s="66"/>
      <c r="AG66" s="64">
        <f t="shared" si="7"/>
        <v>0</v>
      </c>
      <c r="AH66" t="str">
        <f>IF(G66&gt;'[1]Te D - 3 -M-1 '!B65,"kujdes","")</f>
        <v/>
      </c>
      <c r="AI66" t="str">
        <f t="shared" si="8"/>
        <v/>
      </c>
      <c r="AJ66" t="str">
        <f t="shared" si="2"/>
        <v/>
      </c>
    </row>
    <row r="67" spans="1:36" ht="18.75" x14ac:dyDescent="0.3">
      <c r="A67" s="67" t="s">
        <v>102</v>
      </c>
      <c r="B67" s="58">
        <v>0</v>
      </c>
      <c r="C67" s="58"/>
      <c r="D67" s="58"/>
      <c r="E67" s="58"/>
      <c r="F67" s="59">
        <f t="shared" si="3"/>
        <v>0</v>
      </c>
      <c r="G67" s="58"/>
      <c r="H67" s="58"/>
      <c r="I67" s="58"/>
      <c r="J67" s="58"/>
      <c r="K67" s="58"/>
      <c r="L67" s="64">
        <f t="shared" si="0"/>
        <v>0</v>
      </c>
      <c r="M67" s="58">
        <f t="shared" si="1"/>
        <v>0</v>
      </c>
      <c r="N67" s="60"/>
      <c r="O67" s="60"/>
      <c r="P67" s="60"/>
      <c r="Q67" s="60"/>
      <c r="R67" s="61"/>
      <c r="S67" s="61"/>
      <c r="T67" s="61">
        <f t="shared" si="4"/>
        <v>0</v>
      </c>
      <c r="U67" s="62"/>
      <c r="V67" s="62"/>
      <c r="W67" s="63">
        <f t="shared" si="5"/>
        <v>0</v>
      </c>
      <c r="X67" s="64">
        <f t="shared" si="6"/>
        <v>0</v>
      </c>
      <c r="Y67" s="65"/>
      <c r="Z67" s="61"/>
      <c r="AA67" s="61"/>
      <c r="AB67" s="61"/>
      <c r="AC67" s="61"/>
      <c r="AD67" s="61"/>
      <c r="AE67" s="61"/>
      <c r="AF67" s="66"/>
      <c r="AG67" s="64">
        <f t="shared" si="7"/>
        <v>0</v>
      </c>
      <c r="AH67" t="str">
        <f>IF(G67&gt;'[1]Te D - 3 -M-1 '!B66,"kujdes","")</f>
        <v/>
      </c>
      <c r="AI67" t="str">
        <f t="shared" si="8"/>
        <v/>
      </c>
      <c r="AJ67" t="str">
        <f t="shared" si="2"/>
        <v/>
      </c>
    </row>
    <row r="68" spans="1:36" ht="18.75" x14ac:dyDescent="0.3">
      <c r="A68" s="67" t="s">
        <v>103</v>
      </c>
      <c r="B68" s="58">
        <v>0</v>
      </c>
      <c r="C68" s="58"/>
      <c r="D68" s="58"/>
      <c r="E68" s="58"/>
      <c r="F68" s="59">
        <f t="shared" si="3"/>
        <v>0</v>
      </c>
      <c r="G68" s="58"/>
      <c r="H68" s="58"/>
      <c r="I68" s="58"/>
      <c r="J68" s="58"/>
      <c r="K68" s="58"/>
      <c r="L68" s="64">
        <f t="shared" si="0"/>
        <v>0</v>
      </c>
      <c r="M68" s="58">
        <f t="shared" si="1"/>
        <v>0</v>
      </c>
      <c r="N68" s="60"/>
      <c r="O68" s="60"/>
      <c r="P68" s="60"/>
      <c r="Q68" s="60"/>
      <c r="R68" s="61"/>
      <c r="S68" s="61"/>
      <c r="T68" s="61">
        <f t="shared" si="4"/>
        <v>0</v>
      </c>
      <c r="U68" s="62"/>
      <c r="V68" s="62"/>
      <c r="W68" s="63">
        <f t="shared" si="5"/>
        <v>0</v>
      </c>
      <c r="X68" s="64">
        <f t="shared" si="6"/>
        <v>0</v>
      </c>
      <c r="Y68" s="65"/>
      <c r="Z68" s="61"/>
      <c r="AA68" s="61"/>
      <c r="AB68" s="61"/>
      <c r="AC68" s="61"/>
      <c r="AD68" s="61"/>
      <c r="AE68" s="61"/>
      <c r="AF68" s="66"/>
      <c r="AG68" s="64">
        <f t="shared" si="7"/>
        <v>0</v>
      </c>
      <c r="AH68" t="str">
        <f>IF(G68&gt;'[1]Te D - 3 -M-1 '!B67,"kujdes","")</f>
        <v/>
      </c>
      <c r="AI68" t="str">
        <f t="shared" si="8"/>
        <v/>
      </c>
      <c r="AJ68" t="str">
        <f t="shared" si="2"/>
        <v/>
      </c>
    </row>
    <row r="69" spans="1:36" ht="18.75" x14ac:dyDescent="0.3">
      <c r="A69" s="67" t="s">
        <v>104</v>
      </c>
      <c r="B69" s="58">
        <v>0</v>
      </c>
      <c r="C69" s="58"/>
      <c r="D69" s="58"/>
      <c r="E69" s="58"/>
      <c r="F69" s="59">
        <f t="shared" si="3"/>
        <v>0</v>
      </c>
      <c r="G69" s="58"/>
      <c r="H69" s="58"/>
      <c r="I69" s="58"/>
      <c r="J69" s="58"/>
      <c r="K69" s="58"/>
      <c r="L69" s="64">
        <f t="shared" si="0"/>
        <v>0</v>
      </c>
      <c r="M69" s="58">
        <f t="shared" si="1"/>
        <v>0</v>
      </c>
      <c r="N69" s="60"/>
      <c r="O69" s="60"/>
      <c r="P69" s="60"/>
      <c r="Q69" s="60"/>
      <c r="R69" s="61"/>
      <c r="S69" s="61"/>
      <c r="T69" s="61">
        <f t="shared" si="4"/>
        <v>0</v>
      </c>
      <c r="U69" s="62"/>
      <c r="V69" s="62"/>
      <c r="W69" s="63">
        <f t="shared" si="5"/>
        <v>0</v>
      </c>
      <c r="X69" s="64">
        <f t="shared" si="6"/>
        <v>0</v>
      </c>
      <c r="Y69" s="65"/>
      <c r="Z69" s="61"/>
      <c r="AA69" s="61"/>
      <c r="AB69" s="61"/>
      <c r="AC69" s="61"/>
      <c r="AD69" s="61"/>
      <c r="AE69" s="61"/>
      <c r="AF69" s="66"/>
      <c r="AG69" s="64">
        <f t="shared" si="7"/>
        <v>0</v>
      </c>
      <c r="AH69" t="str">
        <f>IF(G69&gt;'[1]Te D - 3 -M-1 '!B68,"kujdes","")</f>
        <v/>
      </c>
      <c r="AI69" t="str">
        <f t="shared" si="8"/>
        <v/>
      </c>
      <c r="AJ69" t="str">
        <f t="shared" si="2"/>
        <v/>
      </c>
    </row>
    <row r="70" spans="1:36" ht="18.75" x14ac:dyDescent="0.3">
      <c r="A70" s="67" t="s">
        <v>105</v>
      </c>
      <c r="B70" s="58">
        <v>0</v>
      </c>
      <c r="C70" s="58"/>
      <c r="D70" s="58"/>
      <c r="E70" s="58"/>
      <c r="F70" s="59">
        <f t="shared" si="3"/>
        <v>0</v>
      </c>
      <c r="G70" s="58"/>
      <c r="H70" s="58"/>
      <c r="I70" s="58"/>
      <c r="J70" s="58"/>
      <c r="K70" s="58"/>
      <c r="L70" s="64">
        <f t="shared" si="0"/>
        <v>0</v>
      </c>
      <c r="M70" s="58">
        <f t="shared" si="1"/>
        <v>0</v>
      </c>
      <c r="N70" s="60"/>
      <c r="O70" s="60"/>
      <c r="P70" s="60"/>
      <c r="Q70" s="60"/>
      <c r="R70" s="61"/>
      <c r="S70" s="61"/>
      <c r="T70" s="61">
        <f t="shared" si="4"/>
        <v>0</v>
      </c>
      <c r="U70" s="62"/>
      <c r="V70" s="62"/>
      <c r="W70" s="63">
        <f t="shared" si="5"/>
        <v>0</v>
      </c>
      <c r="X70" s="64">
        <f t="shared" si="6"/>
        <v>0</v>
      </c>
      <c r="Y70" s="65"/>
      <c r="Z70" s="61"/>
      <c r="AA70" s="61"/>
      <c r="AB70" s="61"/>
      <c r="AC70" s="61"/>
      <c r="AD70" s="61"/>
      <c r="AE70" s="61"/>
      <c r="AF70" s="66"/>
      <c r="AG70" s="64">
        <f t="shared" si="7"/>
        <v>0</v>
      </c>
      <c r="AH70" t="str">
        <f>IF(G70&gt;'[1]Te D - 3 -M-1 '!B69,"kujdes","")</f>
        <v/>
      </c>
      <c r="AI70" t="str">
        <f t="shared" si="8"/>
        <v/>
      </c>
      <c r="AJ70" t="str">
        <f t="shared" si="2"/>
        <v/>
      </c>
    </row>
    <row r="71" spans="1:36" ht="18.75" x14ac:dyDescent="0.3">
      <c r="A71" s="67" t="s">
        <v>106</v>
      </c>
      <c r="B71" s="58">
        <v>0</v>
      </c>
      <c r="C71" s="58"/>
      <c r="D71" s="58"/>
      <c r="E71" s="58"/>
      <c r="F71" s="59">
        <f t="shared" si="3"/>
        <v>0</v>
      </c>
      <c r="G71" s="58"/>
      <c r="H71" s="58"/>
      <c r="I71" s="58"/>
      <c r="J71" s="58"/>
      <c r="K71" s="58"/>
      <c r="L71" s="64">
        <f t="shared" si="0"/>
        <v>0</v>
      </c>
      <c r="M71" s="58">
        <f t="shared" si="1"/>
        <v>0</v>
      </c>
      <c r="N71" s="60"/>
      <c r="O71" s="60"/>
      <c r="P71" s="60"/>
      <c r="Q71" s="60"/>
      <c r="R71" s="61"/>
      <c r="S71" s="61"/>
      <c r="T71" s="61">
        <f t="shared" si="4"/>
        <v>0</v>
      </c>
      <c r="U71" s="62"/>
      <c r="V71" s="62"/>
      <c r="W71" s="63">
        <f t="shared" si="5"/>
        <v>0</v>
      </c>
      <c r="X71" s="64">
        <f t="shared" si="6"/>
        <v>0</v>
      </c>
      <c r="Y71" s="65"/>
      <c r="Z71" s="61"/>
      <c r="AA71" s="61"/>
      <c r="AB71" s="61"/>
      <c r="AC71" s="61"/>
      <c r="AD71" s="61"/>
      <c r="AE71" s="61"/>
      <c r="AF71" s="66"/>
      <c r="AG71" s="64">
        <f t="shared" si="7"/>
        <v>0</v>
      </c>
      <c r="AH71" t="str">
        <f>IF(G71&gt;'[1]Te D - 3 -M-1 '!B70,"kujdes","")</f>
        <v/>
      </c>
      <c r="AI71" t="str">
        <f t="shared" si="8"/>
        <v/>
      </c>
      <c r="AJ71" t="str">
        <f t="shared" si="2"/>
        <v/>
      </c>
    </row>
    <row r="72" spans="1:36" ht="18.75" x14ac:dyDescent="0.3">
      <c r="A72" s="67">
        <v>111</v>
      </c>
      <c r="B72" s="58">
        <v>0</v>
      </c>
      <c r="C72" s="58"/>
      <c r="D72" s="58"/>
      <c r="E72" s="58"/>
      <c r="F72" s="59">
        <f t="shared" si="3"/>
        <v>0</v>
      </c>
      <c r="G72" s="58"/>
      <c r="H72" s="58"/>
      <c r="I72" s="58"/>
      <c r="J72" s="58"/>
      <c r="K72" s="58"/>
      <c r="L72" s="64">
        <f t="shared" si="0"/>
        <v>0</v>
      </c>
      <c r="M72" s="58">
        <f t="shared" si="1"/>
        <v>0</v>
      </c>
      <c r="N72" s="60"/>
      <c r="O72" s="60"/>
      <c r="P72" s="60"/>
      <c r="Q72" s="60"/>
      <c r="R72" s="61"/>
      <c r="S72" s="61"/>
      <c r="T72" s="61">
        <f t="shared" si="4"/>
        <v>0</v>
      </c>
      <c r="U72" s="62"/>
      <c r="V72" s="62"/>
      <c r="W72" s="63">
        <f t="shared" si="5"/>
        <v>0</v>
      </c>
      <c r="X72" s="64">
        <f t="shared" si="6"/>
        <v>0</v>
      </c>
      <c r="Y72" s="65"/>
      <c r="Z72" s="61"/>
      <c r="AA72" s="61"/>
      <c r="AB72" s="61"/>
      <c r="AC72" s="61"/>
      <c r="AD72" s="61"/>
      <c r="AE72" s="61"/>
      <c r="AF72" s="66"/>
      <c r="AG72" s="64">
        <f t="shared" si="7"/>
        <v>0</v>
      </c>
      <c r="AH72" t="str">
        <f>IF(G72&gt;'[1]Te D - 3 -M-1 '!B71,"kujdes","")</f>
        <v/>
      </c>
      <c r="AI72" t="str">
        <f t="shared" si="8"/>
        <v/>
      </c>
      <c r="AJ72" t="str">
        <f t="shared" ref="AJ72:AJ135" si="9">IF(L72=N72+O72+P72+Q72,"","KEQ")</f>
        <v/>
      </c>
    </row>
    <row r="73" spans="1:36" ht="18.75" x14ac:dyDescent="0.3">
      <c r="A73" s="67">
        <v>113</v>
      </c>
      <c r="B73" s="58">
        <v>1</v>
      </c>
      <c r="C73" s="58"/>
      <c r="D73" s="58"/>
      <c r="E73" s="58"/>
      <c r="F73" s="59">
        <f t="shared" si="3"/>
        <v>1</v>
      </c>
      <c r="G73" s="58"/>
      <c r="H73" s="58"/>
      <c r="I73" s="58"/>
      <c r="J73" s="58"/>
      <c r="K73" s="58"/>
      <c r="L73" s="64">
        <f t="shared" si="0"/>
        <v>0</v>
      </c>
      <c r="M73" s="58">
        <f t="shared" si="1"/>
        <v>1</v>
      </c>
      <c r="N73" s="60"/>
      <c r="O73" s="60"/>
      <c r="P73" s="60"/>
      <c r="Q73" s="60"/>
      <c r="R73" s="61"/>
      <c r="S73" s="61"/>
      <c r="T73" s="61">
        <f t="shared" si="4"/>
        <v>0</v>
      </c>
      <c r="U73" s="62"/>
      <c r="V73" s="62"/>
      <c r="W73" s="63">
        <f t="shared" si="5"/>
        <v>0</v>
      </c>
      <c r="X73" s="64">
        <f t="shared" si="6"/>
        <v>0</v>
      </c>
      <c r="Y73" s="65"/>
      <c r="Z73" s="61"/>
      <c r="AA73" s="61"/>
      <c r="AB73" s="61"/>
      <c r="AC73" s="61"/>
      <c r="AD73" s="61"/>
      <c r="AE73" s="61"/>
      <c r="AF73" s="66"/>
      <c r="AG73" s="64">
        <f t="shared" si="7"/>
        <v>0</v>
      </c>
      <c r="AH73" t="str">
        <f>IF(G73&gt;'[1]Te D - 3 -M-1 '!B72,"kujdes","")</f>
        <v/>
      </c>
      <c r="AI73" t="str">
        <f t="shared" ref="AI73:AI136" si="10">IF(L73=N73+O73+P73+Q73,"","Kujdes")</f>
        <v/>
      </c>
      <c r="AJ73" t="str">
        <f t="shared" si="9"/>
        <v/>
      </c>
    </row>
    <row r="74" spans="1:36" ht="18.75" x14ac:dyDescent="0.3">
      <c r="A74" s="67">
        <v>114</v>
      </c>
      <c r="B74" s="58">
        <v>0</v>
      </c>
      <c r="C74" s="58"/>
      <c r="D74" s="58"/>
      <c r="E74" s="58"/>
      <c r="F74" s="59">
        <f t="shared" si="3"/>
        <v>0</v>
      </c>
      <c r="G74" s="58"/>
      <c r="H74" s="58"/>
      <c r="I74" s="58"/>
      <c r="J74" s="58"/>
      <c r="K74" s="58"/>
      <c r="L74" s="64">
        <f t="shared" si="0"/>
        <v>0</v>
      </c>
      <c r="M74" s="58">
        <f t="shared" si="1"/>
        <v>0</v>
      </c>
      <c r="N74" s="60"/>
      <c r="O74" s="60"/>
      <c r="P74" s="60"/>
      <c r="Q74" s="60"/>
      <c r="R74" s="61"/>
      <c r="S74" s="61"/>
      <c r="T74" s="61">
        <f t="shared" si="4"/>
        <v>0</v>
      </c>
      <c r="U74" s="62"/>
      <c r="V74" s="62"/>
      <c r="W74" s="63">
        <f t="shared" si="5"/>
        <v>0</v>
      </c>
      <c r="X74" s="64">
        <f t="shared" si="6"/>
        <v>0</v>
      </c>
      <c r="Y74" s="65">
        <v>3</v>
      </c>
      <c r="Z74" s="61"/>
      <c r="AA74" s="61"/>
      <c r="AB74" s="61"/>
      <c r="AC74" s="61"/>
      <c r="AD74" s="61"/>
      <c r="AE74" s="61"/>
      <c r="AF74" s="66">
        <v>10</v>
      </c>
      <c r="AG74" s="64">
        <f t="shared" si="7"/>
        <v>13</v>
      </c>
      <c r="AH74" t="str">
        <f>IF(G74&gt;'[1]Te D - 3 -M-1 '!B73,"kujdes","")</f>
        <v/>
      </c>
      <c r="AI74" t="str">
        <f t="shared" si="10"/>
        <v/>
      </c>
      <c r="AJ74" t="str">
        <f t="shared" si="9"/>
        <v/>
      </c>
    </row>
    <row r="75" spans="1:36" ht="18.75" x14ac:dyDescent="0.3">
      <c r="A75" s="67" t="s">
        <v>107</v>
      </c>
      <c r="B75" s="58">
        <v>0</v>
      </c>
      <c r="C75" s="58"/>
      <c r="D75" s="58"/>
      <c r="E75" s="58"/>
      <c r="F75" s="59">
        <f t="shared" ref="F75:F141" si="11">SUM(B75:E75)</f>
        <v>0</v>
      </c>
      <c r="G75" s="58"/>
      <c r="H75" s="58"/>
      <c r="I75" s="58"/>
      <c r="J75" s="58"/>
      <c r="K75" s="58"/>
      <c r="L75" s="64">
        <f t="shared" si="0"/>
        <v>0</v>
      </c>
      <c r="M75" s="58">
        <f t="shared" si="1"/>
        <v>0</v>
      </c>
      <c r="N75" s="60"/>
      <c r="O75" s="60"/>
      <c r="P75" s="60"/>
      <c r="Q75" s="60"/>
      <c r="R75" s="61"/>
      <c r="S75" s="61"/>
      <c r="T75" s="61">
        <f t="shared" si="4"/>
        <v>0</v>
      </c>
      <c r="U75" s="62"/>
      <c r="V75" s="62"/>
      <c r="W75" s="63">
        <f t="shared" ref="W75:W141" si="12">SUM(U75:V75)</f>
        <v>0</v>
      </c>
      <c r="X75" s="64">
        <f t="shared" si="6"/>
        <v>0</v>
      </c>
      <c r="Y75" s="65"/>
      <c r="Z75" s="61"/>
      <c r="AA75" s="61"/>
      <c r="AB75" s="61"/>
      <c r="AC75" s="61"/>
      <c r="AD75" s="61"/>
      <c r="AE75" s="61"/>
      <c r="AF75" s="66"/>
      <c r="AG75" s="64">
        <f t="shared" si="7"/>
        <v>0</v>
      </c>
      <c r="AH75" t="str">
        <f>IF(G75&gt;'[1]Te D - 3 -M-1 '!B74,"kujdes","")</f>
        <v/>
      </c>
      <c r="AI75" t="str">
        <f t="shared" si="10"/>
        <v/>
      </c>
      <c r="AJ75" t="str">
        <f t="shared" si="9"/>
        <v/>
      </c>
    </row>
    <row r="76" spans="1:36" ht="18.75" x14ac:dyDescent="0.3">
      <c r="A76" s="67" t="s">
        <v>108</v>
      </c>
      <c r="B76" s="58">
        <v>1</v>
      </c>
      <c r="C76" s="58"/>
      <c r="D76" s="58"/>
      <c r="E76" s="58"/>
      <c r="F76" s="59">
        <f t="shared" si="11"/>
        <v>1</v>
      </c>
      <c r="G76" s="58">
        <v>1</v>
      </c>
      <c r="H76" s="58"/>
      <c r="I76" s="58"/>
      <c r="J76" s="58"/>
      <c r="K76" s="58"/>
      <c r="L76" s="64">
        <f t="shared" ref="L76:L142" si="13">SUM(G76:K76)</f>
        <v>1</v>
      </c>
      <c r="M76" s="58">
        <f t="shared" ref="M76:M142" si="14">F76-L76</f>
        <v>0</v>
      </c>
      <c r="N76" s="60"/>
      <c r="O76" s="60">
        <v>1</v>
      </c>
      <c r="P76" s="60"/>
      <c r="Q76" s="60"/>
      <c r="R76" s="61"/>
      <c r="S76" s="61"/>
      <c r="T76" s="61">
        <f t="shared" si="4"/>
        <v>0</v>
      </c>
      <c r="U76" s="62"/>
      <c r="V76" s="62"/>
      <c r="W76" s="63">
        <f t="shared" si="12"/>
        <v>0</v>
      </c>
      <c r="X76" s="64">
        <f t="shared" si="6"/>
        <v>0</v>
      </c>
      <c r="Y76" s="65"/>
      <c r="Z76" s="61"/>
      <c r="AA76" s="61"/>
      <c r="AB76" s="61"/>
      <c r="AC76" s="61"/>
      <c r="AD76" s="61"/>
      <c r="AE76" s="61"/>
      <c r="AF76" s="66"/>
      <c r="AG76" s="64">
        <f t="shared" si="7"/>
        <v>0</v>
      </c>
      <c r="AH76" t="str">
        <f>IF(G76&gt;'[1]Te D - 3 -M-1 '!B75,"kujdes","")</f>
        <v/>
      </c>
      <c r="AI76" t="str">
        <f t="shared" si="10"/>
        <v/>
      </c>
      <c r="AJ76" t="str">
        <f t="shared" si="9"/>
        <v/>
      </c>
    </row>
    <row r="77" spans="1:36" ht="18.75" x14ac:dyDescent="0.3">
      <c r="A77" s="67" t="s">
        <v>109</v>
      </c>
      <c r="B77" s="58">
        <v>1</v>
      </c>
      <c r="C77" s="58"/>
      <c r="D77" s="58"/>
      <c r="E77" s="58"/>
      <c r="F77" s="59">
        <f t="shared" si="11"/>
        <v>1</v>
      </c>
      <c r="G77" s="58"/>
      <c r="H77" s="58"/>
      <c r="I77" s="58"/>
      <c r="J77" s="58"/>
      <c r="K77" s="58"/>
      <c r="L77" s="64">
        <f t="shared" si="13"/>
        <v>0</v>
      </c>
      <c r="M77" s="58">
        <f t="shared" si="14"/>
        <v>1</v>
      </c>
      <c r="N77" s="60"/>
      <c r="O77" s="60"/>
      <c r="P77" s="60"/>
      <c r="Q77" s="60"/>
      <c r="R77" s="61"/>
      <c r="S77" s="61"/>
      <c r="T77" s="61">
        <f t="shared" ref="T77:T143" si="15">SUM(R77:S77)</f>
        <v>0</v>
      </c>
      <c r="U77" s="62"/>
      <c r="V77" s="62"/>
      <c r="W77" s="63">
        <f t="shared" si="12"/>
        <v>0</v>
      </c>
      <c r="X77" s="64">
        <f t="shared" ref="X77:X143" si="16">SUM(T77+W77)</f>
        <v>0</v>
      </c>
      <c r="Y77" s="65"/>
      <c r="Z77" s="61"/>
      <c r="AA77" s="61"/>
      <c r="AB77" s="61"/>
      <c r="AC77" s="61"/>
      <c r="AD77" s="61"/>
      <c r="AE77" s="61"/>
      <c r="AF77" s="66"/>
      <c r="AG77" s="64">
        <f t="shared" ref="AG77:AG143" si="17">SUM(Y77:AF77)</f>
        <v>0</v>
      </c>
      <c r="AH77" t="str">
        <f>IF(G77&gt;'[1]Te D - 3 -M-1 '!B76,"kujdes","")</f>
        <v/>
      </c>
      <c r="AI77" t="str">
        <f t="shared" si="10"/>
        <v/>
      </c>
      <c r="AJ77" t="str">
        <f t="shared" si="9"/>
        <v/>
      </c>
    </row>
    <row r="78" spans="1:36" ht="18.75" x14ac:dyDescent="0.3">
      <c r="A78" s="67" t="s">
        <v>110</v>
      </c>
      <c r="B78" s="58">
        <v>0</v>
      </c>
      <c r="C78" s="58"/>
      <c r="D78" s="58"/>
      <c r="E78" s="58"/>
      <c r="F78" s="59">
        <f t="shared" si="11"/>
        <v>0</v>
      </c>
      <c r="G78" s="58"/>
      <c r="H78" s="58"/>
      <c r="I78" s="58"/>
      <c r="J78" s="58"/>
      <c r="K78" s="58"/>
      <c r="L78" s="64">
        <f t="shared" si="13"/>
        <v>0</v>
      </c>
      <c r="M78" s="58">
        <f t="shared" si="14"/>
        <v>0</v>
      </c>
      <c r="N78" s="60"/>
      <c r="O78" s="60"/>
      <c r="P78" s="60"/>
      <c r="Q78" s="60"/>
      <c r="R78" s="61"/>
      <c r="S78" s="61"/>
      <c r="T78" s="61">
        <f t="shared" si="15"/>
        <v>0</v>
      </c>
      <c r="U78" s="62"/>
      <c r="V78" s="62"/>
      <c r="W78" s="63">
        <f t="shared" si="12"/>
        <v>0</v>
      </c>
      <c r="X78" s="64">
        <f t="shared" si="16"/>
        <v>0</v>
      </c>
      <c r="Y78" s="65"/>
      <c r="Z78" s="61"/>
      <c r="AA78" s="61"/>
      <c r="AB78" s="61"/>
      <c r="AC78" s="61"/>
      <c r="AD78" s="61"/>
      <c r="AE78" s="61"/>
      <c r="AF78" s="66"/>
      <c r="AG78" s="64">
        <f t="shared" si="17"/>
        <v>0</v>
      </c>
      <c r="AH78" t="str">
        <f>IF(G78&gt;'[1]Te D - 3 -M-1 '!B77,"kujdes","")</f>
        <v/>
      </c>
      <c r="AI78" t="str">
        <f t="shared" si="10"/>
        <v/>
      </c>
      <c r="AJ78" t="str">
        <f t="shared" si="9"/>
        <v/>
      </c>
    </row>
    <row r="79" spans="1:36" ht="18.75" x14ac:dyDescent="0.3">
      <c r="A79" s="67" t="s">
        <v>111</v>
      </c>
      <c r="B79" s="58">
        <v>0</v>
      </c>
      <c r="C79" s="58"/>
      <c r="D79" s="58"/>
      <c r="E79" s="58"/>
      <c r="F79" s="59">
        <f t="shared" si="11"/>
        <v>0</v>
      </c>
      <c r="G79" s="58"/>
      <c r="H79" s="58"/>
      <c r="I79" s="58"/>
      <c r="J79" s="58"/>
      <c r="K79" s="58"/>
      <c r="L79" s="64">
        <f t="shared" si="13"/>
        <v>0</v>
      </c>
      <c r="M79" s="58">
        <f t="shared" si="14"/>
        <v>0</v>
      </c>
      <c r="N79" s="60"/>
      <c r="O79" s="60"/>
      <c r="P79" s="60"/>
      <c r="Q79" s="60"/>
      <c r="R79" s="61"/>
      <c r="S79" s="61"/>
      <c r="T79" s="61">
        <f t="shared" si="15"/>
        <v>0</v>
      </c>
      <c r="U79" s="62"/>
      <c r="V79" s="62"/>
      <c r="W79" s="63">
        <f t="shared" si="12"/>
        <v>0</v>
      </c>
      <c r="X79" s="64">
        <f t="shared" si="16"/>
        <v>0</v>
      </c>
      <c r="Y79" s="65"/>
      <c r="Z79" s="61"/>
      <c r="AA79" s="61"/>
      <c r="AB79" s="61"/>
      <c r="AC79" s="61"/>
      <c r="AD79" s="61"/>
      <c r="AE79" s="61"/>
      <c r="AF79" s="66"/>
      <c r="AG79" s="64">
        <f t="shared" si="17"/>
        <v>0</v>
      </c>
      <c r="AH79" t="str">
        <f>IF(G79&gt;'[1]Te D - 3 -M-1 '!B78,"kujdes","")</f>
        <v/>
      </c>
      <c r="AI79" t="str">
        <f t="shared" si="10"/>
        <v/>
      </c>
      <c r="AJ79" t="str">
        <f t="shared" si="9"/>
        <v/>
      </c>
    </row>
    <row r="80" spans="1:36" ht="18.75" x14ac:dyDescent="0.3">
      <c r="A80" s="67" t="s">
        <v>112</v>
      </c>
      <c r="B80" s="58">
        <v>0</v>
      </c>
      <c r="C80" s="58"/>
      <c r="D80" s="58"/>
      <c r="E80" s="58"/>
      <c r="F80" s="59">
        <f t="shared" si="11"/>
        <v>0</v>
      </c>
      <c r="G80" s="58"/>
      <c r="H80" s="58"/>
      <c r="I80" s="58"/>
      <c r="J80" s="58"/>
      <c r="K80" s="58"/>
      <c r="L80" s="64">
        <f t="shared" si="13"/>
        <v>0</v>
      </c>
      <c r="M80" s="58">
        <f t="shared" si="14"/>
        <v>0</v>
      </c>
      <c r="N80" s="60"/>
      <c r="O80" s="60"/>
      <c r="P80" s="60"/>
      <c r="Q80" s="60"/>
      <c r="R80" s="61"/>
      <c r="S80" s="61"/>
      <c r="T80" s="61">
        <f t="shared" si="15"/>
        <v>0</v>
      </c>
      <c r="U80" s="62"/>
      <c r="V80" s="62"/>
      <c r="W80" s="63">
        <f t="shared" si="12"/>
        <v>0</v>
      </c>
      <c r="X80" s="64">
        <f t="shared" si="16"/>
        <v>0</v>
      </c>
      <c r="Y80" s="65"/>
      <c r="Z80" s="61"/>
      <c r="AA80" s="61"/>
      <c r="AB80" s="61"/>
      <c r="AC80" s="61"/>
      <c r="AD80" s="61"/>
      <c r="AE80" s="61"/>
      <c r="AF80" s="66"/>
      <c r="AG80" s="64">
        <f t="shared" si="17"/>
        <v>0</v>
      </c>
      <c r="AH80" t="str">
        <f>IF(G80&gt;'[1]Te D - 3 -M-1 '!B79,"kujdes","")</f>
        <v/>
      </c>
      <c r="AI80" t="str">
        <f t="shared" si="10"/>
        <v/>
      </c>
      <c r="AJ80" t="str">
        <f t="shared" si="9"/>
        <v/>
      </c>
    </row>
    <row r="81" spans="1:56" ht="18.75" x14ac:dyDescent="0.3">
      <c r="A81" s="67" t="s">
        <v>113</v>
      </c>
      <c r="B81" s="58">
        <v>0</v>
      </c>
      <c r="C81" s="58"/>
      <c r="D81" s="58"/>
      <c r="E81" s="58"/>
      <c r="F81" s="59">
        <f t="shared" si="11"/>
        <v>0</v>
      </c>
      <c r="G81" s="58"/>
      <c r="H81" s="58"/>
      <c r="I81" s="58"/>
      <c r="J81" s="58"/>
      <c r="K81" s="58"/>
      <c r="L81" s="64">
        <f t="shared" si="13"/>
        <v>0</v>
      </c>
      <c r="M81" s="58">
        <f t="shared" si="14"/>
        <v>0</v>
      </c>
      <c r="N81" s="60"/>
      <c r="O81" s="60"/>
      <c r="P81" s="60"/>
      <c r="Q81" s="60"/>
      <c r="R81" s="61"/>
      <c r="S81" s="61"/>
      <c r="T81" s="61">
        <f t="shared" si="15"/>
        <v>0</v>
      </c>
      <c r="U81" s="62"/>
      <c r="V81" s="62"/>
      <c r="W81" s="63">
        <f t="shared" si="12"/>
        <v>0</v>
      </c>
      <c r="X81" s="64">
        <f t="shared" si="16"/>
        <v>0</v>
      </c>
      <c r="Y81" s="65"/>
      <c r="Z81" s="61"/>
      <c r="AA81" s="61"/>
      <c r="AB81" s="61"/>
      <c r="AC81" s="61"/>
      <c r="AD81" s="61"/>
      <c r="AE81" s="61"/>
      <c r="AF81" s="66"/>
      <c r="AG81" s="64">
        <f t="shared" si="17"/>
        <v>0</v>
      </c>
      <c r="AH81" t="str">
        <f>IF(G81&gt;'[1]Te D - 3 -M-1 '!B80,"kujdes","")</f>
        <v/>
      </c>
      <c r="AI81" t="str">
        <f t="shared" si="10"/>
        <v/>
      </c>
      <c r="AJ81" t="str">
        <f t="shared" si="9"/>
        <v/>
      </c>
    </row>
    <row r="82" spans="1:56" s="72" customFormat="1" ht="18.75" x14ac:dyDescent="0.3">
      <c r="A82" s="70" t="s">
        <v>114</v>
      </c>
      <c r="B82" s="61">
        <v>0</v>
      </c>
      <c r="C82" s="61"/>
      <c r="D82" s="61"/>
      <c r="E82" s="61"/>
      <c r="F82" s="59">
        <f t="shared" si="11"/>
        <v>0</v>
      </c>
      <c r="G82" s="61"/>
      <c r="H82" s="61"/>
      <c r="I82" s="61"/>
      <c r="J82" s="61"/>
      <c r="K82" s="61"/>
      <c r="L82" s="64">
        <f t="shared" si="13"/>
        <v>0</v>
      </c>
      <c r="M82" s="58">
        <f t="shared" si="14"/>
        <v>0</v>
      </c>
      <c r="N82" s="60"/>
      <c r="O82" s="60"/>
      <c r="P82" s="60"/>
      <c r="Q82" s="60"/>
      <c r="R82" s="61"/>
      <c r="S82" s="61"/>
      <c r="T82" s="61">
        <f t="shared" si="15"/>
        <v>0</v>
      </c>
      <c r="U82" s="62"/>
      <c r="V82" s="62"/>
      <c r="W82" s="63">
        <f t="shared" si="12"/>
        <v>0</v>
      </c>
      <c r="X82" s="64">
        <f t="shared" si="16"/>
        <v>0</v>
      </c>
      <c r="Y82" s="65"/>
      <c r="Z82" s="61"/>
      <c r="AA82" s="61"/>
      <c r="AB82" s="61"/>
      <c r="AC82" s="61"/>
      <c r="AD82" s="61"/>
      <c r="AE82" s="61"/>
      <c r="AF82" s="66"/>
      <c r="AG82" s="64">
        <f t="shared" si="17"/>
        <v>0</v>
      </c>
      <c r="AH82" t="str">
        <f>IF(G82&gt;'[1]Te D - 3 -M-1 '!B81,"kujdes","")</f>
        <v/>
      </c>
      <c r="AI82" t="str">
        <f t="shared" si="10"/>
        <v/>
      </c>
      <c r="AJ82" t="str">
        <f t="shared" si="9"/>
        <v/>
      </c>
      <c r="AK82" s="71"/>
      <c r="AL82" s="71"/>
      <c r="AM82" s="71"/>
      <c r="AN82" s="71"/>
      <c r="AO82" s="71"/>
      <c r="AP82" s="71"/>
      <c r="AQ82" s="71"/>
      <c r="AR82" s="71"/>
      <c r="AS82" s="71"/>
      <c r="AT82" s="71"/>
      <c r="AU82" s="71"/>
      <c r="AV82" s="71"/>
      <c r="AW82" s="71"/>
      <c r="AX82" s="71"/>
      <c r="AY82" s="71"/>
      <c r="AZ82" s="71"/>
      <c r="BA82" s="71"/>
      <c r="BB82" s="71"/>
      <c r="BC82" s="71"/>
      <c r="BD82" s="71"/>
    </row>
    <row r="83" spans="1:56" s="72" customFormat="1" ht="18.75" x14ac:dyDescent="0.3">
      <c r="A83" s="70" t="s">
        <v>115</v>
      </c>
      <c r="B83" s="61">
        <v>0</v>
      </c>
      <c r="C83" s="61"/>
      <c r="D83" s="61"/>
      <c r="E83" s="61"/>
      <c r="F83" s="59">
        <f t="shared" si="11"/>
        <v>0</v>
      </c>
      <c r="G83" s="61"/>
      <c r="H83" s="61"/>
      <c r="I83" s="61"/>
      <c r="J83" s="61"/>
      <c r="K83" s="61"/>
      <c r="L83" s="64">
        <f t="shared" si="13"/>
        <v>0</v>
      </c>
      <c r="M83" s="58">
        <f t="shared" si="14"/>
        <v>0</v>
      </c>
      <c r="N83" s="60"/>
      <c r="O83" s="60"/>
      <c r="P83" s="60"/>
      <c r="Q83" s="60"/>
      <c r="R83" s="61"/>
      <c r="S83" s="61"/>
      <c r="T83" s="61">
        <f t="shared" si="15"/>
        <v>0</v>
      </c>
      <c r="U83" s="62"/>
      <c r="V83" s="62"/>
      <c r="W83" s="63">
        <f t="shared" si="12"/>
        <v>0</v>
      </c>
      <c r="X83" s="64">
        <f t="shared" si="16"/>
        <v>0</v>
      </c>
      <c r="Y83" s="65"/>
      <c r="Z83" s="61"/>
      <c r="AA83" s="61"/>
      <c r="AB83" s="61"/>
      <c r="AC83" s="61"/>
      <c r="AD83" s="61"/>
      <c r="AE83" s="61"/>
      <c r="AF83" s="66"/>
      <c r="AG83" s="64">
        <f t="shared" si="17"/>
        <v>0</v>
      </c>
      <c r="AH83" t="str">
        <f>IF(G83&gt;'[1]Te D - 3 -M-1 '!B82,"kujdes","")</f>
        <v/>
      </c>
      <c r="AI83" t="str">
        <f t="shared" si="10"/>
        <v/>
      </c>
      <c r="AJ83" t="str">
        <f t="shared" si="9"/>
        <v/>
      </c>
      <c r="AK83" s="71"/>
      <c r="AL83" s="71"/>
      <c r="AM83" s="71"/>
      <c r="AN83" s="71"/>
      <c r="AO83" s="71"/>
      <c r="AP83" s="71"/>
      <c r="AQ83" s="71"/>
      <c r="AR83" s="71"/>
      <c r="AS83" s="71"/>
      <c r="AT83" s="71"/>
      <c r="AU83" s="71"/>
      <c r="AV83" s="71"/>
      <c r="AW83" s="71"/>
      <c r="AX83" s="71"/>
      <c r="AY83" s="71"/>
      <c r="AZ83" s="71"/>
      <c r="BA83" s="71"/>
      <c r="BB83" s="71"/>
      <c r="BC83" s="71"/>
      <c r="BD83" s="71"/>
    </row>
    <row r="84" spans="1:56" s="72" customFormat="1" ht="18.75" x14ac:dyDescent="0.3">
      <c r="A84" s="70" t="s">
        <v>116</v>
      </c>
      <c r="B84" s="61">
        <v>0</v>
      </c>
      <c r="C84" s="61"/>
      <c r="D84" s="61"/>
      <c r="E84" s="61"/>
      <c r="F84" s="59">
        <f t="shared" si="11"/>
        <v>0</v>
      </c>
      <c r="G84" s="61"/>
      <c r="H84" s="61"/>
      <c r="I84" s="61"/>
      <c r="J84" s="61"/>
      <c r="K84" s="61"/>
      <c r="L84" s="64">
        <f t="shared" si="13"/>
        <v>0</v>
      </c>
      <c r="M84" s="58">
        <f t="shared" si="14"/>
        <v>0</v>
      </c>
      <c r="N84" s="60"/>
      <c r="O84" s="60"/>
      <c r="P84" s="60"/>
      <c r="Q84" s="60"/>
      <c r="R84" s="61"/>
      <c r="S84" s="61"/>
      <c r="T84" s="61">
        <f t="shared" si="15"/>
        <v>0</v>
      </c>
      <c r="U84" s="62"/>
      <c r="V84" s="62"/>
      <c r="W84" s="63">
        <f t="shared" si="12"/>
        <v>0</v>
      </c>
      <c r="X84" s="64">
        <f t="shared" si="16"/>
        <v>0</v>
      </c>
      <c r="Y84" s="65"/>
      <c r="Z84" s="61"/>
      <c r="AA84" s="61"/>
      <c r="AB84" s="61"/>
      <c r="AC84" s="61"/>
      <c r="AD84" s="61"/>
      <c r="AE84" s="61"/>
      <c r="AF84" s="66"/>
      <c r="AG84" s="64">
        <f t="shared" si="17"/>
        <v>0</v>
      </c>
      <c r="AH84" t="str">
        <f>IF(G84&gt;'[1]Te D - 3 -M-1 '!B83,"kujdes","")</f>
        <v/>
      </c>
      <c r="AI84" t="str">
        <f t="shared" si="10"/>
        <v/>
      </c>
      <c r="AJ84" t="str">
        <f t="shared" si="9"/>
        <v/>
      </c>
      <c r="AK84" s="71"/>
      <c r="AL84" s="71"/>
      <c r="AM84" s="71"/>
      <c r="AN84" s="71"/>
      <c r="AO84" s="71"/>
      <c r="AP84" s="71"/>
      <c r="AQ84" s="71"/>
      <c r="AR84" s="71"/>
      <c r="AS84" s="71"/>
      <c r="AT84" s="71"/>
      <c r="AU84" s="71"/>
      <c r="AV84" s="71"/>
      <c r="AW84" s="71"/>
      <c r="AX84" s="71"/>
      <c r="AY84" s="71"/>
      <c r="AZ84" s="71"/>
      <c r="BA84" s="71"/>
      <c r="BB84" s="71"/>
      <c r="BC84" s="71"/>
      <c r="BD84" s="71"/>
    </row>
    <row r="85" spans="1:56" s="72" customFormat="1" ht="18.75" x14ac:dyDescent="0.3">
      <c r="A85" s="70" t="s">
        <v>117</v>
      </c>
      <c r="B85" s="61">
        <v>0</v>
      </c>
      <c r="C85" s="61"/>
      <c r="D85" s="61"/>
      <c r="E85" s="61"/>
      <c r="F85" s="59">
        <f t="shared" si="11"/>
        <v>0</v>
      </c>
      <c r="G85" s="61"/>
      <c r="H85" s="61"/>
      <c r="I85" s="61"/>
      <c r="J85" s="61"/>
      <c r="K85" s="61"/>
      <c r="L85" s="64">
        <f t="shared" si="13"/>
        <v>0</v>
      </c>
      <c r="M85" s="58">
        <f t="shared" si="14"/>
        <v>0</v>
      </c>
      <c r="N85" s="60"/>
      <c r="O85" s="60"/>
      <c r="P85" s="60"/>
      <c r="Q85" s="60"/>
      <c r="R85" s="61"/>
      <c r="S85" s="61"/>
      <c r="T85" s="61">
        <f t="shared" si="15"/>
        <v>0</v>
      </c>
      <c r="U85" s="62"/>
      <c r="V85" s="62"/>
      <c r="W85" s="63">
        <f t="shared" si="12"/>
        <v>0</v>
      </c>
      <c r="X85" s="64">
        <f t="shared" si="16"/>
        <v>0</v>
      </c>
      <c r="Y85" s="65"/>
      <c r="Z85" s="61"/>
      <c r="AA85" s="61"/>
      <c r="AB85" s="61"/>
      <c r="AC85" s="61"/>
      <c r="AD85" s="61"/>
      <c r="AE85" s="61"/>
      <c r="AF85" s="66"/>
      <c r="AG85" s="64">
        <f t="shared" si="17"/>
        <v>0</v>
      </c>
      <c r="AH85" t="str">
        <f>IF(G85&gt;'[1]Te D - 3 -M-1 '!B84,"kujdes","")</f>
        <v/>
      </c>
      <c r="AI85" t="str">
        <f t="shared" si="10"/>
        <v/>
      </c>
      <c r="AJ85" t="str">
        <f t="shared" si="9"/>
        <v/>
      </c>
      <c r="AK85" s="71"/>
      <c r="AL85" s="71"/>
      <c r="AM85" s="71"/>
      <c r="AN85" s="71"/>
      <c r="AO85" s="71"/>
      <c r="AP85" s="71"/>
      <c r="AQ85" s="71"/>
      <c r="AR85" s="71"/>
      <c r="AS85" s="71"/>
      <c r="AT85" s="71"/>
      <c r="AU85" s="71"/>
      <c r="AV85" s="71"/>
      <c r="AW85" s="71"/>
      <c r="AX85" s="71"/>
      <c r="AY85" s="71"/>
      <c r="AZ85" s="71"/>
      <c r="BA85" s="71"/>
      <c r="BB85" s="71"/>
      <c r="BC85" s="71"/>
      <c r="BD85" s="71"/>
    </row>
    <row r="86" spans="1:56" s="72" customFormat="1" ht="18.75" x14ac:dyDescent="0.3">
      <c r="A86" s="70" t="s">
        <v>118</v>
      </c>
      <c r="B86" s="61">
        <v>0</v>
      </c>
      <c r="C86" s="61"/>
      <c r="D86" s="61"/>
      <c r="E86" s="61"/>
      <c r="F86" s="59">
        <f t="shared" si="11"/>
        <v>0</v>
      </c>
      <c r="G86" s="61"/>
      <c r="H86" s="61"/>
      <c r="I86" s="61"/>
      <c r="J86" s="61"/>
      <c r="K86" s="61"/>
      <c r="L86" s="64">
        <f t="shared" si="13"/>
        <v>0</v>
      </c>
      <c r="M86" s="58">
        <f t="shared" si="14"/>
        <v>0</v>
      </c>
      <c r="N86" s="60"/>
      <c r="O86" s="60"/>
      <c r="P86" s="60"/>
      <c r="Q86" s="60"/>
      <c r="R86" s="61"/>
      <c r="S86" s="61"/>
      <c r="T86" s="61">
        <f t="shared" si="15"/>
        <v>0</v>
      </c>
      <c r="U86" s="62"/>
      <c r="V86" s="62"/>
      <c r="W86" s="63">
        <f t="shared" si="12"/>
        <v>0</v>
      </c>
      <c r="X86" s="64">
        <f t="shared" si="16"/>
        <v>0</v>
      </c>
      <c r="Y86" s="65"/>
      <c r="Z86" s="61"/>
      <c r="AA86" s="61"/>
      <c r="AB86" s="61"/>
      <c r="AC86" s="61"/>
      <c r="AD86" s="61"/>
      <c r="AE86" s="61"/>
      <c r="AF86" s="66"/>
      <c r="AG86" s="64">
        <f t="shared" si="17"/>
        <v>0</v>
      </c>
      <c r="AH86" t="str">
        <f>IF(G86&gt;'[1]Te D - 3 -M-1 '!B85,"kujdes","")</f>
        <v/>
      </c>
      <c r="AI86" t="str">
        <f t="shared" si="10"/>
        <v/>
      </c>
      <c r="AJ86" t="str">
        <f t="shared" si="9"/>
        <v/>
      </c>
      <c r="AK86" s="71"/>
      <c r="AL86" s="71"/>
      <c r="AM86" s="71"/>
      <c r="AN86" s="71"/>
      <c r="AO86" s="71"/>
      <c r="AP86" s="71"/>
      <c r="AQ86" s="71"/>
      <c r="AR86" s="71"/>
      <c r="AS86" s="71"/>
      <c r="AT86" s="71"/>
      <c r="AU86" s="71"/>
      <c r="AV86" s="71"/>
      <c r="AW86" s="71"/>
      <c r="AX86" s="71"/>
      <c r="AY86" s="71"/>
      <c r="AZ86" s="71"/>
      <c r="BA86" s="71"/>
      <c r="BB86" s="71"/>
      <c r="BC86" s="71"/>
      <c r="BD86" s="71"/>
    </row>
    <row r="87" spans="1:56" s="72" customFormat="1" ht="18.75" x14ac:dyDescent="0.3">
      <c r="A87" s="70" t="s">
        <v>119</v>
      </c>
      <c r="B87" s="61">
        <v>0</v>
      </c>
      <c r="C87" s="61"/>
      <c r="D87" s="61"/>
      <c r="E87" s="61"/>
      <c r="F87" s="59">
        <f t="shared" si="11"/>
        <v>0</v>
      </c>
      <c r="G87" s="61"/>
      <c r="H87" s="61"/>
      <c r="I87" s="61"/>
      <c r="J87" s="61"/>
      <c r="K87" s="61"/>
      <c r="L87" s="64">
        <f t="shared" si="13"/>
        <v>0</v>
      </c>
      <c r="M87" s="58">
        <f t="shared" si="14"/>
        <v>0</v>
      </c>
      <c r="N87" s="60"/>
      <c r="O87" s="60"/>
      <c r="P87" s="60"/>
      <c r="Q87" s="60"/>
      <c r="R87" s="61"/>
      <c r="S87" s="61"/>
      <c r="T87" s="61">
        <f t="shared" si="15"/>
        <v>0</v>
      </c>
      <c r="U87" s="62"/>
      <c r="V87" s="62"/>
      <c r="W87" s="63">
        <f t="shared" si="12"/>
        <v>0</v>
      </c>
      <c r="X87" s="64">
        <f t="shared" si="16"/>
        <v>0</v>
      </c>
      <c r="Y87" s="65"/>
      <c r="Z87" s="61"/>
      <c r="AA87" s="61"/>
      <c r="AB87" s="61"/>
      <c r="AC87" s="61"/>
      <c r="AD87" s="61"/>
      <c r="AE87" s="61"/>
      <c r="AF87" s="66"/>
      <c r="AG87" s="64">
        <f t="shared" si="17"/>
        <v>0</v>
      </c>
      <c r="AH87" t="str">
        <f>IF(G87&gt;'[1]Te D - 3 -M-1 '!B86,"kujdes","")</f>
        <v/>
      </c>
      <c r="AI87" t="str">
        <f t="shared" si="10"/>
        <v/>
      </c>
      <c r="AJ87" t="str">
        <f t="shared" si="9"/>
        <v/>
      </c>
      <c r="AK87" s="71"/>
      <c r="AL87" s="71"/>
      <c r="AM87" s="71"/>
      <c r="AN87" s="71"/>
      <c r="AO87" s="71"/>
      <c r="AP87" s="71"/>
      <c r="AQ87" s="71"/>
      <c r="AR87" s="71"/>
      <c r="AS87" s="71"/>
      <c r="AT87" s="71"/>
      <c r="AU87" s="71"/>
      <c r="AV87" s="71"/>
      <c r="AW87" s="71"/>
      <c r="AX87" s="71"/>
      <c r="AY87" s="71"/>
      <c r="AZ87" s="71"/>
      <c r="BA87" s="71"/>
      <c r="BB87" s="71"/>
      <c r="BC87" s="71"/>
      <c r="BD87" s="71"/>
    </row>
    <row r="88" spans="1:56" ht="18.75" x14ac:dyDescent="0.3">
      <c r="A88" s="67">
        <v>115</v>
      </c>
      <c r="B88" s="58">
        <v>0</v>
      </c>
      <c r="C88" s="58"/>
      <c r="D88" s="58"/>
      <c r="E88" s="58"/>
      <c r="F88" s="59">
        <f t="shared" si="11"/>
        <v>0</v>
      </c>
      <c r="G88" s="58"/>
      <c r="H88" s="58"/>
      <c r="I88" s="58"/>
      <c r="J88" s="58"/>
      <c r="K88" s="58"/>
      <c r="L88" s="64">
        <f t="shared" si="13"/>
        <v>0</v>
      </c>
      <c r="M88" s="58">
        <f t="shared" si="14"/>
        <v>0</v>
      </c>
      <c r="N88" s="60"/>
      <c r="O88" s="60"/>
      <c r="P88" s="60"/>
      <c r="Q88" s="60"/>
      <c r="R88" s="61"/>
      <c r="S88" s="61"/>
      <c r="T88" s="61">
        <f t="shared" si="15"/>
        <v>0</v>
      </c>
      <c r="U88" s="62"/>
      <c r="V88" s="62"/>
      <c r="W88" s="63">
        <f t="shared" si="12"/>
        <v>0</v>
      </c>
      <c r="X88" s="64">
        <f t="shared" si="16"/>
        <v>0</v>
      </c>
      <c r="Y88" s="65"/>
      <c r="Z88" s="61"/>
      <c r="AA88" s="61"/>
      <c r="AB88" s="61"/>
      <c r="AC88" s="61"/>
      <c r="AD88" s="61"/>
      <c r="AE88" s="61"/>
      <c r="AF88" s="66"/>
      <c r="AG88" s="64">
        <f t="shared" si="17"/>
        <v>0</v>
      </c>
      <c r="AH88" t="str">
        <f>IF(G88&gt;'[1]Te D - 3 -M-1 '!B87,"kujdes","")</f>
        <v/>
      </c>
      <c r="AI88" t="str">
        <f t="shared" si="10"/>
        <v/>
      </c>
      <c r="AJ88" t="str">
        <f t="shared" si="9"/>
        <v/>
      </c>
    </row>
    <row r="89" spans="1:56" ht="18.75" x14ac:dyDescent="0.3">
      <c r="A89" s="67">
        <v>118</v>
      </c>
      <c r="B89" s="58">
        <v>0</v>
      </c>
      <c r="C89" s="58"/>
      <c r="D89" s="58"/>
      <c r="E89" s="58"/>
      <c r="F89" s="59">
        <f t="shared" si="11"/>
        <v>0</v>
      </c>
      <c r="G89" s="58"/>
      <c r="H89" s="58"/>
      <c r="I89" s="58"/>
      <c r="J89" s="58"/>
      <c r="K89" s="58"/>
      <c r="L89" s="64">
        <f t="shared" si="13"/>
        <v>0</v>
      </c>
      <c r="M89" s="58">
        <f t="shared" si="14"/>
        <v>0</v>
      </c>
      <c r="N89" s="60"/>
      <c r="O89" s="60"/>
      <c r="P89" s="60"/>
      <c r="Q89" s="60"/>
      <c r="R89" s="61"/>
      <c r="S89" s="61"/>
      <c r="T89" s="61">
        <f t="shared" si="15"/>
        <v>0</v>
      </c>
      <c r="U89" s="62"/>
      <c r="V89" s="62"/>
      <c r="W89" s="63">
        <f t="shared" si="12"/>
        <v>0</v>
      </c>
      <c r="X89" s="64">
        <f t="shared" si="16"/>
        <v>0</v>
      </c>
      <c r="Y89" s="65"/>
      <c r="Z89" s="61"/>
      <c r="AA89" s="61"/>
      <c r="AB89" s="61"/>
      <c r="AC89" s="61"/>
      <c r="AD89" s="61"/>
      <c r="AE89" s="61"/>
      <c r="AF89" s="66"/>
      <c r="AG89" s="64">
        <f t="shared" si="17"/>
        <v>0</v>
      </c>
      <c r="AH89" t="str">
        <f>IF(G89&gt;'[1]Te D - 3 -M-1 '!B88,"kujdes","")</f>
        <v/>
      </c>
      <c r="AI89" t="str">
        <f t="shared" si="10"/>
        <v/>
      </c>
      <c r="AJ89" t="str">
        <f t="shared" si="9"/>
        <v/>
      </c>
    </row>
    <row r="90" spans="1:56" ht="18.75" x14ac:dyDescent="0.3">
      <c r="A90" s="67" t="s">
        <v>295</v>
      </c>
      <c r="B90" s="58">
        <v>0</v>
      </c>
      <c r="C90" s="58">
        <v>1</v>
      </c>
      <c r="D90" s="58"/>
      <c r="E90" s="58"/>
      <c r="F90" s="59">
        <f t="shared" si="11"/>
        <v>1</v>
      </c>
      <c r="G90" s="58"/>
      <c r="H90" s="58"/>
      <c r="I90" s="58"/>
      <c r="J90" s="58"/>
      <c r="K90" s="58"/>
      <c r="L90" s="64">
        <f>SUM(G90:K90)</f>
        <v>0</v>
      </c>
      <c r="M90" s="58">
        <f>F90-L90</f>
        <v>1</v>
      </c>
      <c r="N90" s="60"/>
      <c r="O90" s="60"/>
      <c r="P90" s="60"/>
      <c r="Q90" s="60"/>
      <c r="R90" s="61"/>
      <c r="S90" s="61"/>
      <c r="T90" s="61">
        <f t="shared" si="15"/>
        <v>0</v>
      </c>
      <c r="U90" s="62"/>
      <c r="V90" s="62"/>
      <c r="W90" s="63"/>
      <c r="X90" s="64">
        <f t="shared" si="16"/>
        <v>0</v>
      </c>
      <c r="Y90" s="65"/>
      <c r="Z90" s="61"/>
      <c r="AA90" s="61"/>
      <c r="AB90" s="61"/>
      <c r="AC90" s="61">
        <v>1</v>
      </c>
      <c r="AD90" s="61"/>
      <c r="AE90" s="61"/>
      <c r="AF90" s="66">
        <v>1</v>
      </c>
      <c r="AG90" s="64">
        <f t="shared" si="17"/>
        <v>2</v>
      </c>
      <c r="AH90" t="str">
        <f>IF(G90&gt;'[1]Te D - 3 -M-1 '!B89,"kujdes","")</f>
        <v/>
      </c>
      <c r="AI90" t="str">
        <f t="shared" si="10"/>
        <v/>
      </c>
      <c r="AJ90" t="str">
        <f t="shared" si="9"/>
        <v/>
      </c>
    </row>
    <row r="91" spans="1:56" ht="18.75" x14ac:dyDescent="0.3">
      <c r="A91" s="67">
        <v>124</v>
      </c>
      <c r="B91" s="58">
        <v>0</v>
      </c>
      <c r="C91" s="58"/>
      <c r="D91" s="58"/>
      <c r="E91" s="58"/>
      <c r="F91" s="59">
        <f t="shared" si="11"/>
        <v>0</v>
      </c>
      <c r="G91" s="58"/>
      <c r="H91" s="58"/>
      <c r="I91" s="58"/>
      <c r="J91" s="58"/>
      <c r="K91" s="58"/>
      <c r="L91" s="64">
        <f t="shared" si="13"/>
        <v>0</v>
      </c>
      <c r="M91" s="58">
        <f t="shared" si="14"/>
        <v>0</v>
      </c>
      <c r="N91" s="60"/>
      <c r="O91" s="60"/>
      <c r="P91" s="60"/>
      <c r="Q91" s="60"/>
      <c r="R91" s="61"/>
      <c r="S91" s="61"/>
      <c r="T91" s="61">
        <f t="shared" si="15"/>
        <v>0</v>
      </c>
      <c r="U91" s="62"/>
      <c r="V91" s="62"/>
      <c r="W91" s="63">
        <f t="shared" si="12"/>
        <v>0</v>
      </c>
      <c r="X91" s="64">
        <f t="shared" si="16"/>
        <v>0</v>
      </c>
      <c r="Y91" s="65"/>
      <c r="Z91" s="61"/>
      <c r="AA91" s="61"/>
      <c r="AB91" s="61"/>
      <c r="AC91" s="61"/>
      <c r="AD91" s="61"/>
      <c r="AE91" s="61"/>
      <c r="AF91" s="66"/>
      <c r="AG91" s="64">
        <f t="shared" si="17"/>
        <v>0</v>
      </c>
      <c r="AH91" t="str">
        <f>IF(G91&gt;'[1]Te D - 3 -M-1 '!B90,"kujdes","")</f>
        <v/>
      </c>
      <c r="AI91" t="str">
        <f t="shared" si="10"/>
        <v/>
      </c>
      <c r="AJ91" t="str">
        <f t="shared" si="9"/>
        <v/>
      </c>
    </row>
    <row r="92" spans="1:56" ht="18.75" x14ac:dyDescent="0.3">
      <c r="A92" s="67" t="s">
        <v>120</v>
      </c>
      <c r="B92" s="58">
        <v>0</v>
      </c>
      <c r="C92" s="58"/>
      <c r="D92" s="58"/>
      <c r="E92" s="58"/>
      <c r="F92" s="59">
        <f t="shared" si="11"/>
        <v>0</v>
      </c>
      <c r="G92" s="58"/>
      <c r="H92" s="58"/>
      <c r="I92" s="58"/>
      <c r="J92" s="58"/>
      <c r="K92" s="58"/>
      <c r="L92" s="64">
        <f t="shared" si="13"/>
        <v>0</v>
      </c>
      <c r="M92" s="58">
        <f t="shared" si="14"/>
        <v>0</v>
      </c>
      <c r="N92" s="60"/>
      <c r="O92" s="60"/>
      <c r="P92" s="60"/>
      <c r="Q92" s="60"/>
      <c r="R92" s="61"/>
      <c r="S92" s="61"/>
      <c r="T92" s="61">
        <f t="shared" si="15"/>
        <v>0</v>
      </c>
      <c r="U92" s="62"/>
      <c r="V92" s="62"/>
      <c r="W92" s="63">
        <f t="shared" si="12"/>
        <v>0</v>
      </c>
      <c r="X92" s="64">
        <f t="shared" si="16"/>
        <v>0</v>
      </c>
      <c r="Y92" s="65"/>
      <c r="Z92" s="61"/>
      <c r="AA92" s="61"/>
      <c r="AB92" s="61"/>
      <c r="AC92" s="61"/>
      <c r="AD92" s="61"/>
      <c r="AE92" s="61"/>
      <c r="AF92" s="66"/>
      <c r="AG92" s="64">
        <f t="shared" si="17"/>
        <v>0</v>
      </c>
      <c r="AH92" t="str">
        <f>IF(G92&gt;'[1]Te D - 3 -M-1 '!B91,"kujdes","")</f>
        <v/>
      </c>
      <c r="AI92" t="str">
        <f t="shared" si="10"/>
        <v/>
      </c>
      <c r="AJ92" t="str">
        <f t="shared" si="9"/>
        <v/>
      </c>
    </row>
    <row r="93" spans="1:56" ht="18.75" x14ac:dyDescent="0.3">
      <c r="A93" s="67" t="s">
        <v>121</v>
      </c>
      <c r="B93" s="58">
        <v>0</v>
      </c>
      <c r="C93" s="58">
        <v>1</v>
      </c>
      <c r="D93" s="58"/>
      <c r="E93" s="58"/>
      <c r="F93" s="59">
        <f t="shared" si="11"/>
        <v>1</v>
      </c>
      <c r="G93" s="58"/>
      <c r="H93" s="58"/>
      <c r="I93" s="58"/>
      <c r="J93" s="58"/>
      <c r="K93" s="58"/>
      <c r="L93" s="64">
        <f t="shared" si="13"/>
        <v>0</v>
      </c>
      <c r="M93" s="58">
        <f t="shared" si="14"/>
        <v>1</v>
      </c>
      <c r="N93" s="60"/>
      <c r="O93" s="60"/>
      <c r="P93" s="60"/>
      <c r="Q93" s="60"/>
      <c r="R93" s="61"/>
      <c r="S93" s="61"/>
      <c r="T93" s="61">
        <f t="shared" si="15"/>
        <v>0</v>
      </c>
      <c r="U93" s="62"/>
      <c r="V93" s="62"/>
      <c r="W93" s="63">
        <f t="shared" si="12"/>
        <v>0</v>
      </c>
      <c r="X93" s="64">
        <f t="shared" si="16"/>
        <v>0</v>
      </c>
      <c r="Y93" s="65"/>
      <c r="Z93" s="61"/>
      <c r="AA93" s="61"/>
      <c r="AB93" s="61"/>
      <c r="AC93" s="61"/>
      <c r="AD93" s="61"/>
      <c r="AE93" s="61"/>
      <c r="AF93" s="66"/>
      <c r="AG93" s="64">
        <f t="shared" si="17"/>
        <v>0</v>
      </c>
      <c r="AH93" t="str">
        <f>IF(G93&gt;'[1]Te D - 3 -M-1 '!B92,"kujdes","")</f>
        <v/>
      </c>
      <c r="AI93" t="str">
        <f t="shared" si="10"/>
        <v/>
      </c>
      <c r="AJ93" t="str">
        <f t="shared" si="9"/>
        <v/>
      </c>
    </row>
    <row r="94" spans="1:56" ht="18.75" x14ac:dyDescent="0.3">
      <c r="A94" s="67" t="s">
        <v>266</v>
      </c>
      <c r="B94" s="58">
        <v>0</v>
      </c>
      <c r="C94" s="58"/>
      <c r="D94" s="58"/>
      <c r="E94" s="58"/>
      <c r="F94" s="59">
        <f t="shared" si="11"/>
        <v>0</v>
      </c>
      <c r="G94" s="58"/>
      <c r="H94" s="58"/>
      <c r="I94" s="58"/>
      <c r="J94" s="58"/>
      <c r="K94" s="58"/>
      <c r="L94" s="64">
        <f t="shared" si="13"/>
        <v>0</v>
      </c>
      <c r="M94" s="58">
        <f t="shared" si="14"/>
        <v>0</v>
      </c>
      <c r="N94" s="60"/>
      <c r="O94" s="60"/>
      <c r="P94" s="60"/>
      <c r="Q94" s="60"/>
      <c r="R94" s="61"/>
      <c r="S94" s="61"/>
      <c r="T94" s="61">
        <f t="shared" si="15"/>
        <v>0</v>
      </c>
      <c r="U94" s="62"/>
      <c r="V94" s="62"/>
      <c r="W94" s="63">
        <f t="shared" si="12"/>
        <v>0</v>
      </c>
      <c r="X94" s="64">
        <f t="shared" si="16"/>
        <v>0</v>
      </c>
      <c r="Y94" s="65"/>
      <c r="Z94" s="61"/>
      <c r="AA94" s="61"/>
      <c r="AB94" s="61"/>
      <c r="AC94" s="61"/>
      <c r="AD94" s="61"/>
      <c r="AE94" s="61"/>
      <c r="AF94" s="66"/>
      <c r="AG94" s="64">
        <f t="shared" si="17"/>
        <v>0</v>
      </c>
      <c r="AH94" t="str">
        <f>IF(G94&gt;'[1]Te D - 3 -M-1 '!B93,"kujdes","")</f>
        <v/>
      </c>
      <c r="AI94" t="str">
        <f t="shared" si="10"/>
        <v/>
      </c>
      <c r="AJ94" t="str">
        <f t="shared" si="9"/>
        <v/>
      </c>
    </row>
    <row r="95" spans="1:56" ht="18.75" x14ac:dyDescent="0.3">
      <c r="A95" s="67" t="s">
        <v>267</v>
      </c>
      <c r="B95" s="58">
        <v>0</v>
      </c>
      <c r="C95" s="58"/>
      <c r="D95" s="58"/>
      <c r="E95" s="58"/>
      <c r="F95" s="59">
        <f t="shared" si="11"/>
        <v>0</v>
      </c>
      <c r="G95" s="58"/>
      <c r="H95" s="58"/>
      <c r="I95" s="58"/>
      <c r="J95" s="58"/>
      <c r="K95" s="58"/>
      <c r="L95" s="64">
        <f t="shared" si="13"/>
        <v>0</v>
      </c>
      <c r="M95" s="58">
        <f t="shared" si="14"/>
        <v>0</v>
      </c>
      <c r="N95" s="60"/>
      <c r="O95" s="60"/>
      <c r="P95" s="60"/>
      <c r="Q95" s="60"/>
      <c r="R95" s="61"/>
      <c r="S95" s="61"/>
      <c r="T95" s="61">
        <f t="shared" si="15"/>
        <v>0</v>
      </c>
      <c r="U95" s="62"/>
      <c r="V95" s="62"/>
      <c r="W95" s="63">
        <f t="shared" si="12"/>
        <v>0</v>
      </c>
      <c r="X95" s="64">
        <f t="shared" si="16"/>
        <v>0</v>
      </c>
      <c r="Y95" s="65"/>
      <c r="Z95" s="61"/>
      <c r="AA95" s="61"/>
      <c r="AB95" s="61"/>
      <c r="AC95" s="61"/>
      <c r="AD95" s="61"/>
      <c r="AE95" s="61"/>
      <c r="AF95" s="66"/>
      <c r="AG95" s="64">
        <f t="shared" si="17"/>
        <v>0</v>
      </c>
      <c r="AH95" t="str">
        <f>IF(G95&gt;'[1]Te D - 3 -M-1 '!B94,"kujdes","")</f>
        <v/>
      </c>
      <c r="AI95" t="str">
        <f t="shared" si="10"/>
        <v/>
      </c>
      <c r="AJ95" t="str">
        <f t="shared" si="9"/>
        <v/>
      </c>
    </row>
    <row r="96" spans="1:56" ht="18.75" x14ac:dyDescent="0.3">
      <c r="A96" s="67" t="s">
        <v>122</v>
      </c>
      <c r="B96" s="58">
        <v>0</v>
      </c>
      <c r="C96" s="58"/>
      <c r="D96" s="58"/>
      <c r="E96" s="58"/>
      <c r="F96" s="59">
        <f t="shared" si="11"/>
        <v>0</v>
      </c>
      <c r="G96" s="58"/>
      <c r="H96" s="58"/>
      <c r="I96" s="58"/>
      <c r="J96" s="58"/>
      <c r="K96" s="58"/>
      <c r="L96" s="64">
        <f t="shared" si="13"/>
        <v>0</v>
      </c>
      <c r="M96" s="58">
        <f t="shared" si="14"/>
        <v>0</v>
      </c>
      <c r="N96" s="60"/>
      <c r="O96" s="60"/>
      <c r="P96" s="60"/>
      <c r="Q96" s="60"/>
      <c r="R96" s="61"/>
      <c r="S96" s="61"/>
      <c r="T96" s="61">
        <f t="shared" si="15"/>
        <v>0</v>
      </c>
      <c r="U96" s="62"/>
      <c r="V96" s="62"/>
      <c r="W96" s="63">
        <f t="shared" si="12"/>
        <v>0</v>
      </c>
      <c r="X96" s="64">
        <f t="shared" si="16"/>
        <v>0</v>
      </c>
      <c r="Y96" s="65"/>
      <c r="Z96" s="61"/>
      <c r="AA96" s="61"/>
      <c r="AB96" s="61"/>
      <c r="AC96" s="61"/>
      <c r="AD96" s="61"/>
      <c r="AE96" s="61"/>
      <c r="AF96" s="66"/>
      <c r="AG96" s="64">
        <f t="shared" si="17"/>
        <v>0</v>
      </c>
      <c r="AH96" t="str">
        <f>IF(G96&gt;'[1]Te D - 3 -M-1 '!B95,"kujdes","")</f>
        <v/>
      </c>
      <c r="AI96" t="str">
        <f t="shared" si="10"/>
        <v/>
      </c>
      <c r="AJ96" t="str">
        <f t="shared" si="9"/>
        <v/>
      </c>
    </row>
    <row r="97" spans="1:36" s="75" customFormat="1" ht="18.75" x14ac:dyDescent="0.3">
      <c r="A97" s="67" t="s">
        <v>123</v>
      </c>
      <c r="B97" s="62">
        <v>0</v>
      </c>
      <c r="C97" s="62"/>
      <c r="D97" s="62"/>
      <c r="E97" s="62"/>
      <c r="F97" s="59">
        <f t="shared" si="11"/>
        <v>0</v>
      </c>
      <c r="G97" s="62"/>
      <c r="H97" s="62"/>
      <c r="I97" s="62"/>
      <c r="J97" s="62"/>
      <c r="K97" s="62"/>
      <c r="L97" s="64">
        <f t="shared" si="13"/>
        <v>0</v>
      </c>
      <c r="M97" s="58">
        <f t="shared" si="14"/>
        <v>0</v>
      </c>
      <c r="N97" s="73"/>
      <c r="O97" s="73"/>
      <c r="P97" s="73"/>
      <c r="Q97" s="73"/>
      <c r="R97" s="62"/>
      <c r="S97" s="62"/>
      <c r="T97" s="61">
        <f t="shared" si="15"/>
        <v>0</v>
      </c>
      <c r="U97" s="62"/>
      <c r="V97" s="62"/>
      <c r="W97" s="63">
        <f t="shared" si="12"/>
        <v>0</v>
      </c>
      <c r="X97" s="64">
        <f t="shared" si="16"/>
        <v>0</v>
      </c>
      <c r="Y97" s="74"/>
      <c r="Z97" s="62"/>
      <c r="AA97" s="62"/>
      <c r="AB97" s="62"/>
      <c r="AC97" s="62"/>
      <c r="AD97" s="62"/>
      <c r="AE97" s="62"/>
      <c r="AF97" s="63"/>
      <c r="AG97" s="64">
        <f t="shared" si="17"/>
        <v>0</v>
      </c>
      <c r="AH97" t="str">
        <f>IF(G97&gt;'[1]Te D - 3 -M-1 '!B96,"kujdes","")</f>
        <v/>
      </c>
      <c r="AI97" t="str">
        <f t="shared" si="10"/>
        <v/>
      </c>
      <c r="AJ97" t="str">
        <f t="shared" si="9"/>
        <v/>
      </c>
    </row>
    <row r="98" spans="1:36" s="75" customFormat="1" ht="18.75" x14ac:dyDescent="0.3">
      <c r="A98" s="67" t="s">
        <v>124</v>
      </c>
      <c r="B98" s="62">
        <v>0</v>
      </c>
      <c r="C98" s="62"/>
      <c r="D98" s="62"/>
      <c r="E98" s="62"/>
      <c r="F98" s="59">
        <f t="shared" si="11"/>
        <v>0</v>
      </c>
      <c r="G98" s="62"/>
      <c r="H98" s="62"/>
      <c r="I98" s="62"/>
      <c r="J98" s="62"/>
      <c r="K98" s="62"/>
      <c r="L98" s="64">
        <f t="shared" si="13"/>
        <v>0</v>
      </c>
      <c r="M98" s="58">
        <f t="shared" si="14"/>
        <v>0</v>
      </c>
      <c r="N98" s="73"/>
      <c r="O98" s="73"/>
      <c r="P98" s="73"/>
      <c r="Q98" s="73"/>
      <c r="R98" s="62"/>
      <c r="S98" s="62"/>
      <c r="T98" s="61">
        <f t="shared" si="15"/>
        <v>0</v>
      </c>
      <c r="U98" s="62"/>
      <c r="V98" s="62"/>
      <c r="W98" s="63">
        <f t="shared" si="12"/>
        <v>0</v>
      </c>
      <c r="X98" s="64">
        <f t="shared" si="16"/>
        <v>0</v>
      </c>
      <c r="Y98" s="74"/>
      <c r="Z98" s="62"/>
      <c r="AA98" s="62"/>
      <c r="AB98" s="62"/>
      <c r="AC98" s="62"/>
      <c r="AD98" s="62"/>
      <c r="AE98" s="62"/>
      <c r="AF98" s="63"/>
      <c r="AG98" s="64">
        <f t="shared" si="17"/>
        <v>0</v>
      </c>
      <c r="AH98" t="str">
        <f>IF(G98&gt;'[1]Te D - 3 -M-1 '!B97,"kujdes","")</f>
        <v/>
      </c>
      <c r="AI98" t="str">
        <f t="shared" si="10"/>
        <v/>
      </c>
      <c r="AJ98" t="str">
        <f t="shared" si="9"/>
        <v/>
      </c>
    </row>
    <row r="99" spans="1:36" s="75" customFormat="1" ht="18.75" x14ac:dyDescent="0.3">
      <c r="A99" s="67" t="s">
        <v>125</v>
      </c>
      <c r="B99" s="62">
        <v>0</v>
      </c>
      <c r="C99" s="62"/>
      <c r="D99" s="62"/>
      <c r="E99" s="62"/>
      <c r="F99" s="59">
        <f t="shared" si="11"/>
        <v>0</v>
      </c>
      <c r="G99" s="62"/>
      <c r="H99" s="62"/>
      <c r="I99" s="62"/>
      <c r="J99" s="62"/>
      <c r="K99" s="62"/>
      <c r="L99" s="64">
        <f t="shared" si="13"/>
        <v>0</v>
      </c>
      <c r="M99" s="58">
        <f t="shared" si="14"/>
        <v>0</v>
      </c>
      <c r="N99" s="73"/>
      <c r="O99" s="73"/>
      <c r="P99" s="73"/>
      <c r="Q99" s="73"/>
      <c r="R99" s="62"/>
      <c r="S99" s="62"/>
      <c r="T99" s="61">
        <f t="shared" si="15"/>
        <v>0</v>
      </c>
      <c r="U99" s="62"/>
      <c r="V99" s="62"/>
      <c r="W99" s="63">
        <f t="shared" si="12"/>
        <v>0</v>
      </c>
      <c r="X99" s="64">
        <f t="shared" si="16"/>
        <v>0</v>
      </c>
      <c r="Y99" s="74"/>
      <c r="Z99" s="62"/>
      <c r="AA99" s="62"/>
      <c r="AB99" s="62"/>
      <c r="AC99" s="62"/>
      <c r="AD99" s="62"/>
      <c r="AE99" s="62"/>
      <c r="AF99" s="63"/>
      <c r="AG99" s="64">
        <f t="shared" si="17"/>
        <v>0</v>
      </c>
      <c r="AH99" t="str">
        <f>IF(G99&gt;'[1]Te D - 3 -M-1 '!B98,"kujdes","")</f>
        <v/>
      </c>
      <c r="AI99" t="str">
        <f t="shared" si="10"/>
        <v/>
      </c>
      <c r="AJ99" t="str">
        <f t="shared" si="9"/>
        <v/>
      </c>
    </row>
    <row r="100" spans="1:36" s="75" customFormat="1" ht="18.75" x14ac:dyDescent="0.3">
      <c r="A100" s="67" t="s">
        <v>126</v>
      </c>
      <c r="B100" s="62">
        <v>0</v>
      </c>
      <c r="C100" s="62"/>
      <c r="D100" s="62"/>
      <c r="E100" s="62"/>
      <c r="F100" s="59">
        <f t="shared" si="11"/>
        <v>0</v>
      </c>
      <c r="G100" s="62"/>
      <c r="H100" s="62"/>
      <c r="I100" s="62"/>
      <c r="J100" s="62"/>
      <c r="K100" s="62"/>
      <c r="L100" s="64">
        <f t="shared" si="13"/>
        <v>0</v>
      </c>
      <c r="M100" s="58">
        <f t="shared" si="14"/>
        <v>0</v>
      </c>
      <c r="N100" s="73"/>
      <c r="O100" s="73"/>
      <c r="P100" s="73"/>
      <c r="Q100" s="73"/>
      <c r="R100" s="62"/>
      <c r="S100" s="62"/>
      <c r="T100" s="61">
        <f t="shared" si="15"/>
        <v>0</v>
      </c>
      <c r="U100" s="62"/>
      <c r="V100" s="62"/>
      <c r="W100" s="63">
        <f t="shared" si="12"/>
        <v>0</v>
      </c>
      <c r="X100" s="64">
        <f t="shared" si="16"/>
        <v>0</v>
      </c>
      <c r="Y100" s="74"/>
      <c r="Z100" s="62"/>
      <c r="AA100" s="62"/>
      <c r="AB100" s="62"/>
      <c r="AC100" s="62"/>
      <c r="AD100" s="62"/>
      <c r="AE100" s="62"/>
      <c r="AF100" s="63"/>
      <c r="AG100" s="64">
        <f t="shared" si="17"/>
        <v>0</v>
      </c>
      <c r="AH100" t="str">
        <f>IF(G100&gt;'[1]Te D - 3 -M-1 '!B99,"kujdes","")</f>
        <v/>
      </c>
      <c r="AI100" t="str">
        <f t="shared" si="10"/>
        <v/>
      </c>
      <c r="AJ100" t="str">
        <f t="shared" si="9"/>
        <v/>
      </c>
    </row>
    <row r="101" spans="1:36" s="75" customFormat="1" ht="18.75" x14ac:dyDescent="0.3">
      <c r="A101" s="67" t="s">
        <v>127</v>
      </c>
      <c r="B101" s="62">
        <v>0</v>
      </c>
      <c r="C101" s="62"/>
      <c r="D101" s="62"/>
      <c r="E101" s="62"/>
      <c r="F101" s="59">
        <f t="shared" si="11"/>
        <v>0</v>
      </c>
      <c r="G101" s="62"/>
      <c r="H101" s="62"/>
      <c r="I101" s="62"/>
      <c r="J101" s="62"/>
      <c r="K101" s="62"/>
      <c r="L101" s="64">
        <f t="shared" si="13"/>
        <v>0</v>
      </c>
      <c r="M101" s="58">
        <f t="shared" si="14"/>
        <v>0</v>
      </c>
      <c r="N101" s="73"/>
      <c r="O101" s="73"/>
      <c r="P101" s="73"/>
      <c r="Q101" s="73"/>
      <c r="R101" s="62"/>
      <c r="S101" s="62"/>
      <c r="T101" s="61">
        <f t="shared" si="15"/>
        <v>0</v>
      </c>
      <c r="U101" s="62"/>
      <c r="V101" s="62"/>
      <c r="W101" s="63">
        <f t="shared" si="12"/>
        <v>0</v>
      </c>
      <c r="X101" s="64">
        <f t="shared" si="16"/>
        <v>0</v>
      </c>
      <c r="Y101" s="74"/>
      <c r="Z101" s="62"/>
      <c r="AA101" s="62"/>
      <c r="AB101" s="62"/>
      <c r="AC101" s="62"/>
      <c r="AD101" s="62"/>
      <c r="AE101" s="62"/>
      <c r="AF101" s="63"/>
      <c r="AG101" s="64">
        <f t="shared" si="17"/>
        <v>0</v>
      </c>
      <c r="AH101" t="str">
        <f>IF(G101&gt;'[1]Te D - 3 -M-1 '!B100,"kujdes","")</f>
        <v/>
      </c>
      <c r="AI101" t="str">
        <f t="shared" si="10"/>
        <v/>
      </c>
      <c r="AJ101" t="str">
        <f t="shared" si="9"/>
        <v/>
      </c>
    </row>
    <row r="102" spans="1:36" ht="18.75" x14ac:dyDescent="0.3">
      <c r="A102" s="67">
        <v>129</v>
      </c>
      <c r="B102" s="58">
        <v>0</v>
      </c>
      <c r="C102" s="58"/>
      <c r="D102" s="58"/>
      <c r="E102" s="58"/>
      <c r="F102" s="59">
        <f t="shared" si="11"/>
        <v>0</v>
      </c>
      <c r="G102" s="58"/>
      <c r="H102" s="58"/>
      <c r="I102" s="58"/>
      <c r="J102" s="58"/>
      <c r="K102" s="58"/>
      <c r="L102" s="64">
        <f t="shared" si="13"/>
        <v>0</v>
      </c>
      <c r="M102" s="58">
        <f t="shared" si="14"/>
        <v>0</v>
      </c>
      <c r="N102" s="60"/>
      <c r="O102" s="60"/>
      <c r="P102" s="60"/>
      <c r="Q102" s="60"/>
      <c r="R102" s="61"/>
      <c r="S102" s="61"/>
      <c r="T102" s="61">
        <f t="shared" si="15"/>
        <v>0</v>
      </c>
      <c r="U102" s="62"/>
      <c r="V102" s="62"/>
      <c r="W102" s="63">
        <f t="shared" si="12"/>
        <v>0</v>
      </c>
      <c r="X102" s="64">
        <f t="shared" si="16"/>
        <v>0</v>
      </c>
      <c r="Y102" s="65"/>
      <c r="Z102" s="61"/>
      <c r="AA102" s="61"/>
      <c r="AB102" s="61"/>
      <c r="AC102" s="61"/>
      <c r="AD102" s="61"/>
      <c r="AE102" s="61"/>
      <c r="AF102" s="66"/>
      <c r="AG102" s="64">
        <f t="shared" si="17"/>
        <v>0</v>
      </c>
      <c r="AH102" t="str">
        <f>IF(G102&gt;'[1]Te D - 3 -M-1 '!B101,"kujdes","")</f>
        <v/>
      </c>
      <c r="AI102" t="str">
        <f t="shared" si="10"/>
        <v/>
      </c>
      <c r="AJ102" t="str">
        <f t="shared" si="9"/>
        <v/>
      </c>
    </row>
    <row r="103" spans="1:36" ht="18.75" x14ac:dyDescent="0.3">
      <c r="A103" s="67" t="s">
        <v>292</v>
      </c>
      <c r="B103" s="58">
        <v>4</v>
      </c>
      <c r="C103" s="58">
        <v>9</v>
      </c>
      <c r="D103" s="58"/>
      <c r="E103" s="58"/>
      <c r="F103" s="59">
        <f t="shared" si="11"/>
        <v>13</v>
      </c>
      <c r="G103" s="58">
        <v>11</v>
      </c>
      <c r="H103" s="58"/>
      <c r="I103" s="58"/>
      <c r="J103" s="58"/>
      <c r="K103" s="58"/>
      <c r="L103" s="64">
        <f t="shared" si="13"/>
        <v>11</v>
      </c>
      <c r="M103" s="58">
        <f t="shared" si="14"/>
        <v>2</v>
      </c>
      <c r="N103" s="60">
        <v>10</v>
      </c>
      <c r="O103" s="60">
        <v>1</v>
      </c>
      <c r="P103" s="60"/>
      <c r="Q103" s="60"/>
      <c r="R103" s="61"/>
      <c r="S103" s="61"/>
      <c r="T103" s="61">
        <f t="shared" si="15"/>
        <v>0</v>
      </c>
      <c r="U103" s="62"/>
      <c r="V103" s="62"/>
      <c r="W103" s="63">
        <f t="shared" si="12"/>
        <v>0</v>
      </c>
      <c r="X103" s="64">
        <f t="shared" si="16"/>
        <v>0</v>
      </c>
      <c r="Y103" s="65">
        <v>10</v>
      </c>
      <c r="Z103" s="61"/>
      <c r="AA103" s="61">
        <v>1</v>
      </c>
      <c r="AB103" s="61"/>
      <c r="AC103" s="61">
        <v>5</v>
      </c>
      <c r="AD103" s="61"/>
      <c r="AE103" s="61"/>
      <c r="AF103" s="66">
        <v>9</v>
      </c>
      <c r="AG103" s="64">
        <f t="shared" si="17"/>
        <v>25</v>
      </c>
      <c r="AH103" t="str">
        <f>IF(G103&gt;'[1]Te D - 3 -M-1 '!B102,"kujdes","")</f>
        <v/>
      </c>
      <c r="AI103" t="str">
        <f t="shared" si="10"/>
        <v/>
      </c>
      <c r="AJ103" t="str">
        <f t="shared" si="9"/>
        <v/>
      </c>
    </row>
    <row r="104" spans="1:36" ht="18.75" x14ac:dyDescent="0.3">
      <c r="A104" s="67">
        <v>131</v>
      </c>
      <c r="B104" s="58">
        <v>0</v>
      </c>
      <c r="C104" s="58"/>
      <c r="D104" s="58"/>
      <c r="E104" s="58"/>
      <c r="F104" s="59">
        <f t="shared" si="11"/>
        <v>0</v>
      </c>
      <c r="G104" s="58"/>
      <c r="H104" s="58"/>
      <c r="I104" s="58"/>
      <c r="J104" s="58"/>
      <c r="K104" s="58"/>
      <c r="L104" s="64">
        <f t="shared" si="13"/>
        <v>0</v>
      </c>
      <c r="M104" s="58">
        <f t="shared" si="14"/>
        <v>0</v>
      </c>
      <c r="N104" s="60"/>
      <c r="O104" s="60"/>
      <c r="P104" s="60"/>
      <c r="Q104" s="60"/>
      <c r="R104" s="61"/>
      <c r="S104" s="61"/>
      <c r="T104" s="61">
        <f t="shared" si="15"/>
        <v>0</v>
      </c>
      <c r="U104" s="62"/>
      <c r="V104" s="62"/>
      <c r="W104" s="63">
        <f t="shared" si="12"/>
        <v>0</v>
      </c>
      <c r="X104" s="64">
        <f t="shared" si="16"/>
        <v>0</v>
      </c>
      <c r="Y104" s="65"/>
      <c r="Z104" s="61"/>
      <c r="AA104" s="61"/>
      <c r="AB104" s="61"/>
      <c r="AC104" s="61"/>
      <c r="AD104" s="61"/>
      <c r="AE104" s="61"/>
      <c r="AF104" s="66"/>
      <c r="AG104" s="64">
        <f t="shared" si="17"/>
        <v>0</v>
      </c>
      <c r="AH104" t="str">
        <f>IF(G104&gt;'[1]Te D - 3 -M-1 '!B103,"kujdes","")</f>
        <v/>
      </c>
      <c r="AI104" t="str">
        <f t="shared" si="10"/>
        <v/>
      </c>
      <c r="AJ104" t="str">
        <f t="shared" si="9"/>
        <v/>
      </c>
    </row>
    <row r="105" spans="1:36" ht="18.75" x14ac:dyDescent="0.3">
      <c r="A105" s="67">
        <v>132</v>
      </c>
      <c r="B105" s="58">
        <v>0</v>
      </c>
      <c r="C105" s="58"/>
      <c r="D105" s="58"/>
      <c r="E105" s="58"/>
      <c r="F105" s="59">
        <f t="shared" si="11"/>
        <v>0</v>
      </c>
      <c r="G105" s="58"/>
      <c r="H105" s="58"/>
      <c r="I105" s="58"/>
      <c r="J105" s="58"/>
      <c r="K105" s="58"/>
      <c r="L105" s="64">
        <f t="shared" si="13"/>
        <v>0</v>
      </c>
      <c r="M105" s="58">
        <f t="shared" si="14"/>
        <v>0</v>
      </c>
      <c r="N105" s="60"/>
      <c r="O105" s="60"/>
      <c r="P105" s="60"/>
      <c r="Q105" s="60"/>
      <c r="R105" s="61"/>
      <c r="S105" s="61"/>
      <c r="T105" s="61">
        <f t="shared" si="15"/>
        <v>0</v>
      </c>
      <c r="U105" s="62"/>
      <c r="V105" s="62"/>
      <c r="W105" s="63">
        <f t="shared" si="12"/>
        <v>0</v>
      </c>
      <c r="X105" s="64">
        <f t="shared" si="16"/>
        <v>0</v>
      </c>
      <c r="Y105" s="65"/>
      <c r="Z105" s="61"/>
      <c r="AA105" s="61"/>
      <c r="AB105" s="61"/>
      <c r="AC105" s="61"/>
      <c r="AD105" s="61"/>
      <c r="AE105" s="61"/>
      <c r="AF105" s="66"/>
      <c r="AG105" s="64">
        <f t="shared" si="17"/>
        <v>0</v>
      </c>
      <c r="AH105" t="str">
        <f>IF(G105&gt;'[1]Te D - 3 -M-1 '!B104,"kujdes","")</f>
        <v/>
      </c>
      <c r="AI105" t="str">
        <f t="shared" si="10"/>
        <v/>
      </c>
      <c r="AJ105" t="str">
        <f t="shared" si="9"/>
        <v/>
      </c>
    </row>
    <row r="106" spans="1:36" ht="18.75" x14ac:dyDescent="0.3">
      <c r="A106" s="67" t="s">
        <v>128</v>
      </c>
      <c r="B106" s="58">
        <v>11</v>
      </c>
      <c r="C106" s="58">
        <v>14</v>
      </c>
      <c r="D106" s="58"/>
      <c r="E106" s="58"/>
      <c r="F106" s="59">
        <f t="shared" si="11"/>
        <v>25</v>
      </c>
      <c r="G106" s="58">
        <v>6</v>
      </c>
      <c r="H106" s="58"/>
      <c r="I106" s="58"/>
      <c r="J106" s="58"/>
      <c r="K106" s="58"/>
      <c r="L106" s="64">
        <f t="shared" si="13"/>
        <v>6</v>
      </c>
      <c r="M106" s="58">
        <f t="shared" si="14"/>
        <v>19</v>
      </c>
      <c r="N106" s="60">
        <v>5</v>
      </c>
      <c r="O106" s="60"/>
      <c r="P106" s="60">
        <v>1</v>
      </c>
      <c r="Q106" s="60"/>
      <c r="R106" s="61"/>
      <c r="S106" s="61"/>
      <c r="T106" s="61">
        <f t="shared" si="15"/>
        <v>0</v>
      </c>
      <c r="U106" s="62"/>
      <c r="V106" s="62"/>
      <c r="W106" s="63">
        <f t="shared" si="12"/>
        <v>0</v>
      </c>
      <c r="X106" s="64">
        <f t="shared" si="16"/>
        <v>0</v>
      </c>
      <c r="Y106" s="65">
        <v>10</v>
      </c>
      <c r="Z106" s="61"/>
      <c r="AA106" s="61">
        <v>5</v>
      </c>
      <c r="AB106" s="61"/>
      <c r="AC106" s="61">
        <v>5</v>
      </c>
      <c r="AD106" s="61"/>
      <c r="AE106" s="61"/>
      <c r="AF106" s="66">
        <v>1</v>
      </c>
      <c r="AG106" s="64">
        <f t="shared" si="17"/>
        <v>21</v>
      </c>
      <c r="AH106" t="str">
        <f>IF(G106&gt;'[1]Te D - 3 -M-1 '!B105,"kujdes","")</f>
        <v/>
      </c>
      <c r="AI106" t="str">
        <f t="shared" si="10"/>
        <v/>
      </c>
      <c r="AJ106" t="str">
        <f t="shared" si="9"/>
        <v/>
      </c>
    </row>
    <row r="107" spans="1:36" ht="18.75" x14ac:dyDescent="0.3">
      <c r="A107" s="67" t="s">
        <v>129</v>
      </c>
      <c r="B107" s="58">
        <v>0</v>
      </c>
      <c r="C107" s="58">
        <v>3</v>
      </c>
      <c r="D107" s="58"/>
      <c r="E107" s="58"/>
      <c r="F107" s="59">
        <f t="shared" si="11"/>
        <v>3</v>
      </c>
      <c r="G107" s="58">
        <v>3</v>
      </c>
      <c r="H107" s="58"/>
      <c r="I107" s="58"/>
      <c r="J107" s="58"/>
      <c r="K107" s="58"/>
      <c r="L107" s="64">
        <f t="shared" si="13"/>
        <v>3</v>
      </c>
      <c r="M107" s="58">
        <f t="shared" si="14"/>
        <v>0</v>
      </c>
      <c r="N107" s="60">
        <v>2</v>
      </c>
      <c r="O107" s="60">
        <v>1</v>
      </c>
      <c r="P107" s="60"/>
      <c r="Q107" s="60"/>
      <c r="R107" s="61"/>
      <c r="S107" s="61"/>
      <c r="T107" s="61">
        <f t="shared" si="15"/>
        <v>0</v>
      </c>
      <c r="U107" s="62"/>
      <c r="V107" s="62"/>
      <c r="W107" s="63">
        <f t="shared" si="12"/>
        <v>0</v>
      </c>
      <c r="X107" s="64">
        <f t="shared" si="16"/>
        <v>0</v>
      </c>
      <c r="Y107" s="65"/>
      <c r="Z107" s="61"/>
      <c r="AA107" s="61"/>
      <c r="AB107" s="61"/>
      <c r="AC107" s="61"/>
      <c r="AD107" s="61"/>
      <c r="AE107" s="61"/>
      <c r="AF107" s="66"/>
      <c r="AG107" s="64">
        <f t="shared" si="17"/>
        <v>0</v>
      </c>
      <c r="AH107" t="str">
        <f>IF(G107&gt;'[1]Te D - 3 -M-1 '!B106,"kujdes","")</f>
        <v/>
      </c>
      <c r="AI107" t="str">
        <f t="shared" si="10"/>
        <v/>
      </c>
      <c r="AJ107" t="str">
        <f t="shared" si="9"/>
        <v/>
      </c>
    </row>
    <row r="108" spans="1:36" ht="18.75" x14ac:dyDescent="0.3">
      <c r="A108" s="67" t="s">
        <v>130</v>
      </c>
      <c r="B108" s="58">
        <v>0</v>
      </c>
      <c r="C108" s="58">
        <v>1</v>
      </c>
      <c r="D108" s="58"/>
      <c r="E108" s="58"/>
      <c r="F108" s="59">
        <f t="shared" si="11"/>
        <v>1</v>
      </c>
      <c r="G108" s="58"/>
      <c r="H108" s="58"/>
      <c r="I108" s="58"/>
      <c r="J108" s="58"/>
      <c r="K108" s="58"/>
      <c r="L108" s="64">
        <f t="shared" si="13"/>
        <v>0</v>
      </c>
      <c r="M108" s="58">
        <f t="shared" si="14"/>
        <v>1</v>
      </c>
      <c r="N108" s="60"/>
      <c r="O108" s="60"/>
      <c r="P108" s="60"/>
      <c r="Q108" s="60"/>
      <c r="R108" s="61"/>
      <c r="S108" s="61"/>
      <c r="T108" s="61">
        <f t="shared" si="15"/>
        <v>0</v>
      </c>
      <c r="U108" s="62"/>
      <c r="V108" s="62"/>
      <c r="W108" s="63">
        <f t="shared" si="12"/>
        <v>0</v>
      </c>
      <c r="X108" s="64">
        <f t="shared" si="16"/>
        <v>0</v>
      </c>
      <c r="Y108" s="65"/>
      <c r="Z108" s="61"/>
      <c r="AA108" s="61"/>
      <c r="AB108" s="61"/>
      <c r="AC108" s="61"/>
      <c r="AD108" s="61"/>
      <c r="AE108" s="61"/>
      <c r="AF108" s="66"/>
      <c r="AG108" s="64">
        <f t="shared" si="17"/>
        <v>0</v>
      </c>
      <c r="AH108" t="str">
        <f>IF(G108&gt;'[1]Te D - 3 -M-1 '!B107,"kujdes","")</f>
        <v/>
      </c>
      <c r="AI108" t="str">
        <f t="shared" si="10"/>
        <v/>
      </c>
      <c r="AJ108" t="str">
        <f t="shared" si="9"/>
        <v/>
      </c>
    </row>
    <row r="109" spans="1:36" ht="18.75" x14ac:dyDescent="0.3">
      <c r="A109" s="67">
        <v>135</v>
      </c>
      <c r="B109" s="58">
        <v>1</v>
      </c>
      <c r="C109" s="58">
        <v>2</v>
      </c>
      <c r="D109" s="58"/>
      <c r="E109" s="58"/>
      <c r="F109" s="59">
        <f t="shared" si="11"/>
        <v>3</v>
      </c>
      <c r="G109" s="58"/>
      <c r="H109" s="58"/>
      <c r="I109" s="58"/>
      <c r="J109" s="58"/>
      <c r="K109" s="58"/>
      <c r="L109" s="64">
        <f t="shared" si="13"/>
        <v>0</v>
      </c>
      <c r="M109" s="58">
        <f t="shared" si="14"/>
        <v>3</v>
      </c>
      <c r="N109" s="60"/>
      <c r="O109" s="60"/>
      <c r="P109" s="60"/>
      <c r="Q109" s="60"/>
      <c r="R109" s="61"/>
      <c r="S109" s="61"/>
      <c r="T109" s="61">
        <f t="shared" si="15"/>
        <v>0</v>
      </c>
      <c r="U109" s="62"/>
      <c r="V109" s="62"/>
      <c r="W109" s="63">
        <f t="shared" si="12"/>
        <v>0</v>
      </c>
      <c r="X109" s="64">
        <f t="shared" si="16"/>
        <v>0</v>
      </c>
      <c r="Y109" s="65"/>
      <c r="Z109" s="61"/>
      <c r="AA109" s="61"/>
      <c r="AB109" s="61"/>
      <c r="AC109" s="61"/>
      <c r="AD109" s="61"/>
      <c r="AE109" s="61"/>
      <c r="AF109" s="66">
        <v>12</v>
      </c>
      <c r="AG109" s="64">
        <f t="shared" si="17"/>
        <v>12</v>
      </c>
      <c r="AH109" t="str">
        <f>IF(G109&gt;'[1]Te D - 3 -M-1 '!B108,"kujdes","")</f>
        <v/>
      </c>
      <c r="AI109" t="str">
        <f t="shared" si="10"/>
        <v/>
      </c>
      <c r="AJ109" t="str">
        <f t="shared" si="9"/>
        <v/>
      </c>
    </row>
    <row r="110" spans="1:36" ht="18.75" x14ac:dyDescent="0.3">
      <c r="A110" s="67">
        <v>136</v>
      </c>
      <c r="B110" s="58">
        <v>1</v>
      </c>
      <c r="C110" s="58"/>
      <c r="D110" s="58"/>
      <c r="E110" s="58"/>
      <c r="F110" s="59">
        <f t="shared" si="11"/>
        <v>1</v>
      </c>
      <c r="G110" s="58"/>
      <c r="H110" s="58"/>
      <c r="I110" s="58"/>
      <c r="J110" s="58"/>
      <c r="K110" s="58"/>
      <c r="L110" s="64">
        <f t="shared" si="13"/>
        <v>0</v>
      </c>
      <c r="M110" s="58">
        <f t="shared" si="14"/>
        <v>1</v>
      </c>
      <c r="N110" s="60"/>
      <c r="O110" s="60"/>
      <c r="P110" s="60"/>
      <c r="Q110" s="60"/>
      <c r="R110" s="61"/>
      <c r="S110" s="61"/>
      <c r="T110" s="61">
        <f t="shared" si="15"/>
        <v>0</v>
      </c>
      <c r="U110" s="62"/>
      <c r="V110" s="62"/>
      <c r="W110" s="63">
        <f t="shared" si="12"/>
        <v>0</v>
      </c>
      <c r="X110" s="64">
        <f t="shared" si="16"/>
        <v>0</v>
      </c>
      <c r="Y110" s="65"/>
      <c r="Z110" s="61"/>
      <c r="AA110" s="61"/>
      <c r="AB110" s="61"/>
      <c r="AC110" s="61"/>
      <c r="AD110" s="61"/>
      <c r="AE110" s="61"/>
      <c r="AF110" s="66"/>
      <c r="AG110" s="64">
        <f t="shared" si="17"/>
        <v>0</v>
      </c>
      <c r="AH110" t="str">
        <f>IF(G110&gt;'[1]Te D - 3 -M-1 '!B109,"kujdes","")</f>
        <v/>
      </c>
      <c r="AI110" t="str">
        <f t="shared" si="10"/>
        <v/>
      </c>
      <c r="AJ110" t="str">
        <f t="shared" si="9"/>
        <v/>
      </c>
    </row>
    <row r="111" spans="1:36" ht="18.75" x14ac:dyDescent="0.3">
      <c r="A111" s="67" t="s">
        <v>131</v>
      </c>
      <c r="B111" s="58">
        <v>0</v>
      </c>
      <c r="C111" s="58">
        <v>2</v>
      </c>
      <c r="D111" s="58"/>
      <c r="E111" s="58"/>
      <c r="F111" s="59">
        <f t="shared" si="11"/>
        <v>2</v>
      </c>
      <c r="G111" s="58"/>
      <c r="H111" s="58"/>
      <c r="I111" s="58"/>
      <c r="J111" s="58"/>
      <c r="K111" s="58"/>
      <c r="L111" s="64">
        <f t="shared" si="13"/>
        <v>0</v>
      </c>
      <c r="M111" s="58">
        <f t="shared" si="14"/>
        <v>2</v>
      </c>
      <c r="N111" s="60"/>
      <c r="O111" s="60"/>
      <c r="P111" s="60"/>
      <c r="Q111" s="60"/>
      <c r="R111" s="61"/>
      <c r="S111" s="61"/>
      <c r="T111" s="61">
        <f t="shared" si="15"/>
        <v>0</v>
      </c>
      <c r="U111" s="62"/>
      <c r="V111" s="62"/>
      <c r="W111" s="63">
        <f t="shared" si="12"/>
        <v>0</v>
      </c>
      <c r="X111" s="64">
        <f t="shared" si="16"/>
        <v>0</v>
      </c>
      <c r="Y111" s="65"/>
      <c r="Z111" s="61"/>
      <c r="AA111" s="61"/>
      <c r="AB111" s="61"/>
      <c r="AC111" s="61"/>
      <c r="AD111" s="61"/>
      <c r="AE111" s="61"/>
      <c r="AF111" s="66"/>
      <c r="AG111" s="64">
        <f t="shared" si="17"/>
        <v>0</v>
      </c>
      <c r="AH111" t="str">
        <f>IF(G111&gt;'[1]Te D - 3 -M-1 '!B110,"kujdes","")</f>
        <v/>
      </c>
      <c r="AI111" t="str">
        <f t="shared" si="10"/>
        <v/>
      </c>
      <c r="AJ111" t="str">
        <f t="shared" si="9"/>
        <v/>
      </c>
    </row>
    <row r="112" spans="1:36" ht="18.75" x14ac:dyDescent="0.3">
      <c r="A112" s="67">
        <v>138</v>
      </c>
      <c r="B112" s="58">
        <v>0</v>
      </c>
      <c r="C112" s="58"/>
      <c r="D112" s="58"/>
      <c r="E112" s="58"/>
      <c r="F112" s="59">
        <f t="shared" si="11"/>
        <v>0</v>
      </c>
      <c r="G112" s="58"/>
      <c r="H112" s="58"/>
      <c r="I112" s="58"/>
      <c r="J112" s="58"/>
      <c r="K112" s="58"/>
      <c r="L112" s="64">
        <f t="shared" si="13"/>
        <v>0</v>
      </c>
      <c r="M112" s="58">
        <f t="shared" si="14"/>
        <v>0</v>
      </c>
      <c r="N112" s="60"/>
      <c r="O112" s="60"/>
      <c r="P112" s="60"/>
      <c r="Q112" s="60"/>
      <c r="R112" s="61"/>
      <c r="S112" s="61"/>
      <c r="T112" s="61">
        <f t="shared" si="15"/>
        <v>0</v>
      </c>
      <c r="U112" s="62"/>
      <c r="V112" s="62"/>
      <c r="W112" s="63">
        <f t="shared" si="12"/>
        <v>0</v>
      </c>
      <c r="X112" s="64">
        <f t="shared" si="16"/>
        <v>0</v>
      </c>
      <c r="Y112" s="65"/>
      <c r="Z112" s="61"/>
      <c r="AA112" s="61"/>
      <c r="AB112" s="61"/>
      <c r="AC112" s="61"/>
      <c r="AD112" s="61"/>
      <c r="AE112" s="61"/>
      <c r="AF112" s="66"/>
      <c r="AG112" s="64">
        <f t="shared" si="17"/>
        <v>0</v>
      </c>
      <c r="AH112" t="str">
        <f>IF(G112&gt;'[1]Te D - 3 -M-1 '!B111,"kujdes","")</f>
        <v/>
      </c>
      <c r="AI112" t="str">
        <f t="shared" si="10"/>
        <v/>
      </c>
      <c r="AJ112" t="str">
        <f t="shared" si="9"/>
        <v/>
      </c>
    </row>
    <row r="113" spans="1:36" ht="18.75" x14ac:dyDescent="0.3">
      <c r="A113" s="67" t="s">
        <v>132</v>
      </c>
      <c r="B113" s="58">
        <v>0</v>
      </c>
      <c r="C113" s="58"/>
      <c r="D113" s="58"/>
      <c r="E113" s="58"/>
      <c r="F113" s="59">
        <f t="shared" si="11"/>
        <v>0</v>
      </c>
      <c r="G113" s="58"/>
      <c r="H113" s="58"/>
      <c r="I113" s="58"/>
      <c r="J113" s="58"/>
      <c r="K113" s="58"/>
      <c r="L113" s="64">
        <f t="shared" si="13"/>
        <v>0</v>
      </c>
      <c r="M113" s="58">
        <f t="shared" si="14"/>
        <v>0</v>
      </c>
      <c r="N113" s="60"/>
      <c r="O113" s="60"/>
      <c r="P113" s="60"/>
      <c r="Q113" s="60"/>
      <c r="R113" s="61"/>
      <c r="S113" s="61"/>
      <c r="T113" s="61">
        <f t="shared" si="15"/>
        <v>0</v>
      </c>
      <c r="U113" s="62"/>
      <c r="V113" s="62"/>
      <c r="W113" s="63">
        <f t="shared" si="12"/>
        <v>0</v>
      </c>
      <c r="X113" s="64">
        <f t="shared" si="16"/>
        <v>0</v>
      </c>
      <c r="Y113" s="65"/>
      <c r="Z113" s="61"/>
      <c r="AA113" s="61"/>
      <c r="AB113" s="61"/>
      <c r="AC113" s="61"/>
      <c r="AD113" s="61"/>
      <c r="AE113" s="61"/>
      <c r="AF113" s="66"/>
      <c r="AG113" s="64">
        <f t="shared" si="17"/>
        <v>0</v>
      </c>
      <c r="AH113" t="str">
        <f>IF(G113&gt;'[1]Te D - 3 -M-1 '!B112,"kujdes","")</f>
        <v/>
      </c>
      <c r="AI113" t="str">
        <f t="shared" si="10"/>
        <v/>
      </c>
      <c r="AJ113" t="str">
        <f t="shared" si="9"/>
        <v/>
      </c>
    </row>
    <row r="114" spans="1:36" ht="18.75" x14ac:dyDescent="0.3">
      <c r="A114" s="67" t="s">
        <v>300</v>
      </c>
      <c r="B114" s="58">
        <v>0</v>
      </c>
      <c r="C114" s="58"/>
      <c r="D114" s="58"/>
      <c r="E114" s="58"/>
      <c r="F114" s="59">
        <f t="shared" si="11"/>
        <v>0</v>
      </c>
      <c r="G114" s="58"/>
      <c r="H114" s="58"/>
      <c r="I114" s="58"/>
      <c r="J114" s="58"/>
      <c r="K114" s="58"/>
      <c r="L114" s="64">
        <f t="shared" si="13"/>
        <v>0</v>
      </c>
      <c r="M114" s="58">
        <f t="shared" si="14"/>
        <v>0</v>
      </c>
      <c r="N114" s="60"/>
      <c r="O114" s="60"/>
      <c r="P114" s="60"/>
      <c r="Q114" s="60"/>
      <c r="R114" s="61"/>
      <c r="S114" s="61"/>
      <c r="T114" s="61">
        <f>SUM(R114:S114)</f>
        <v>0</v>
      </c>
      <c r="U114" s="62"/>
      <c r="V114" s="62"/>
      <c r="W114" s="63">
        <f>SUM(U114:V114)</f>
        <v>0</v>
      </c>
      <c r="X114" s="64">
        <f t="shared" si="16"/>
        <v>0</v>
      </c>
      <c r="Y114" s="65"/>
      <c r="Z114" s="61"/>
      <c r="AA114" s="61"/>
      <c r="AB114" s="61"/>
      <c r="AC114" s="61"/>
      <c r="AD114" s="61"/>
      <c r="AE114" s="61"/>
      <c r="AF114" s="66"/>
      <c r="AG114" s="64">
        <f t="shared" si="17"/>
        <v>0</v>
      </c>
      <c r="AH114" t="str">
        <f>IF(G114&gt;'[1]Te D - 3 -M-1 '!B113,"kujdes","")</f>
        <v/>
      </c>
      <c r="AI114" t="str">
        <f t="shared" si="10"/>
        <v/>
      </c>
      <c r="AJ114" t="str">
        <f t="shared" si="9"/>
        <v/>
      </c>
    </row>
    <row r="115" spans="1:36" ht="18.75" x14ac:dyDescent="0.3">
      <c r="A115" s="67">
        <v>139</v>
      </c>
      <c r="B115" s="62">
        <v>0</v>
      </c>
      <c r="C115" s="58">
        <v>1</v>
      </c>
      <c r="D115" s="58"/>
      <c r="E115" s="58"/>
      <c r="F115" s="59">
        <f t="shared" si="11"/>
        <v>1</v>
      </c>
      <c r="G115" s="58"/>
      <c r="H115" s="58"/>
      <c r="I115" s="58"/>
      <c r="J115" s="58"/>
      <c r="K115" s="58"/>
      <c r="L115" s="64">
        <f t="shared" si="13"/>
        <v>0</v>
      </c>
      <c r="M115" s="58">
        <f t="shared" si="14"/>
        <v>1</v>
      </c>
      <c r="N115" s="60"/>
      <c r="O115" s="60"/>
      <c r="P115" s="60"/>
      <c r="Q115" s="60"/>
      <c r="R115" s="61"/>
      <c r="S115" s="61"/>
      <c r="T115" s="61">
        <f t="shared" si="15"/>
        <v>0</v>
      </c>
      <c r="U115" s="62"/>
      <c r="V115" s="62"/>
      <c r="W115" s="63">
        <f t="shared" si="12"/>
        <v>0</v>
      </c>
      <c r="X115" s="64">
        <f t="shared" si="16"/>
        <v>0</v>
      </c>
      <c r="Y115" s="65"/>
      <c r="Z115" s="61"/>
      <c r="AA115" s="61"/>
      <c r="AB115" s="61"/>
      <c r="AC115" s="61"/>
      <c r="AD115" s="61"/>
      <c r="AE115" s="61"/>
      <c r="AF115" s="66"/>
      <c r="AG115" s="64">
        <f t="shared" si="17"/>
        <v>0</v>
      </c>
      <c r="AH115" t="str">
        <f>IF(G115&gt;'[1]Te D - 3 -M-1 '!B114,"kujdes","")</f>
        <v/>
      </c>
      <c r="AI115" t="str">
        <f t="shared" si="10"/>
        <v/>
      </c>
      <c r="AJ115" t="str">
        <f t="shared" si="9"/>
        <v/>
      </c>
    </row>
    <row r="116" spans="1:36" ht="18.75" x14ac:dyDescent="0.3">
      <c r="A116" s="67">
        <v>140</v>
      </c>
      <c r="B116" s="62">
        <v>0</v>
      </c>
      <c r="C116" s="58">
        <v>1</v>
      </c>
      <c r="D116" s="58"/>
      <c r="E116" s="58"/>
      <c r="F116" s="59">
        <f t="shared" si="11"/>
        <v>1</v>
      </c>
      <c r="G116" s="58"/>
      <c r="H116" s="58"/>
      <c r="I116" s="58"/>
      <c r="J116" s="58"/>
      <c r="K116" s="58"/>
      <c r="L116" s="64">
        <f t="shared" si="13"/>
        <v>0</v>
      </c>
      <c r="M116" s="58">
        <f t="shared" si="14"/>
        <v>1</v>
      </c>
      <c r="N116" s="60"/>
      <c r="O116" s="60"/>
      <c r="P116" s="60"/>
      <c r="Q116" s="60"/>
      <c r="R116" s="61"/>
      <c r="S116" s="61"/>
      <c r="T116" s="61">
        <f t="shared" si="15"/>
        <v>0</v>
      </c>
      <c r="U116" s="62"/>
      <c r="V116" s="62"/>
      <c r="W116" s="63">
        <f t="shared" si="12"/>
        <v>0</v>
      </c>
      <c r="X116" s="64">
        <f t="shared" si="16"/>
        <v>0</v>
      </c>
      <c r="Y116" s="65"/>
      <c r="Z116" s="61"/>
      <c r="AA116" s="61"/>
      <c r="AB116" s="61"/>
      <c r="AC116" s="61"/>
      <c r="AD116" s="61"/>
      <c r="AE116" s="61"/>
      <c r="AF116" s="66"/>
      <c r="AG116" s="64">
        <f t="shared" si="17"/>
        <v>0</v>
      </c>
      <c r="AH116" t="str">
        <f>IF(G116&gt;'[1]Te D - 3 -M-1 '!B115,"kujdes","")</f>
        <v/>
      </c>
      <c r="AI116" t="str">
        <f t="shared" si="10"/>
        <v/>
      </c>
      <c r="AJ116" t="str">
        <f t="shared" si="9"/>
        <v/>
      </c>
    </row>
    <row r="117" spans="1:36" ht="18.75" x14ac:dyDescent="0.3">
      <c r="A117" s="67">
        <v>141</v>
      </c>
      <c r="B117" s="62">
        <v>0</v>
      </c>
      <c r="C117" s="58"/>
      <c r="D117" s="58"/>
      <c r="E117" s="58"/>
      <c r="F117" s="59">
        <f t="shared" si="11"/>
        <v>0</v>
      </c>
      <c r="G117" s="58"/>
      <c r="H117" s="58"/>
      <c r="I117" s="58"/>
      <c r="J117" s="58"/>
      <c r="K117" s="58"/>
      <c r="L117" s="64">
        <f t="shared" si="13"/>
        <v>0</v>
      </c>
      <c r="M117" s="58">
        <f t="shared" si="14"/>
        <v>0</v>
      </c>
      <c r="N117" s="60"/>
      <c r="O117" s="60"/>
      <c r="P117" s="60"/>
      <c r="Q117" s="60"/>
      <c r="R117" s="61"/>
      <c r="S117" s="61"/>
      <c r="T117" s="61">
        <f t="shared" si="15"/>
        <v>0</v>
      </c>
      <c r="U117" s="62"/>
      <c r="V117" s="62"/>
      <c r="W117" s="63">
        <f t="shared" si="12"/>
        <v>0</v>
      </c>
      <c r="X117" s="64">
        <f t="shared" si="16"/>
        <v>0</v>
      </c>
      <c r="Y117" s="65"/>
      <c r="Z117" s="61"/>
      <c r="AA117" s="61"/>
      <c r="AB117" s="61"/>
      <c r="AC117" s="61"/>
      <c r="AD117" s="61"/>
      <c r="AE117" s="61"/>
      <c r="AF117" s="66"/>
      <c r="AG117" s="64">
        <f t="shared" si="17"/>
        <v>0</v>
      </c>
      <c r="AH117" t="str">
        <f>IF(G117&gt;'[1]Te D - 3 -M-1 '!B116,"kujdes","")</f>
        <v/>
      </c>
      <c r="AI117" t="str">
        <f t="shared" si="10"/>
        <v/>
      </c>
      <c r="AJ117" t="str">
        <f t="shared" si="9"/>
        <v/>
      </c>
    </row>
    <row r="118" spans="1:36" ht="18.75" x14ac:dyDescent="0.3">
      <c r="A118" s="67" t="s">
        <v>133</v>
      </c>
      <c r="B118" s="58">
        <v>0</v>
      </c>
      <c r="C118" s="58"/>
      <c r="D118" s="58"/>
      <c r="E118" s="58"/>
      <c r="F118" s="59">
        <f t="shared" si="11"/>
        <v>0</v>
      </c>
      <c r="G118" s="58"/>
      <c r="H118" s="58"/>
      <c r="I118" s="58"/>
      <c r="J118" s="58"/>
      <c r="K118" s="58"/>
      <c r="L118" s="64">
        <f t="shared" si="13"/>
        <v>0</v>
      </c>
      <c r="M118" s="58">
        <f t="shared" si="14"/>
        <v>0</v>
      </c>
      <c r="N118" s="60"/>
      <c r="O118" s="60"/>
      <c r="P118" s="60"/>
      <c r="Q118" s="60"/>
      <c r="R118" s="61"/>
      <c r="S118" s="61"/>
      <c r="T118" s="61">
        <f t="shared" si="15"/>
        <v>0</v>
      </c>
      <c r="U118" s="62"/>
      <c r="V118" s="62"/>
      <c r="W118" s="63">
        <f t="shared" si="12"/>
        <v>0</v>
      </c>
      <c r="X118" s="64">
        <f t="shared" si="16"/>
        <v>0</v>
      </c>
      <c r="Y118" s="65"/>
      <c r="Z118" s="61"/>
      <c r="AA118" s="61"/>
      <c r="AB118" s="61"/>
      <c r="AC118" s="61"/>
      <c r="AD118" s="61"/>
      <c r="AE118" s="61"/>
      <c r="AF118" s="66"/>
      <c r="AG118" s="64">
        <f t="shared" si="17"/>
        <v>0</v>
      </c>
      <c r="AH118" t="str">
        <f>IF(G118&gt;'[1]Te D - 3 -M-1 '!B117,"kujdes","")</f>
        <v/>
      </c>
      <c r="AI118" t="str">
        <f t="shared" si="10"/>
        <v/>
      </c>
      <c r="AJ118" t="str">
        <f t="shared" si="9"/>
        <v/>
      </c>
    </row>
    <row r="119" spans="1:36" ht="18.75" x14ac:dyDescent="0.3">
      <c r="A119" s="67" t="s">
        <v>134</v>
      </c>
      <c r="B119" s="58">
        <v>0</v>
      </c>
      <c r="C119" s="58"/>
      <c r="D119" s="58"/>
      <c r="E119" s="58"/>
      <c r="F119" s="59">
        <f t="shared" si="11"/>
        <v>0</v>
      </c>
      <c r="G119" s="58"/>
      <c r="H119" s="58"/>
      <c r="I119" s="58"/>
      <c r="J119" s="58"/>
      <c r="K119" s="58"/>
      <c r="L119" s="64">
        <f t="shared" si="13"/>
        <v>0</v>
      </c>
      <c r="M119" s="58">
        <f t="shared" si="14"/>
        <v>0</v>
      </c>
      <c r="N119" s="60"/>
      <c r="O119" s="60"/>
      <c r="P119" s="60"/>
      <c r="Q119" s="60"/>
      <c r="R119" s="61"/>
      <c r="S119" s="61"/>
      <c r="T119" s="61">
        <f t="shared" si="15"/>
        <v>0</v>
      </c>
      <c r="U119" s="62"/>
      <c r="V119" s="62"/>
      <c r="W119" s="63">
        <f t="shared" si="12"/>
        <v>0</v>
      </c>
      <c r="X119" s="64">
        <f t="shared" si="16"/>
        <v>0</v>
      </c>
      <c r="Y119" s="65"/>
      <c r="Z119" s="61"/>
      <c r="AA119" s="61"/>
      <c r="AB119" s="61"/>
      <c r="AC119" s="61"/>
      <c r="AD119" s="61"/>
      <c r="AE119" s="61"/>
      <c r="AF119" s="66"/>
      <c r="AG119" s="64">
        <f t="shared" si="17"/>
        <v>0</v>
      </c>
      <c r="AH119" t="str">
        <f>IF(G119&gt;'[1]Te D - 3 -M-1 '!B118,"kujdes","")</f>
        <v/>
      </c>
      <c r="AI119" t="str">
        <f t="shared" si="10"/>
        <v/>
      </c>
      <c r="AJ119" t="str">
        <f t="shared" si="9"/>
        <v/>
      </c>
    </row>
    <row r="120" spans="1:36" ht="18.75" x14ac:dyDescent="0.3">
      <c r="A120" s="67" t="s">
        <v>135</v>
      </c>
      <c r="B120" s="58">
        <v>0</v>
      </c>
      <c r="C120" s="58"/>
      <c r="D120" s="58"/>
      <c r="E120" s="58"/>
      <c r="F120" s="59">
        <f t="shared" si="11"/>
        <v>0</v>
      </c>
      <c r="G120" s="58"/>
      <c r="H120" s="58"/>
      <c r="I120" s="58"/>
      <c r="J120" s="58"/>
      <c r="K120" s="58"/>
      <c r="L120" s="64">
        <f t="shared" si="13"/>
        <v>0</v>
      </c>
      <c r="M120" s="58">
        <f t="shared" si="14"/>
        <v>0</v>
      </c>
      <c r="N120" s="60"/>
      <c r="O120" s="60"/>
      <c r="P120" s="60"/>
      <c r="Q120" s="60"/>
      <c r="R120" s="61"/>
      <c r="S120" s="61"/>
      <c r="T120" s="61">
        <f t="shared" si="15"/>
        <v>0</v>
      </c>
      <c r="U120" s="62"/>
      <c r="V120" s="62"/>
      <c r="W120" s="63">
        <f t="shared" si="12"/>
        <v>0</v>
      </c>
      <c r="X120" s="64">
        <f t="shared" si="16"/>
        <v>0</v>
      </c>
      <c r="Y120" s="65"/>
      <c r="Z120" s="61"/>
      <c r="AA120" s="61"/>
      <c r="AB120" s="61"/>
      <c r="AC120" s="61"/>
      <c r="AD120" s="61"/>
      <c r="AE120" s="61"/>
      <c r="AF120" s="66"/>
      <c r="AG120" s="64">
        <f t="shared" si="17"/>
        <v>0</v>
      </c>
      <c r="AH120" t="str">
        <f>IF(G120&gt;'[1]Te D - 3 -M-1 '!B119,"kujdes","")</f>
        <v/>
      </c>
      <c r="AI120" t="str">
        <f t="shared" si="10"/>
        <v/>
      </c>
      <c r="AJ120" t="str">
        <f t="shared" si="9"/>
        <v/>
      </c>
    </row>
    <row r="121" spans="1:36" ht="18.75" x14ac:dyDescent="0.3">
      <c r="A121" s="67">
        <v>142</v>
      </c>
      <c r="B121" s="58">
        <v>0</v>
      </c>
      <c r="C121" s="58"/>
      <c r="D121" s="58"/>
      <c r="E121" s="58"/>
      <c r="F121" s="59">
        <f t="shared" si="11"/>
        <v>0</v>
      </c>
      <c r="G121" s="58"/>
      <c r="H121" s="58"/>
      <c r="I121" s="58"/>
      <c r="J121" s="58"/>
      <c r="K121" s="58"/>
      <c r="L121" s="64">
        <f t="shared" si="13"/>
        <v>0</v>
      </c>
      <c r="M121" s="58">
        <f t="shared" si="14"/>
        <v>0</v>
      </c>
      <c r="N121" s="60"/>
      <c r="O121" s="60"/>
      <c r="P121" s="60"/>
      <c r="Q121" s="60"/>
      <c r="R121" s="61"/>
      <c r="S121" s="61"/>
      <c r="T121" s="61">
        <f t="shared" si="15"/>
        <v>0</v>
      </c>
      <c r="U121" s="62"/>
      <c r="V121" s="62"/>
      <c r="W121" s="63">
        <f t="shared" si="12"/>
        <v>0</v>
      </c>
      <c r="X121" s="64">
        <f t="shared" si="16"/>
        <v>0</v>
      </c>
      <c r="Y121" s="65"/>
      <c r="Z121" s="61"/>
      <c r="AA121" s="61"/>
      <c r="AB121" s="61"/>
      <c r="AC121" s="61"/>
      <c r="AD121" s="61"/>
      <c r="AE121" s="61"/>
      <c r="AF121" s="66"/>
      <c r="AG121" s="64">
        <f t="shared" si="17"/>
        <v>0</v>
      </c>
      <c r="AH121" t="str">
        <f>IF(G121&gt;'[1]Te D - 3 -M-1 '!B120,"kujdes","")</f>
        <v/>
      </c>
      <c r="AI121" t="str">
        <f t="shared" si="10"/>
        <v/>
      </c>
      <c r="AJ121" t="str">
        <f t="shared" si="9"/>
        <v/>
      </c>
    </row>
    <row r="122" spans="1:36" ht="18.75" x14ac:dyDescent="0.3">
      <c r="A122" s="67">
        <v>143</v>
      </c>
      <c r="B122" s="58">
        <v>5</v>
      </c>
      <c r="C122" s="58">
        <v>4</v>
      </c>
      <c r="D122" s="58"/>
      <c r="E122" s="58"/>
      <c r="F122" s="59">
        <f t="shared" si="11"/>
        <v>9</v>
      </c>
      <c r="G122" s="58"/>
      <c r="H122" s="58"/>
      <c r="I122" s="58"/>
      <c r="J122" s="58">
        <v>1</v>
      </c>
      <c r="K122" s="58"/>
      <c r="L122" s="64">
        <f t="shared" si="13"/>
        <v>1</v>
      </c>
      <c r="M122" s="58">
        <f t="shared" si="14"/>
        <v>8</v>
      </c>
      <c r="N122" s="60">
        <v>1</v>
      </c>
      <c r="O122" s="60"/>
      <c r="P122" s="60"/>
      <c r="Q122" s="60"/>
      <c r="R122" s="61"/>
      <c r="S122" s="61"/>
      <c r="T122" s="61">
        <f t="shared" si="15"/>
        <v>0</v>
      </c>
      <c r="U122" s="62"/>
      <c r="V122" s="62"/>
      <c r="W122" s="63">
        <f t="shared" si="12"/>
        <v>0</v>
      </c>
      <c r="X122" s="64">
        <f t="shared" si="16"/>
        <v>0</v>
      </c>
      <c r="Y122" s="65">
        <v>2</v>
      </c>
      <c r="Z122" s="61"/>
      <c r="AA122" s="61">
        <v>1</v>
      </c>
      <c r="AB122" s="61"/>
      <c r="AC122" s="61">
        <v>1</v>
      </c>
      <c r="AD122" s="61"/>
      <c r="AE122" s="61"/>
      <c r="AF122" s="66">
        <v>5</v>
      </c>
      <c r="AG122" s="64">
        <f t="shared" si="17"/>
        <v>9</v>
      </c>
      <c r="AH122" t="str">
        <f>IF(G122&gt;'[1]Te D - 3 -M-1 '!B121,"kujdes","")</f>
        <v/>
      </c>
      <c r="AI122" t="str">
        <f t="shared" si="10"/>
        <v/>
      </c>
      <c r="AJ122" t="str">
        <f t="shared" si="9"/>
        <v/>
      </c>
    </row>
    <row r="123" spans="1:36" ht="18.75" x14ac:dyDescent="0.3">
      <c r="A123" s="67" t="s">
        <v>136</v>
      </c>
      <c r="B123" s="58">
        <v>0</v>
      </c>
      <c r="C123" s="58"/>
      <c r="D123" s="58"/>
      <c r="E123" s="58"/>
      <c r="F123" s="59">
        <f t="shared" si="11"/>
        <v>0</v>
      </c>
      <c r="G123" s="58"/>
      <c r="H123" s="58"/>
      <c r="I123" s="58"/>
      <c r="J123" s="58"/>
      <c r="K123" s="58"/>
      <c r="L123" s="64">
        <f t="shared" si="13"/>
        <v>0</v>
      </c>
      <c r="M123" s="58">
        <f t="shared" si="14"/>
        <v>0</v>
      </c>
      <c r="N123" s="60"/>
      <c r="O123" s="60"/>
      <c r="P123" s="60"/>
      <c r="Q123" s="60"/>
      <c r="R123" s="61"/>
      <c r="S123" s="61"/>
      <c r="T123" s="61">
        <f t="shared" si="15"/>
        <v>0</v>
      </c>
      <c r="U123" s="62"/>
      <c r="V123" s="62"/>
      <c r="W123" s="63">
        <f t="shared" si="12"/>
        <v>0</v>
      </c>
      <c r="X123" s="64">
        <f t="shared" si="16"/>
        <v>0</v>
      </c>
      <c r="Y123" s="65"/>
      <c r="Z123" s="61"/>
      <c r="AA123" s="61"/>
      <c r="AB123" s="61"/>
      <c r="AC123" s="61"/>
      <c r="AD123" s="61"/>
      <c r="AE123" s="61"/>
      <c r="AF123" s="66"/>
      <c r="AG123" s="64">
        <f t="shared" si="17"/>
        <v>0</v>
      </c>
      <c r="AH123" t="str">
        <f>IF(G123&gt;'[1]Te D - 3 -M-1 '!B122,"kujdes","")</f>
        <v/>
      </c>
      <c r="AI123" t="str">
        <f t="shared" si="10"/>
        <v/>
      </c>
      <c r="AJ123" t="str">
        <f t="shared" si="9"/>
        <v/>
      </c>
    </row>
    <row r="124" spans="1:36" ht="18.75" x14ac:dyDescent="0.3">
      <c r="A124" s="67" t="s">
        <v>286</v>
      </c>
      <c r="B124" s="58">
        <v>0</v>
      </c>
      <c r="C124" s="58"/>
      <c r="D124" s="58"/>
      <c r="E124" s="58"/>
      <c r="F124" s="59">
        <f t="shared" si="11"/>
        <v>0</v>
      </c>
      <c r="G124" s="58"/>
      <c r="H124" s="58"/>
      <c r="I124" s="58"/>
      <c r="J124" s="58"/>
      <c r="K124" s="58"/>
      <c r="L124" s="64">
        <f t="shared" si="13"/>
        <v>0</v>
      </c>
      <c r="M124" s="58">
        <f t="shared" si="14"/>
        <v>0</v>
      </c>
      <c r="N124" s="60"/>
      <c r="O124" s="60"/>
      <c r="P124" s="60"/>
      <c r="Q124" s="60"/>
      <c r="R124" s="61"/>
      <c r="S124" s="61"/>
      <c r="T124" s="61">
        <f t="shared" si="15"/>
        <v>0</v>
      </c>
      <c r="U124" s="62"/>
      <c r="V124" s="62"/>
      <c r="W124" s="63">
        <f t="shared" si="12"/>
        <v>0</v>
      </c>
      <c r="X124" s="64">
        <f t="shared" si="16"/>
        <v>0</v>
      </c>
      <c r="Y124" s="65"/>
      <c r="Z124" s="61"/>
      <c r="AA124" s="61"/>
      <c r="AB124" s="61"/>
      <c r="AC124" s="61"/>
      <c r="AD124" s="61"/>
      <c r="AE124" s="61"/>
      <c r="AF124" s="66"/>
      <c r="AG124" s="64">
        <f t="shared" si="17"/>
        <v>0</v>
      </c>
      <c r="AH124" t="str">
        <f>IF(G124&gt;'[1]Te D - 3 -M-1 '!B123,"kujdes","")</f>
        <v/>
      </c>
      <c r="AI124" t="str">
        <f t="shared" si="10"/>
        <v/>
      </c>
      <c r="AJ124" t="str">
        <f t="shared" si="9"/>
        <v/>
      </c>
    </row>
    <row r="125" spans="1:36" ht="18.75" x14ac:dyDescent="0.3">
      <c r="A125" s="67">
        <v>144</v>
      </c>
      <c r="B125" s="58">
        <v>1</v>
      </c>
      <c r="C125" s="58"/>
      <c r="D125" s="58"/>
      <c r="E125" s="58"/>
      <c r="F125" s="59">
        <f t="shared" si="11"/>
        <v>1</v>
      </c>
      <c r="G125" s="58"/>
      <c r="H125" s="58"/>
      <c r="I125" s="58"/>
      <c r="J125" s="58"/>
      <c r="K125" s="58"/>
      <c r="L125" s="64">
        <f t="shared" si="13"/>
        <v>0</v>
      </c>
      <c r="M125" s="58">
        <f t="shared" si="14"/>
        <v>1</v>
      </c>
      <c r="N125" s="60"/>
      <c r="O125" s="60"/>
      <c r="P125" s="60"/>
      <c r="Q125" s="60"/>
      <c r="R125" s="61"/>
      <c r="S125" s="61"/>
      <c r="T125" s="61">
        <f t="shared" si="15"/>
        <v>0</v>
      </c>
      <c r="U125" s="62"/>
      <c r="V125" s="62"/>
      <c r="W125" s="63">
        <f t="shared" si="12"/>
        <v>0</v>
      </c>
      <c r="X125" s="64">
        <f t="shared" si="16"/>
        <v>0</v>
      </c>
      <c r="Y125" s="65"/>
      <c r="Z125" s="61"/>
      <c r="AA125" s="61"/>
      <c r="AB125" s="61"/>
      <c r="AC125" s="61"/>
      <c r="AD125" s="61"/>
      <c r="AE125" s="61"/>
      <c r="AF125" s="66"/>
      <c r="AG125" s="64">
        <f t="shared" si="17"/>
        <v>0</v>
      </c>
      <c r="AH125" t="str">
        <f>IF(G125&gt;'[1]Te D - 3 -M-1 '!B124,"kujdes","")</f>
        <v/>
      </c>
      <c r="AI125" t="str">
        <f t="shared" si="10"/>
        <v/>
      </c>
      <c r="AJ125" t="str">
        <f t="shared" si="9"/>
        <v/>
      </c>
    </row>
    <row r="126" spans="1:36" ht="18.75" x14ac:dyDescent="0.3">
      <c r="A126" s="67">
        <v>145</v>
      </c>
      <c r="B126" s="58">
        <v>0</v>
      </c>
      <c r="C126" s="58">
        <v>1</v>
      </c>
      <c r="D126" s="58"/>
      <c r="E126" s="58"/>
      <c r="F126" s="59">
        <f t="shared" si="11"/>
        <v>1</v>
      </c>
      <c r="G126" s="58">
        <v>1</v>
      </c>
      <c r="H126" s="58"/>
      <c r="I126" s="58"/>
      <c r="J126" s="58"/>
      <c r="K126" s="58"/>
      <c r="L126" s="64">
        <f t="shared" si="13"/>
        <v>1</v>
      </c>
      <c r="M126" s="58">
        <f t="shared" si="14"/>
        <v>0</v>
      </c>
      <c r="N126" s="60">
        <v>1</v>
      </c>
      <c r="O126" s="60"/>
      <c r="P126" s="60"/>
      <c r="Q126" s="60"/>
      <c r="R126" s="61"/>
      <c r="S126" s="61"/>
      <c r="T126" s="61">
        <f t="shared" si="15"/>
        <v>0</v>
      </c>
      <c r="U126" s="62"/>
      <c r="V126" s="62"/>
      <c r="W126" s="63">
        <f t="shared" si="12"/>
        <v>0</v>
      </c>
      <c r="X126" s="64">
        <f t="shared" si="16"/>
        <v>0</v>
      </c>
      <c r="Y126" s="65"/>
      <c r="Z126" s="61"/>
      <c r="AA126" s="61"/>
      <c r="AB126" s="61"/>
      <c r="AC126" s="61"/>
      <c r="AD126" s="61"/>
      <c r="AE126" s="61"/>
      <c r="AF126" s="66"/>
      <c r="AG126" s="64">
        <f t="shared" si="17"/>
        <v>0</v>
      </c>
      <c r="AH126" t="str">
        <f>IF(G126&gt;'[1]Te D - 3 -M-1 '!B125,"kujdes","")</f>
        <v/>
      </c>
      <c r="AI126" t="str">
        <f t="shared" si="10"/>
        <v/>
      </c>
      <c r="AJ126" t="str">
        <f t="shared" si="9"/>
        <v/>
      </c>
    </row>
    <row r="127" spans="1:36" ht="18.75" x14ac:dyDescent="0.3">
      <c r="A127" s="67">
        <v>146</v>
      </c>
      <c r="B127" s="58">
        <v>0</v>
      </c>
      <c r="C127" s="58"/>
      <c r="D127" s="58"/>
      <c r="E127" s="58"/>
      <c r="F127" s="59">
        <f t="shared" si="11"/>
        <v>0</v>
      </c>
      <c r="G127" s="58"/>
      <c r="H127" s="58"/>
      <c r="I127" s="58"/>
      <c r="J127" s="58"/>
      <c r="K127" s="58"/>
      <c r="L127" s="64">
        <f t="shared" si="13"/>
        <v>0</v>
      </c>
      <c r="M127" s="58">
        <f t="shared" si="14"/>
        <v>0</v>
      </c>
      <c r="N127" s="60"/>
      <c r="O127" s="60"/>
      <c r="P127" s="60"/>
      <c r="Q127" s="60"/>
      <c r="R127" s="61"/>
      <c r="S127" s="61"/>
      <c r="T127" s="61">
        <f t="shared" si="15"/>
        <v>0</v>
      </c>
      <c r="U127" s="62"/>
      <c r="V127" s="62"/>
      <c r="W127" s="63">
        <f t="shared" si="12"/>
        <v>0</v>
      </c>
      <c r="X127" s="64">
        <f t="shared" si="16"/>
        <v>0</v>
      </c>
      <c r="Y127" s="65"/>
      <c r="Z127" s="61"/>
      <c r="AA127" s="61"/>
      <c r="AB127" s="61"/>
      <c r="AC127" s="61"/>
      <c r="AD127" s="61"/>
      <c r="AE127" s="61"/>
      <c r="AF127" s="66"/>
      <c r="AG127" s="64">
        <f t="shared" si="17"/>
        <v>0</v>
      </c>
      <c r="AH127" t="str">
        <f>IF(G127&gt;'[1]Te D - 3 -M-1 '!B126,"kujdes","")</f>
        <v/>
      </c>
      <c r="AI127" t="str">
        <f t="shared" si="10"/>
        <v/>
      </c>
      <c r="AJ127" t="str">
        <f t="shared" si="9"/>
        <v/>
      </c>
    </row>
    <row r="128" spans="1:36" ht="18.75" x14ac:dyDescent="0.3">
      <c r="A128" s="67">
        <v>147</v>
      </c>
      <c r="B128" s="58">
        <v>0</v>
      </c>
      <c r="C128" s="58"/>
      <c r="D128" s="58"/>
      <c r="E128" s="58"/>
      <c r="F128" s="59">
        <f t="shared" si="11"/>
        <v>0</v>
      </c>
      <c r="G128" s="58"/>
      <c r="H128" s="58"/>
      <c r="I128" s="58"/>
      <c r="J128" s="58"/>
      <c r="K128" s="58"/>
      <c r="L128" s="64">
        <f t="shared" si="13"/>
        <v>0</v>
      </c>
      <c r="M128" s="58">
        <f t="shared" si="14"/>
        <v>0</v>
      </c>
      <c r="N128" s="60"/>
      <c r="O128" s="60"/>
      <c r="P128" s="60"/>
      <c r="Q128" s="60"/>
      <c r="R128" s="61"/>
      <c r="S128" s="61"/>
      <c r="T128" s="61">
        <f t="shared" si="15"/>
        <v>0</v>
      </c>
      <c r="U128" s="62"/>
      <c r="V128" s="62"/>
      <c r="W128" s="63">
        <f t="shared" si="12"/>
        <v>0</v>
      </c>
      <c r="X128" s="64">
        <f t="shared" si="16"/>
        <v>0</v>
      </c>
      <c r="Y128" s="65"/>
      <c r="Z128" s="61"/>
      <c r="AA128" s="61"/>
      <c r="AB128" s="61"/>
      <c r="AC128" s="61"/>
      <c r="AD128" s="61"/>
      <c r="AE128" s="61"/>
      <c r="AF128" s="66"/>
      <c r="AG128" s="64">
        <f t="shared" si="17"/>
        <v>0</v>
      </c>
      <c r="AH128" t="str">
        <f>IF(G128&gt;'[1]Te D - 3 -M-1 '!B127,"kujdes","")</f>
        <v/>
      </c>
      <c r="AI128" t="str">
        <f t="shared" si="10"/>
        <v/>
      </c>
      <c r="AJ128" t="str">
        <f t="shared" si="9"/>
        <v/>
      </c>
    </row>
    <row r="129" spans="1:36" ht="18.75" x14ac:dyDescent="0.3">
      <c r="A129" s="67">
        <v>150</v>
      </c>
      <c r="B129" s="58">
        <v>0</v>
      </c>
      <c r="C129" s="58"/>
      <c r="D129" s="58"/>
      <c r="E129" s="58"/>
      <c r="F129" s="59">
        <f t="shared" si="11"/>
        <v>0</v>
      </c>
      <c r="G129" s="58"/>
      <c r="H129" s="58"/>
      <c r="I129" s="58"/>
      <c r="J129" s="58"/>
      <c r="K129" s="58"/>
      <c r="L129" s="64">
        <f t="shared" si="13"/>
        <v>0</v>
      </c>
      <c r="M129" s="58">
        <f t="shared" si="14"/>
        <v>0</v>
      </c>
      <c r="N129" s="60"/>
      <c r="O129" s="60"/>
      <c r="P129" s="60"/>
      <c r="Q129" s="60"/>
      <c r="R129" s="61"/>
      <c r="S129" s="61"/>
      <c r="T129" s="61">
        <f t="shared" si="15"/>
        <v>0</v>
      </c>
      <c r="U129" s="62"/>
      <c r="V129" s="62"/>
      <c r="W129" s="63">
        <f t="shared" si="12"/>
        <v>0</v>
      </c>
      <c r="X129" s="64">
        <f t="shared" si="16"/>
        <v>0</v>
      </c>
      <c r="Y129" s="65"/>
      <c r="Z129" s="61"/>
      <c r="AA129" s="61"/>
      <c r="AB129" s="61"/>
      <c r="AC129" s="61"/>
      <c r="AD129" s="61"/>
      <c r="AE129" s="61"/>
      <c r="AF129" s="66"/>
      <c r="AG129" s="64">
        <f t="shared" si="17"/>
        <v>0</v>
      </c>
      <c r="AH129" t="str">
        <f>IF(G129&gt;'[1]Te D - 3 -M-1 '!B128,"kujdes","")</f>
        <v/>
      </c>
      <c r="AI129" t="str">
        <f t="shared" si="10"/>
        <v/>
      </c>
      <c r="AJ129" t="str">
        <f t="shared" si="9"/>
        <v/>
      </c>
    </row>
    <row r="130" spans="1:36" ht="18.75" x14ac:dyDescent="0.3">
      <c r="A130" s="67">
        <v>151</v>
      </c>
      <c r="B130" s="58">
        <v>1</v>
      </c>
      <c r="C130" s="58">
        <v>1</v>
      </c>
      <c r="D130" s="58"/>
      <c r="E130" s="58"/>
      <c r="F130" s="59">
        <f t="shared" si="11"/>
        <v>2</v>
      </c>
      <c r="G130" s="58"/>
      <c r="H130" s="58"/>
      <c r="I130" s="58"/>
      <c r="J130" s="58"/>
      <c r="K130" s="58"/>
      <c r="L130" s="64">
        <f t="shared" si="13"/>
        <v>0</v>
      </c>
      <c r="M130" s="58">
        <f t="shared" si="14"/>
        <v>2</v>
      </c>
      <c r="N130" s="60"/>
      <c r="O130" s="60"/>
      <c r="P130" s="60"/>
      <c r="Q130" s="60"/>
      <c r="R130" s="61"/>
      <c r="S130" s="61"/>
      <c r="T130" s="61">
        <f t="shared" si="15"/>
        <v>0</v>
      </c>
      <c r="U130" s="62"/>
      <c r="V130" s="62"/>
      <c r="W130" s="63">
        <f t="shared" si="12"/>
        <v>0</v>
      </c>
      <c r="X130" s="64">
        <f t="shared" si="16"/>
        <v>0</v>
      </c>
      <c r="Y130" s="65"/>
      <c r="Z130" s="61"/>
      <c r="AA130" s="61"/>
      <c r="AB130" s="61"/>
      <c r="AC130" s="61"/>
      <c r="AD130" s="61"/>
      <c r="AE130" s="61"/>
      <c r="AF130" s="66"/>
      <c r="AG130" s="64">
        <f t="shared" si="17"/>
        <v>0</v>
      </c>
      <c r="AH130" t="str">
        <f>IF(G130&gt;'[1]Te D - 3 -M-1 '!B129,"kujdes","")</f>
        <v/>
      </c>
      <c r="AI130" t="str">
        <f t="shared" si="10"/>
        <v/>
      </c>
      <c r="AJ130" t="str">
        <f t="shared" si="9"/>
        <v/>
      </c>
    </row>
    <row r="131" spans="1:36" ht="18.75" x14ac:dyDescent="0.3">
      <c r="A131" s="67">
        <v>152</v>
      </c>
      <c r="B131" s="58">
        <v>0</v>
      </c>
      <c r="C131" s="58"/>
      <c r="D131" s="58"/>
      <c r="E131" s="58"/>
      <c r="F131" s="59">
        <f t="shared" si="11"/>
        <v>0</v>
      </c>
      <c r="G131" s="58"/>
      <c r="H131" s="58"/>
      <c r="I131" s="58"/>
      <c r="J131" s="58"/>
      <c r="K131" s="58"/>
      <c r="L131" s="64">
        <f t="shared" si="13"/>
        <v>0</v>
      </c>
      <c r="M131" s="58">
        <f t="shared" si="14"/>
        <v>0</v>
      </c>
      <c r="N131" s="60"/>
      <c r="O131" s="60"/>
      <c r="P131" s="60"/>
      <c r="Q131" s="60"/>
      <c r="R131" s="61"/>
      <c r="S131" s="61"/>
      <c r="T131" s="61">
        <f t="shared" si="15"/>
        <v>0</v>
      </c>
      <c r="U131" s="62"/>
      <c r="V131" s="62"/>
      <c r="W131" s="63">
        <f t="shared" si="12"/>
        <v>0</v>
      </c>
      <c r="X131" s="64">
        <f t="shared" si="16"/>
        <v>0</v>
      </c>
      <c r="Y131" s="65"/>
      <c r="Z131" s="61"/>
      <c r="AA131" s="61"/>
      <c r="AB131" s="61"/>
      <c r="AC131" s="61"/>
      <c r="AD131" s="61"/>
      <c r="AE131" s="61"/>
      <c r="AF131" s="66"/>
      <c r="AG131" s="64">
        <f t="shared" si="17"/>
        <v>0</v>
      </c>
      <c r="AH131" t="str">
        <f>IF(G131&gt;'[1]Te D - 3 -M-1 '!B130,"kujdes","")</f>
        <v/>
      </c>
      <c r="AI131" t="str">
        <f t="shared" si="10"/>
        <v/>
      </c>
      <c r="AJ131" t="str">
        <f t="shared" si="9"/>
        <v/>
      </c>
    </row>
    <row r="132" spans="1:36" ht="18.75" x14ac:dyDescent="0.3">
      <c r="A132" s="67">
        <v>153</v>
      </c>
      <c r="B132" s="58">
        <v>0</v>
      </c>
      <c r="C132" s="58"/>
      <c r="D132" s="58"/>
      <c r="E132" s="58"/>
      <c r="F132" s="59">
        <f t="shared" si="11"/>
        <v>0</v>
      </c>
      <c r="G132" s="58"/>
      <c r="H132" s="58"/>
      <c r="I132" s="58"/>
      <c r="J132" s="58"/>
      <c r="K132" s="58"/>
      <c r="L132" s="64">
        <f t="shared" si="13"/>
        <v>0</v>
      </c>
      <c r="M132" s="58">
        <f t="shared" si="14"/>
        <v>0</v>
      </c>
      <c r="N132" s="60"/>
      <c r="O132" s="60"/>
      <c r="P132" s="60"/>
      <c r="Q132" s="60"/>
      <c r="R132" s="61"/>
      <c r="S132" s="61"/>
      <c r="T132" s="61">
        <f t="shared" si="15"/>
        <v>0</v>
      </c>
      <c r="U132" s="62"/>
      <c r="V132" s="62"/>
      <c r="W132" s="63">
        <f t="shared" si="12"/>
        <v>0</v>
      </c>
      <c r="X132" s="64">
        <f t="shared" si="16"/>
        <v>0</v>
      </c>
      <c r="Y132" s="65"/>
      <c r="Z132" s="61"/>
      <c r="AA132" s="61"/>
      <c r="AB132" s="61"/>
      <c r="AC132" s="61"/>
      <c r="AD132" s="61"/>
      <c r="AE132" s="61"/>
      <c r="AF132" s="66"/>
      <c r="AG132" s="64">
        <f t="shared" si="17"/>
        <v>0</v>
      </c>
      <c r="AH132" t="str">
        <f>IF(G132&gt;'[1]Te D - 3 -M-1 '!B131,"kujdes","")</f>
        <v/>
      </c>
      <c r="AI132" t="str">
        <f t="shared" si="10"/>
        <v/>
      </c>
      <c r="AJ132" t="str">
        <f t="shared" si="9"/>
        <v/>
      </c>
    </row>
    <row r="133" spans="1:36" ht="18.75" x14ac:dyDescent="0.3">
      <c r="A133" s="67">
        <v>154</v>
      </c>
      <c r="B133" s="58">
        <v>0</v>
      </c>
      <c r="C133" s="58"/>
      <c r="D133" s="58"/>
      <c r="E133" s="58"/>
      <c r="F133" s="59">
        <f t="shared" si="11"/>
        <v>0</v>
      </c>
      <c r="G133" s="58"/>
      <c r="H133" s="58"/>
      <c r="I133" s="58"/>
      <c r="J133" s="58"/>
      <c r="K133" s="58"/>
      <c r="L133" s="64">
        <f t="shared" si="13"/>
        <v>0</v>
      </c>
      <c r="M133" s="58">
        <f t="shared" si="14"/>
        <v>0</v>
      </c>
      <c r="N133" s="60"/>
      <c r="O133" s="60"/>
      <c r="P133" s="60"/>
      <c r="Q133" s="60"/>
      <c r="R133" s="61"/>
      <c r="S133" s="61"/>
      <c r="T133" s="61">
        <f t="shared" si="15"/>
        <v>0</v>
      </c>
      <c r="U133" s="62"/>
      <c r="V133" s="62"/>
      <c r="W133" s="63">
        <f t="shared" si="12"/>
        <v>0</v>
      </c>
      <c r="X133" s="64">
        <f t="shared" si="16"/>
        <v>0</v>
      </c>
      <c r="Y133" s="65"/>
      <c r="Z133" s="61"/>
      <c r="AA133" s="61"/>
      <c r="AB133" s="61"/>
      <c r="AC133" s="61"/>
      <c r="AD133" s="61"/>
      <c r="AE133" s="61"/>
      <c r="AF133" s="66"/>
      <c r="AG133" s="64">
        <f t="shared" si="17"/>
        <v>0</v>
      </c>
      <c r="AH133" t="str">
        <f>IF(G133&gt;'[1]Te D - 3 -M-1 '!B132,"kujdes","")</f>
        <v/>
      </c>
      <c r="AI133" t="str">
        <f t="shared" si="10"/>
        <v/>
      </c>
      <c r="AJ133" t="str">
        <f t="shared" si="9"/>
        <v/>
      </c>
    </row>
    <row r="134" spans="1:36" ht="18.75" x14ac:dyDescent="0.3">
      <c r="A134" s="67">
        <v>155</v>
      </c>
      <c r="B134" s="58">
        <v>0</v>
      </c>
      <c r="C134" s="58"/>
      <c r="D134" s="58"/>
      <c r="E134" s="58"/>
      <c r="F134" s="59">
        <f t="shared" si="11"/>
        <v>0</v>
      </c>
      <c r="G134" s="58"/>
      <c r="H134" s="58"/>
      <c r="I134" s="58"/>
      <c r="J134" s="58"/>
      <c r="K134" s="58"/>
      <c r="L134" s="64">
        <f t="shared" si="13"/>
        <v>0</v>
      </c>
      <c r="M134" s="58">
        <f t="shared" si="14"/>
        <v>0</v>
      </c>
      <c r="N134" s="60"/>
      <c r="O134" s="60"/>
      <c r="P134" s="60"/>
      <c r="Q134" s="60"/>
      <c r="R134" s="61"/>
      <c r="S134" s="61"/>
      <c r="T134" s="61">
        <f t="shared" si="15"/>
        <v>0</v>
      </c>
      <c r="U134" s="62"/>
      <c r="V134" s="62"/>
      <c r="W134" s="63">
        <f t="shared" si="12"/>
        <v>0</v>
      </c>
      <c r="X134" s="64">
        <f t="shared" si="16"/>
        <v>0</v>
      </c>
      <c r="Y134" s="65"/>
      <c r="Z134" s="61"/>
      <c r="AA134" s="61"/>
      <c r="AB134" s="61"/>
      <c r="AC134" s="61"/>
      <c r="AD134" s="61"/>
      <c r="AE134" s="61"/>
      <c r="AF134" s="66"/>
      <c r="AG134" s="64">
        <f t="shared" si="17"/>
        <v>0</v>
      </c>
      <c r="AH134" t="str">
        <f>IF(G134&gt;'[1]Te D - 3 -M-1 '!B133,"kujdes","")</f>
        <v/>
      </c>
      <c r="AI134" t="str">
        <f t="shared" si="10"/>
        <v/>
      </c>
      <c r="AJ134" t="str">
        <f t="shared" si="9"/>
        <v/>
      </c>
    </row>
    <row r="135" spans="1:36" ht="18.75" x14ac:dyDescent="0.3">
      <c r="A135" s="67">
        <v>156</v>
      </c>
      <c r="B135" s="58">
        <v>0</v>
      </c>
      <c r="C135" s="58"/>
      <c r="D135" s="58"/>
      <c r="E135" s="58"/>
      <c r="F135" s="59">
        <f t="shared" si="11"/>
        <v>0</v>
      </c>
      <c r="G135" s="58"/>
      <c r="H135" s="58"/>
      <c r="I135" s="58"/>
      <c r="J135" s="58"/>
      <c r="K135" s="58"/>
      <c r="L135" s="64">
        <f t="shared" si="13"/>
        <v>0</v>
      </c>
      <c r="M135" s="58">
        <f t="shared" si="14"/>
        <v>0</v>
      </c>
      <c r="N135" s="60"/>
      <c r="O135" s="60"/>
      <c r="P135" s="60"/>
      <c r="Q135" s="60"/>
      <c r="R135" s="61"/>
      <c r="S135" s="61"/>
      <c r="T135" s="61">
        <f t="shared" si="15"/>
        <v>0</v>
      </c>
      <c r="U135" s="62"/>
      <c r="V135" s="62"/>
      <c r="W135" s="63">
        <f t="shared" si="12"/>
        <v>0</v>
      </c>
      <c r="X135" s="64">
        <f t="shared" si="16"/>
        <v>0</v>
      </c>
      <c r="Y135" s="65"/>
      <c r="Z135" s="61"/>
      <c r="AA135" s="61"/>
      <c r="AB135" s="61"/>
      <c r="AC135" s="61"/>
      <c r="AD135" s="61"/>
      <c r="AE135" s="61"/>
      <c r="AF135" s="66"/>
      <c r="AG135" s="64">
        <f t="shared" si="17"/>
        <v>0</v>
      </c>
      <c r="AH135" t="str">
        <f>IF(G135&gt;'[1]Te D - 3 -M-1 '!B134,"kujdes","")</f>
        <v/>
      </c>
      <c r="AI135" t="str">
        <f t="shared" si="10"/>
        <v/>
      </c>
      <c r="AJ135" t="str">
        <f t="shared" si="9"/>
        <v/>
      </c>
    </row>
    <row r="136" spans="1:36" ht="18.75" x14ac:dyDescent="0.3">
      <c r="A136" s="67" t="s">
        <v>224</v>
      </c>
      <c r="B136" s="58">
        <v>0</v>
      </c>
      <c r="C136" s="58"/>
      <c r="D136" s="58"/>
      <c r="E136" s="58"/>
      <c r="F136" s="59">
        <f t="shared" si="11"/>
        <v>0</v>
      </c>
      <c r="G136" s="58"/>
      <c r="H136" s="58"/>
      <c r="I136" s="58"/>
      <c r="J136" s="58"/>
      <c r="K136" s="58"/>
      <c r="L136" s="64">
        <f t="shared" si="13"/>
        <v>0</v>
      </c>
      <c r="M136" s="58">
        <f t="shared" si="14"/>
        <v>0</v>
      </c>
      <c r="N136" s="60"/>
      <c r="O136" s="60"/>
      <c r="P136" s="60"/>
      <c r="Q136" s="60"/>
      <c r="R136" s="61"/>
      <c r="S136" s="61"/>
      <c r="T136" s="61">
        <f t="shared" si="15"/>
        <v>0</v>
      </c>
      <c r="U136" s="62"/>
      <c r="V136" s="62"/>
      <c r="W136" s="63">
        <f t="shared" si="12"/>
        <v>0</v>
      </c>
      <c r="X136" s="64">
        <f t="shared" si="16"/>
        <v>0</v>
      </c>
      <c r="Y136" s="65"/>
      <c r="Z136" s="61"/>
      <c r="AA136" s="61"/>
      <c r="AB136" s="61"/>
      <c r="AC136" s="61"/>
      <c r="AD136" s="61"/>
      <c r="AE136" s="61"/>
      <c r="AF136" s="66"/>
      <c r="AG136" s="64">
        <f t="shared" si="17"/>
        <v>0</v>
      </c>
      <c r="AH136" t="str">
        <f>IF(G136&gt;'[1]Te D - 3 -M-1 '!B135,"kujdes","")</f>
        <v/>
      </c>
      <c r="AI136" t="str">
        <f t="shared" si="10"/>
        <v/>
      </c>
      <c r="AJ136" t="str">
        <f t="shared" ref="AJ136:AJ199" si="18">IF(L136=N136+O136+P136+Q136,"","KEQ")</f>
        <v/>
      </c>
    </row>
    <row r="137" spans="1:36" ht="18.75" x14ac:dyDescent="0.3">
      <c r="A137" s="67">
        <v>160</v>
      </c>
      <c r="B137" s="58">
        <v>0</v>
      </c>
      <c r="C137" s="58"/>
      <c r="D137" s="58"/>
      <c r="E137" s="58"/>
      <c r="F137" s="59">
        <f t="shared" si="11"/>
        <v>0</v>
      </c>
      <c r="G137" s="58"/>
      <c r="H137" s="58"/>
      <c r="I137" s="58"/>
      <c r="J137" s="58"/>
      <c r="K137" s="58"/>
      <c r="L137" s="64">
        <f t="shared" si="13"/>
        <v>0</v>
      </c>
      <c r="M137" s="58">
        <f t="shared" si="14"/>
        <v>0</v>
      </c>
      <c r="N137" s="60"/>
      <c r="O137" s="60"/>
      <c r="P137" s="60"/>
      <c r="Q137" s="60"/>
      <c r="R137" s="61"/>
      <c r="S137" s="61"/>
      <c r="T137" s="61">
        <f t="shared" si="15"/>
        <v>0</v>
      </c>
      <c r="U137" s="62"/>
      <c r="V137" s="62"/>
      <c r="W137" s="63">
        <f t="shared" si="12"/>
        <v>0</v>
      </c>
      <c r="X137" s="64">
        <f t="shared" si="16"/>
        <v>0</v>
      </c>
      <c r="Y137" s="65"/>
      <c r="Z137" s="61"/>
      <c r="AA137" s="61"/>
      <c r="AB137" s="61"/>
      <c r="AC137" s="61"/>
      <c r="AD137" s="61"/>
      <c r="AE137" s="61"/>
      <c r="AF137" s="66"/>
      <c r="AG137" s="64">
        <f t="shared" si="17"/>
        <v>0</v>
      </c>
      <c r="AH137" t="str">
        <f>IF(G137&gt;'[1]Te D - 3 -M-1 '!B136,"kujdes","")</f>
        <v/>
      </c>
      <c r="AI137" t="str">
        <f t="shared" ref="AI137:AI200" si="19">IF(L137=N137+O137+P137+Q137,"","Kujdes")</f>
        <v/>
      </c>
      <c r="AJ137" t="str">
        <f t="shared" si="18"/>
        <v/>
      </c>
    </row>
    <row r="138" spans="1:36" ht="18.75" x14ac:dyDescent="0.3">
      <c r="A138" s="67">
        <v>161</v>
      </c>
      <c r="B138" s="58">
        <v>0</v>
      </c>
      <c r="C138" s="58"/>
      <c r="D138" s="58"/>
      <c r="E138" s="58"/>
      <c r="F138" s="59">
        <f t="shared" si="11"/>
        <v>0</v>
      </c>
      <c r="G138" s="58"/>
      <c r="H138" s="58"/>
      <c r="I138" s="58"/>
      <c r="J138" s="58"/>
      <c r="K138" s="58"/>
      <c r="L138" s="64">
        <f t="shared" si="13"/>
        <v>0</v>
      </c>
      <c r="M138" s="58">
        <f t="shared" si="14"/>
        <v>0</v>
      </c>
      <c r="N138" s="60"/>
      <c r="O138" s="60"/>
      <c r="P138" s="60"/>
      <c r="Q138" s="60"/>
      <c r="R138" s="61"/>
      <c r="S138" s="61"/>
      <c r="T138" s="61">
        <f t="shared" si="15"/>
        <v>0</v>
      </c>
      <c r="U138" s="62"/>
      <c r="V138" s="62"/>
      <c r="W138" s="63">
        <f t="shared" si="12"/>
        <v>0</v>
      </c>
      <c r="X138" s="64">
        <f t="shared" si="16"/>
        <v>0</v>
      </c>
      <c r="Y138" s="65"/>
      <c r="Z138" s="61"/>
      <c r="AA138" s="61"/>
      <c r="AB138" s="61"/>
      <c r="AC138" s="61"/>
      <c r="AD138" s="61"/>
      <c r="AE138" s="61"/>
      <c r="AF138" s="66"/>
      <c r="AG138" s="64">
        <f t="shared" si="17"/>
        <v>0</v>
      </c>
      <c r="AH138" t="str">
        <f>IF(G138&gt;'[1]Te D - 3 -M-1 '!B137,"kujdes","")</f>
        <v/>
      </c>
      <c r="AI138" t="str">
        <f t="shared" si="19"/>
        <v/>
      </c>
      <c r="AJ138" t="str">
        <f t="shared" si="18"/>
        <v/>
      </c>
    </row>
    <row r="139" spans="1:36" ht="18.75" x14ac:dyDescent="0.3">
      <c r="A139" s="67">
        <v>162</v>
      </c>
      <c r="B139" s="58">
        <v>0</v>
      </c>
      <c r="C139" s="58"/>
      <c r="D139" s="58"/>
      <c r="E139" s="58"/>
      <c r="F139" s="59">
        <f t="shared" si="11"/>
        <v>0</v>
      </c>
      <c r="G139" s="58"/>
      <c r="H139" s="58"/>
      <c r="I139" s="58"/>
      <c r="J139" s="58"/>
      <c r="K139" s="58"/>
      <c r="L139" s="64">
        <f t="shared" si="13"/>
        <v>0</v>
      </c>
      <c r="M139" s="58">
        <f t="shared" si="14"/>
        <v>0</v>
      </c>
      <c r="N139" s="60"/>
      <c r="O139" s="60"/>
      <c r="P139" s="60"/>
      <c r="Q139" s="60"/>
      <c r="R139" s="61"/>
      <c r="S139" s="61"/>
      <c r="T139" s="61">
        <f t="shared" si="15"/>
        <v>0</v>
      </c>
      <c r="U139" s="62"/>
      <c r="V139" s="62"/>
      <c r="W139" s="63">
        <f t="shared" si="12"/>
        <v>0</v>
      </c>
      <c r="X139" s="64">
        <f t="shared" si="16"/>
        <v>0</v>
      </c>
      <c r="Y139" s="65"/>
      <c r="Z139" s="61"/>
      <c r="AA139" s="61"/>
      <c r="AB139" s="61"/>
      <c r="AC139" s="61"/>
      <c r="AD139" s="61"/>
      <c r="AE139" s="61"/>
      <c r="AF139" s="66"/>
      <c r="AG139" s="64">
        <f t="shared" si="17"/>
        <v>0</v>
      </c>
      <c r="AH139" t="str">
        <f>IF(G139&gt;'[1]Te D - 3 -M-1 '!B138,"kujdes","")</f>
        <v/>
      </c>
      <c r="AI139" t="str">
        <f t="shared" si="19"/>
        <v/>
      </c>
      <c r="AJ139" t="str">
        <f t="shared" si="18"/>
        <v/>
      </c>
    </row>
    <row r="140" spans="1:36" ht="18.75" x14ac:dyDescent="0.3">
      <c r="A140" s="67">
        <v>164</v>
      </c>
      <c r="B140" s="58">
        <v>1</v>
      </c>
      <c r="C140" s="58"/>
      <c r="D140" s="58"/>
      <c r="E140" s="58"/>
      <c r="F140" s="59">
        <f t="shared" si="11"/>
        <v>1</v>
      </c>
      <c r="G140" s="58"/>
      <c r="H140" s="58"/>
      <c r="I140" s="58"/>
      <c r="J140" s="58"/>
      <c r="K140" s="58"/>
      <c r="L140" s="64">
        <f t="shared" si="13"/>
        <v>0</v>
      </c>
      <c r="M140" s="58">
        <f t="shared" si="14"/>
        <v>1</v>
      </c>
      <c r="N140" s="60"/>
      <c r="O140" s="60"/>
      <c r="P140" s="60"/>
      <c r="Q140" s="60"/>
      <c r="R140" s="61"/>
      <c r="S140" s="61"/>
      <c r="T140" s="61">
        <f t="shared" si="15"/>
        <v>0</v>
      </c>
      <c r="U140" s="62"/>
      <c r="V140" s="62"/>
      <c r="W140" s="63">
        <f t="shared" si="12"/>
        <v>0</v>
      </c>
      <c r="X140" s="64">
        <f t="shared" si="16"/>
        <v>0</v>
      </c>
      <c r="Y140" s="65"/>
      <c r="Z140" s="61"/>
      <c r="AA140" s="61"/>
      <c r="AB140" s="61"/>
      <c r="AC140" s="61"/>
      <c r="AD140" s="61"/>
      <c r="AE140" s="61"/>
      <c r="AF140" s="66"/>
      <c r="AG140" s="64">
        <f t="shared" si="17"/>
        <v>0</v>
      </c>
      <c r="AH140" t="str">
        <f>IF(G140&gt;'[1]Te D - 3 -M-1 '!B139,"kujdes","")</f>
        <v/>
      </c>
      <c r="AI140" t="str">
        <f t="shared" si="19"/>
        <v/>
      </c>
      <c r="AJ140" t="str">
        <f t="shared" si="18"/>
        <v/>
      </c>
    </row>
    <row r="141" spans="1:36" ht="18.75" x14ac:dyDescent="0.3">
      <c r="A141" s="67" t="s">
        <v>138</v>
      </c>
      <c r="B141" s="58">
        <v>0</v>
      </c>
      <c r="C141" s="58"/>
      <c r="D141" s="58"/>
      <c r="E141" s="58"/>
      <c r="F141" s="59">
        <f t="shared" si="11"/>
        <v>0</v>
      </c>
      <c r="G141" s="58"/>
      <c r="H141" s="58"/>
      <c r="I141" s="58"/>
      <c r="J141" s="58"/>
      <c r="K141" s="58"/>
      <c r="L141" s="64">
        <f t="shared" si="13"/>
        <v>0</v>
      </c>
      <c r="M141" s="58">
        <f t="shared" si="14"/>
        <v>0</v>
      </c>
      <c r="N141" s="60"/>
      <c r="O141" s="60"/>
      <c r="P141" s="60"/>
      <c r="Q141" s="60"/>
      <c r="R141" s="61"/>
      <c r="S141" s="61"/>
      <c r="T141" s="61">
        <f t="shared" si="15"/>
        <v>0</v>
      </c>
      <c r="U141" s="62"/>
      <c r="V141" s="62"/>
      <c r="W141" s="63">
        <f t="shared" si="12"/>
        <v>0</v>
      </c>
      <c r="X141" s="64">
        <f t="shared" si="16"/>
        <v>0</v>
      </c>
      <c r="Y141" s="65"/>
      <c r="Z141" s="61"/>
      <c r="AA141" s="61"/>
      <c r="AB141" s="61"/>
      <c r="AC141" s="61"/>
      <c r="AD141" s="61"/>
      <c r="AE141" s="61"/>
      <c r="AF141" s="66"/>
      <c r="AG141" s="64">
        <f t="shared" si="17"/>
        <v>0</v>
      </c>
      <c r="AH141" t="str">
        <f>IF(G141&gt;'[1]Te D - 3 -M-1 '!B140,"kujdes","")</f>
        <v/>
      </c>
      <c r="AI141" t="str">
        <f t="shared" si="19"/>
        <v/>
      </c>
      <c r="AJ141" t="str">
        <f t="shared" si="18"/>
        <v/>
      </c>
    </row>
    <row r="142" spans="1:36" ht="18.75" x14ac:dyDescent="0.3">
      <c r="A142" s="67">
        <v>165</v>
      </c>
      <c r="B142" s="58">
        <v>0</v>
      </c>
      <c r="C142" s="58"/>
      <c r="D142" s="58"/>
      <c r="E142" s="58"/>
      <c r="F142" s="59">
        <f t="shared" ref="F142:F206" si="20">SUM(B142:E142)</f>
        <v>0</v>
      </c>
      <c r="G142" s="58"/>
      <c r="H142" s="58"/>
      <c r="I142" s="58"/>
      <c r="J142" s="58"/>
      <c r="K142" s="58"/>
      <c r="L142" s="64">
        <f t="shared" si="13"/>
        <v>0</v>
      </c>
      <c r="M142" s="58">
        <f t="shared" si="14"/>
        <v>0</v>
      </c>
      <c r="N142" s="60"/>
      <c r="O142" s="60"/>
      <c r="P142" s="60"/>
      <c r="Q142" s="60"/>
      <c r="R142" s="61"/>
      <c r="S142" s="61"/>
      <c r="T142" s="61">
        <f t="shared" si="15"/>
        <v>0</v>
      </c>
      <c r="U142" s="62"/>
      <c r="V142" s="62"/>
      <c r="W142" s="63">
        <f t="shared" ref="W142:W206" si="21">SUM(U142:V142)</f>
        <v>0</v>
      </c>
      <c r="X142" s="64">
        <f t="shared" si="16"/>
        <v>0</v>
      </c>
      <c r="Y142" s="65"/>
      <c r="Z142" s="61"/>
      <c r="AA142" s="61"/>
      <c r="AB142" s="61"/>
      <c r="AC142" s="61"/>
      <c r="AD142" s="61"/>
      <c r="AE142" s="61"/>
      <c r="AF142" s="66"/>
      <c r="AG142" s="64">
        <f t="shared" si="17"/>
        <v>0</v>
      </c>
      <c r="AH142" t="str">
        <f>IF(G142&gt;'[1]Te D - 3 -M-1 '!B141,"kujdes","")</f>
        <v/>
      </c>
      <c r="AI142" t="str">
        <f t="shared" si="19"/>
        <v/>
      </c>
      <c r="AJ142" t="str">
        <f t="shared" si="18"/>
        <v/>
      </c>
    </row>
    <row r="143" spans="1:36" ht="18.75" x14ac:dyDescent="0.3">
      <c r="A143" s="67">
        <v>168</v>
      </c>
      <c r="B143" s="58">
        <v>0</v>
      </c>
      <c r="C143" s="58"/>
      <c r="D143" s="58"/>
      <c r="E143" s="58"/>
      <c r="F143" s="59">
        <f t="shared" si="20"/>
        <v>0</v>
      </c>
      <c r="G143" s="58"/>
      <c r="H143" s="58"/>
      <c r="I143" s="58"/>
      <c r="J143" s="58"/>
      <c r="K143" s="58"/>
      <c r="L143" s="64">
        <f t="shared" ref="L143:L207" si="22">SUM(G143:K143)</f>
        <v>0</v>
      </c>
      <c r="M143" s="58">
        <f t="shared" ref="M143:M207" si="23">F143-L143</f>
        <v>0</v>
      </c>
      <c r="N143" s="60"/>
      <c r="O143" s="60"/>
      <c r="P143" s="60"/>
      <c r="Q143" s="60"/>
      <c r="R143" s="61"/>
      <c r="S143" s="61"/>
      <c r="T143" s="61">
        <f t="shared" si="15"/>
        <v>0</v>
      </c>
      <c r="U143" s="62"/>
      <c r="V143" s="62"/>
      <c r="W143" s="63">
        <f t="shared" si="21"/>
        <v>0</v>
      </c>
      <c r="X143" s="64">
        <f t="shared" si="16"/>
        <v>0</v>
      </c>
      <c r="Y143" s="65"/>
      <c r="Z143" s="61"/>
      <c r="AA143" s="61"/>
      <c r="AB143" s="61"/>
      <c r="AC143" s="61"/>
      <c r="AD143" s="61"/>
      <c r="AE143" s="61"/>
      <c r="AF143" s="66"/>
      <c r="AG143" s="64">
        <f t="shared" si="17"/>
        <v>0</v>
      </c>
      <c r="AH143" t="str">
        <f>IF(G143&gt;'[1]Te D - 3 -M-1 '!B142,"kujdes","")</f>
        <v/>
      </c>
      <c r="AI143" t="str">
        <f t="shared" si="19"/>
        <v/>
      </c>
      <c r="AJ143" t="str">
        <f t="shared" si="18"/>
        <v/>
      </c>
    </row>
    <row r="144" spans="1:36" ht="18.75" x14ac:dyDescent="0.3">
      <c r="A144" s="67" t="s">
        <v>139</v>
      </c>
      <c r="B144" s="58">
        <v>0</v>
      </c>
      <c r="C144" s="58"/>
      <c r="D144" s="58"/>
      <c r="E144" s="58"/>
      <c r="F144" s="59">
        <f t="shared" si="20"/>
        <v>0</v>
      </c>
      <c r="G144" s="58"/>
      <c r="H144" s="58"/>
      <c r="I144" s="58"/>
      <c r="J144" s="58"/>
      <c r="K144" s="58"/>
      <c r="L144" s="64">
        <f t="shared" si="22"/>
        <v>0</v>
      </c>
      <c r="M144" s="58">
        <f t="shared" si="23"/>
        <v>0</v>
      </c>
      <c r="N144" s="60"/>
      <c r="O144" s="60"/>
      <c r="P144" s="60"/>
      <c r="Q144" s="60"/>
      <c r="R144" s="61"/>
      <c r="S144" s="61"/>
      <c r="T144" s="61">
        <f t="shared" ref="T144:T208" si="24">SUM(R144:S144)</f>
        <v>0</v>
      </c>
      <c r="U144" s="62"/>
      <c r="V144" s="62"/>
      <c r="W144" s="63">
        <f t="shared" si="21"/>
        <v>0</v>
      </c>
      <c r="X144" s="64">
        <f t="shared" ref="X144:X208" si="25">SUM(T144+W144)</f>
        <v>0</v>
      </c>
      <c r="Y144" s="65"/>
      <c r="Z144" s="61"/>
      <c r="AA144" s="61"/>
      <c r="AB144" s="61"/>
      <c r="AC144" s="61"/>
      <c r="AD144" s="61"/>
      <c r="AE144" s="61"/>
      <c r="AF144" s="66"/>
      <c r="AG144" s="64">
        <f t="shared" ref="AG144:AG208" si="26">SUM(Y144:AF144)</f>
        <v>0</v>
      </c>
      <c r="AH144" t="str">
        <f>IF(G144&gt;'[1]Te D - 3 -M-1 '!B143,"kujdes","")</f>
        <v/>
      </c>
      <c r="AI144" t="str">
        <f t="shared" si="19"/>
        <v/>
      </c>
      <c r="AJ144" t="str">
        <f t="shared" si="18"/>
        <v/>
      </c>
    </row>
    <row r="145" spans="1:36" ht="18.75" x14ac:dyDescent="0.3">
      <c r="A145" s="67" t="s">
        <v>294</v>
      </c>
      <c r="B145" s="58">
        <v>0</v>
      </c>
      <c r="C145" s="58"/>
      <c r="D145" s="58"/>
      <c r="E145" s="58"/>
      <c r="F145" s="59">
        <f t="shared" si="20"/>
        <v>0</v>
      </c>
      <c r="G145" s="58"/>
      <c r="H145" s="58"/>
      <c r="I145" s="58"/>
      <c r="J145" s="58"/>
      <c r="K145" s="58"/>
      <c r="L145" s="64">
        <f t="shared" si="22"/>
        <v>0</v>
      </c>
      <c r="M145" s="58">
        <f t="shared" si="23"/>
        <v>0</v>
      </c>
      <c r="N145" s="60"/>
      <c r="O145" s="60"/>
      <c r="P145" s="60"/>
      <c r="Q145" s="60"/>
      <c r="R145" s="61"/>
      <c r="S145" s="61"/>
      <c r="T145" s="61">
        <f t="shared" si="24"/>
        <v>0</v>
      </c>
      <c r="U145" s="62"/>
      <c r="V145" s="62"/>
      <c r="W145" s="63">
        <f t="shared" si="21"/>
        <v>0</v>
      </c>
      <c r="X145" s="64">
        <f t="shared" si="25"/>
        <v>0</v>
      </c>
      <c r="Y145" s="65"/>
      <c r="Z145" s="61"/>
      <c r="AA145" s="61"/>
      <c r="AB145" s="61"/>
      <c r="AC145" s="61"/>
      <c r="AD145" s="61"/>
      <c r="AE145" s="61"/>
      <c r="AF145" s="66"/>
      <c r="AG145" s="64">
        <f t="shared" si="26"/>
        <v>0</v>
      </c>
      <c r="AH145" t="str">
        <f>IF(G145&gt;'[1]Te D - 3 -M-1 '!B144,"kujdes","")</f>
        <v/>
      </c>
      <c r="AI145" t="str">
        <f t="shared" si="19"/>
        <v/>
      </c>
      <c r="AJ145" t="str">
        <f t="shared" si="18"/>
        <v/>
      </c>
    </row>
    <row r="146" spans="1:36" ht="18.75" x14ac:dyDescent="0.3">
      <c r="A146" s="67">
        <v>171</v>
      </c>
      <c r="B146" s="58">
        <v>0</v>
      </c>
      <c r="C146" s="58"/>
      <c r="D146" s="58"/>
      <c r="E146" s="58"/>
      <c r="F146" s="59">
        <f t="shared" si="20"/>
        <v>0</v>
      </c>
      <c r="G146" s="58"/>
      <c r="H146" s="58"/>
      <c r="I146" s="58"/>
      <c r="J146" s="58"/>
      <c r="K146" s="58"/>
      <c r="L146" s="64">
        <f t="shared" si="22"/>
        <v>0</v>
      </c>
      <c r="M146" s="58">
        <f t="shared" si="23"/>
        <v>0</v>
      </c>
      <c r="N146" s="60"/>
      <c r="O146" s="60"/>
      <c r="P146" s="60"/>
      <c r="Q146" s="60"/>
      <c r="R146" s="61"/>
      <c r="S146" s="61"/>
      <c r="T146" s="61">
        <f t="shared" si="24"/>
        <v>0</v>
      </c>
      <c r="U146" s="62"/>
      <c r="V146" s="62"/>
      <c r="W146" s="63">
        <f t="shared" si="21"/>
        <v>0</v>
      </c>
      <c r="X146" s="64">
        <f t="shared" si="25"/>
        <v>0</v>
      </c>
      <c r="Y146" s="65"/>
      <c r="Z146" s="61"/>
      <c r="AA146" s="61"/>
      <c r="AB146" s="61"/>
      <c r="AC146" s="61"/>
      <c r="AD146" s="61"/>
      <c r="AE146" s="61"/>
      <c r="AF146" s="66"/>
      <c r="AG146" s="64">
        <f t="shared" si="26"/>
        <v>0</v>
      </c>
      <c r="AH146" t="str">
        <f>IF(G146&gt;'[1]Te D - 3 -M-1 '!B145,"kujdes","")</f>
        <v/>
      </c>
      <c r="AI146" t="str">
        <f t="shared" si="19"/>
        <v/>
      </c>
      <c r="AJ146" t="str">
        <f t="shared" si="18"/>
        <v/>
      </c>
    </row>
    <row r="147" spans="1:36" ht="18.75" x14ac:dyDescent="0.3">
      <c r="A147" s="67">
        <v>172</v>
      </c>
      <c r="B147" s="58">
        <v>0</v>
      </c>
      <c r="C147" s="58"/>
      <c r="D147" s="58"/>
      <c r="E147" s="58"/>
      <c r="F147" s="59">
        <f t="shared" si="20"/>
        <v>0</v>
      </c>
      <c r="G147" s="58"/>
      <c r="H147" s="58"/>
      <c r="I147" s="58"/>
      <c r="J147" s="58"/>
      <c r="K147" s="58"/>
      <c r="L147" s="64">
        <f t="shared" si="22"/>
        <v>0</v>
      </c>
      <c r="M147" s="58">
        <f t="shared" si="23"/>
        <v>0</v>
      </c>
      <c r="N147" s="60"/>
      <c r="O147" s="60"/>
      <c r="P147" s="60"/>
      <c r="Q147" s="60"/>
      <c r="R147" s="61"/>
      <c r="S147" s="61"/>
      <c r="T147" s="61">
        <f t="shared" si="24"/>
        <v>0</v>
      </c>
      <c r="U147" s="62"/>
      <c r="V147" s="62"/>
      <c r="W147" s="63">
        <f t="shared" si="21"/>
        <v>0</v>
      </c>
      <c r="X147" s="64">
        <f t="shared" si="25"/>
        <v>0</v>
      </c>
      <c r="Y147" s="65"/>
      <c r="Z147" s="61"/>
      <c r="AA147" s="61"/>
      <c r="AB147" s="61"/>
      <c r="AC147" s="61"/>
      <c r="AD147" s="61"/>
      <c r="AE147" s="61"/>
      <c r="AF147" s="66"/>
      <c r="AG147" s="64">
        <f t="shared" si="26"/>
        <v>0</v>
      </c>
      <c r="AH147" t="str">
        <f>IF(G147&gt;'[1]Te D - 3 -M-1 '!B146,"kujdes","")</f>
        <v/>
      </c>
      <c r="AI147" t="str">
        <f t="shared" si="19"/>
        <v/>
      </c>
      <c r="AJ147" t="str">
        <f t="shared" si="18"/>
        <v/>
      </c>
    </row>
    <row r="148" spans="1:36" ht="18.75" x14ac:dyDescent="0.3">
      <c r="A148" s="67">
        <v>173</v>
      </c>
      <c r="B148" s="58">
        <v>0</v>
      </c>
      <c r="C148" s="58"/>
      <c r="D148" s="58"/>
      <c r="E148" s="58"/>
      <c r="F148" s="59">
        <f t="shared" si="20"/>
        <v>0</v>
      </c>
      <c r="G148" s="58"/>
      <c r="H148" s="58"/>
      <c r="I148" s="58"/>
      <c r="J148" s="58"/>
      <c r="K148" s="58"/>
      <c r="L148" s="64">
        <f t="shared" si="22"/>
        <v>0</v>
      </c>
      <c r="M148" s="58">
        <f t="shared" si="23"/>
        <v>0</v>
      </c>
      <c r="N148" s="60"/>
      <c r="O148" s="60"/>
      <c r="P148" s="60"/>
      <c r="Q148" s="60"/>
      <c r="R148" s="61"/>
      <c r="S148" s="61"/>
      <c r="T148" s="61">
        <f t="shared" si="24"/>
        <v>0</v>
      </c>
      <c r="U148" s="62"/>
      <c r="V148" s="62"/>
      <c r="W148" s="63">
        <f t="shared" si="21"/>
        <v>0</v>
      </c>
      <c r="X148" s="64">
        <f t="shared" si="25"/>
        <v>0</v>
      </c>
      <c r="Y148" s="65"/>
      <c r="Z148" s="61"/>
      <c r="AA148" s="61"/>
      <c r="AB148" s="61"/>
      <c r="AC148" s="61"/>
      <c r="AD148" s="61"/>
      <c r="AE148" s="61"/>
      <c r="AF148" s="66"/>
      <c r="AG148" s="64">
        <f t="shared" si="26"/>
        <v>0</v>
      </c>
      <c r="AH148" t="str">
        <f>IF(G148&gt;'[1]Te D - 3 -M-1 '!B147,"kujdes","")</f>
        <v/>
      </c>
      <c r="AI148" t="str">
        <f t="shared" si="19"/>
        <v/>
      </c>
      <c r="AJ148" t="str">
        <f t="shared" si="18"/>
        <v/>
      </c>
    </row>
    <row r="149" spans="1:36" ht="18.75" x14ac:dyDescent="0.3">
      <c r="A149" s="67">
        <v>174</v>
      </c>
      <c r="B149" s="58">
        <v>0</v>
      </c>
      <c r="C149" s="58"/>
      <c r="D149" s="58"/>
      <c r="E149" s="58"/>
      <c r="F149" s="59">
        <f t="shared" si="20"/>
        <v>0</v>
      </c>
      <c r="G149" s="58"/>
      <c r="H149" s="58"/>
      <c r="I149" s="58"/>
      <c r="J149" s="58"/>
      <c r="K149" s="58"/>
      <c r="L149" s="64">
        <f t="shared" si="22"/>
        <v>0</v>
      </c>
      <c r="M149" s="58">
        <f t="shared" si="23"/>
        <v>0</v>
      </c>
      <c r="N149" s="60"/>
      <c r="O149" s="60"/>
      <c r="P149" s="60"/>
      <c r="Q149" s="60"/>
      <c r="R149" s="61"/>
      <c r="S149" s="61"/>
      <c r="T149" s="61">
        <f t="shared" si="24"/>
        <v>0</v>
      </c>
      <c r="U149" s="62"/>
      <c r="V149" s="62"/>
      <c r="W149" s="63">
        <f t="shared" si="21"/>
        <v>0</v>
      </c>
      <c r="X149" s="64">
        <f t="shared" si="25"/>
        <v>0</v>
      </c>
      <c r="Y149" s="65"/>
      <c r="Z149" s="61"/>
      <c r="AA149" s="61"/>
      <c r="AB149" s="61"/>
      <c r="AC149" s="61"/>
      <c r="AD149" s="61"/>
      <c r="AE149" s="61"/>
      <c r="AF149" s="66"/>
      <c r="AG149" s="64">
        <f t="shared" si="26"/>
        <v>0</v>
      </c>
      <c r="AH149" t="str">
        <f>IF(G149&gt;'[1]Te D - 3 -M-1 '!B148,"kujdes","")</f>
        <v/>
      </c>
      <c r="AI149" t="str">
        <f t="shared" si="19"/>
        <v/>
      </c>
      <c r="AJ149" t="str">
        <f t="shared" si="18"/>
        <v/>
      </c>
    </row>
    <row r="150" spans="1:36" ht="18.75" x14ac:dyDescent="0.3">
      <c r="A150" s="67">
        <v>175</v>
      </c>
      <c r="B150" s="58">
        <v>0</v>
      </c>
      <c r="C150" s="58"/>
      <c r="D150" s="58"/>
      <c r="E150" s="58"/>
      <c r="F150" s="59">
        <f t="shared" si="20"/>
        <v>0</v>
      </c>
      <c r="G150" s="58"/>
      <c r="H150" s="58"/>
      <c r="I150" s="58"/>
      <c r="J150" s="58"/>
      <c r="K150" s="58"/>
      <c r="L150" s="64">
        <f t="shared" si="22"/>
        <v>0</v>
      </c>
      <c r="M150" s="58">
        <f t="shared" si="23"/>
        <v>0</v>
      </c>
      <c r="N150" s="60"/>
      <c r="O150" s="60"/>
      <c r="P150" s="60"/>
      <c r="Q150" s="60"/>
      <c r="R150" s="61"/>
      <c r="S150" s="61"/>
      <c r="T150" s="61">
        <f t="shared" si="24"/>
        <v>0</v>
      </c>
      <c r="U150" s="62"/>
      <c r="V150" s="62"/>
      <c r="W150" s="63">
        <f t="shared" si="21"/>
        <v>0</v>
      </c>
      <c r="X150" s="64">
        <f t="shared" si="25"/>
        <v>0</v>
      </c>
      <c r="Y150" s="65"/>
      <c r="Z150" s="61"/>
      <c r="AA150" s="61"/>
      <c r="AB150" s="61"/>
      <c r="AC150" s="61"/>
      <c r="AD150" s="61"/>
      <c r="AE150" s="61"/>
      <c r="AF150" s="66"/>
      <c r="AG150" s="64">
        <f t="shared" si="26"/>
        <v>0</v>
      </c>
      <c r="AH150" t="str">
        <f>IF(G150&gt;'[1]Te D - 3 -M-1 '!B149,"kujdes","")</f>
        <v/>
      </c>
      <c r="AI150" t="str">
        <f t="shared" si="19"/>
        <v/>
      </c>
      <c r="AJ150" t="str">
        <f t="shared" si="18"/>
        <v/>
      </c>
    </row>
    <row r="151" spans="1:36" ht="18.75" x14ac:dyDescent="0.3">
      <c r="A151" s="67">
        <v>176</v>
      </c>
      <c r="B151" s="58">
        <v>0</v>
      </c>
      <c r="C151" s="58"/>
      <c r="D151" s="58"/>
      <c r="E151" s="58"/>
      <c r="F151" s="59">
        <f t="shared" si="20"/>
        <v>0</v>
      </c>
      <c r="G151" s="58"/>
      <c r="H151" s="58"/>
      <c r="I151" s="58"/>
      <c r="J151" s="58"/>
      <c r="K151" s="58"/>
      <c r="L151" s="64">
        <f t="shared" si="22"/>
        <v>0</v>
      </c>
      <c r="M151" s="58">
        <f t="shared" si="23"/>
        <v>0</v>
      </c>
      <c r="N151" s="60"/>
      <c r="O151" s="60"/>
      <c r="P151" s="60"/>
      <c r="Q151" s="60"/>
      <c r="R151" s="61"/>
      <c r="S151" s="61"/>
      <c r="T151" s="61">
        <f t="shared" si="24"/>
        <v>0</v>
      </c>
      <c r="U151" s="62"/>
      <c r="V151" s="62"/>
      <c r="W151" s="63">
        <f t="shared" si="21"/>
        <v>0</v>
      </c>
      <c r="X151" s="64">
        <f t="shared" si="25"/>
        <v>0</v>
      </c>
      <c r="Y151" s="65"/>
      <c r="Z151" s="61"/>
      <c r="AA151" s="61"/>
      <c r="AB151" s="61"/>
      <c r="AC151" s="61"/>
      <c r="AD151" s="61"/>
      <c r="AE151" s="61"/>
      <c r="AF151" s="66"/>
      <c r="AG151" s="64">
        <f t="shared" si="26"/>
        <v>0</v>
      </c>
      <c r="AH151" t="str">
        <f>IF(G151&gt;'[1]Te D - 3 -M-1 '!B150,"kujdes","")</f>
        <v/>
      </c>
      <c r="AI151" t="str">
        <f t="shared" si="19"/>
        <v/>
      </c>
      <c r="AJ151" t="str">
        <f t="shared" si="18"/>
        <v/>
      </c>
    </row>
    <row r="152" spans="1:36" ht="18.75" x14ac:dyDescent="0.3">
      <c r="A152" s="67">
        <v>177</v>
      </c>
      <c r="B152" s="58">
        <v>0</v>
      </c>
      <c r="C152" s="58"/>
      <c r="D152" s="58"/>
      <c r="E152" s="58"/>
      <c r="F152" s="59">
        <f t="shared" si="20"/>
        <v>0</v>
      </c>
      <c r="G152" s="58"/>
      <c r="H152" s="58"/>
      <c r="I152" s="58"/>
      <c r="J152" s="58"/>
      <c r="K152" s="58"/>
      <c r="L152" s="64">
        <f t="shared" si="22"/>
        <v>0</v>
      </c>
      <c r="M152" s="58">
        <f t="shared" si="23"/>
        <v>0</v>
      </c>
      <c r="N152" s="60"/>
      <c r="O152" s="60"/>
      <c r="P152" s="60"/>
      <c r="Q152" s="60"/>
      <c r="R152" s="61"/>
      <c r="S152" s="61"/>
      <c r="T152" s="61">
        <f t="shared" si="24"/>
        <v>0</v>
      </c>
      <c r="U152" s="62"/>
      <c r="V152" s="62"/>
      <c r="W152" s="63">
        <f t="shared" si="21"/>
        <v>0</v>
      </c>
      <c r="X152" s="64">
        <f t="shared" si="25"/>
        <v>0</v>
      </c>
      <c r="Y152" s="65"/>
      <c r="Z152" s="61"/>
      <c r="AA152" s="61"/>
      <c r="AB152" s="61"/>
      <c r="AC152" s="61"/>
      <c r="AD152" s="61"/>
      <c r="AE152" s="61"/>
      <c r="AF152" s="66"/>
      <c r="AG152" s="64">
        <f t="shared" si="26"/>
        <v>0</v>
      </c>
      <c r="AH152" t="str">
        <f>IF(G152&gt;'[1]Te D - 3 -M-1 '!B151,"kujdes","")</f>
        <v/>
      </c>
      <c r="AI152" t="str">
        <f t="shared" si="19"/>
        <v/>
      </c>
      <c r="AJ152" t="str">
        <f t="shared" si="18"/>
        <v/>
      </c>
    </row>
    <row r="153" spans="1:36" ht="18.75" x14ac:dyDescent="0.3">
      <c r="A153" s="67">
        <v>178</v>
      </c>
      <c r="B153" s="58">
        <v>0</v>
      </c>
      <c r="C153" s="58"/>
      <c r="D153" s="58"/>
      <c r="E153" s="58"/>
      <c r="F153" s="59">
        <f t="shared" si="20"/>
        <v>0</v>
      </c>
      <c r="G153" s="58"/>
      <c r="H153" s="58"/>
      <c r="I153" s="58"/>
      <c r="J153" s="58"/>
      <c r="K153" s="58"/>
      <c r="L153" s="64">
        <f t="shared" si="22"/>
        <v>0</v>
      </c>
      <c r="M153" s="58">
        <f t="shared" si="23"/>
        <v>0</v>
      </c>
      <c r="N153" s="60"/>
      <c r="O153" s="60"/>
      <c r="P153" s="60"/>
      <c r="Q153" s="60"/>
      <c r="R153" s="61"/>
      <c r="S153" s="61"/>
      <c r="T153" s="61">
        <f t="shared" si="24"/>
        <v>0</v>
      </c>
      <c r="U153" s="62"/>
      <c r="V153" s="62"/>
      <c r="W153" s="63">
        <f t="shared" si="21"/>
        <v>0</v>
      </c>
      <c r="X153" s="64">
        <f t="shared" si="25"/>
        <v>0</v>
      </c>
      <c r="Y153" s="65"/>
      <c r="Z153" s="61"/>
      <c r="AA153" s="61"/>
      <c r="AB153" s="61"/>
      <c r="AC153" s="61"/>
      <c r="AD153" s="61"/>
      <c r="AE153" s="61"/>
      <c r="AF153" s="66"/>
      <c r="AG153" s="64">
        <f t="shared" si="26"/>
        <v>0</v>
      </c>
      <c r="AH153" t="str">
        <f>IF(G153&gt;'[1]Te D - 3 -M-1 '!B152,"kujdes","")</f>
        <v/>
      </c>
      <c r="AI153" t="str">
        <f t="shared" si="19"/>
        <v/>
      </c>
      <c r="AJ153" t="str">
        <f t="shared" si="18"/>
        <v/>
      </c>
    </row>
    <row r="154" spans="1:36" ht="18.75" x14ac:dyDescent="0.3">
      <c r="A154" s="67">
        <v>179</v>
      </c>
      <c r="B154" s="58">
        <v>0</v>
      </c>
      <c r="C154" s="58"/>
      <c r="D154" s="58"/>
      <c r="E154" s="58"/>
      <c r="F154" s="59">
        <f t="shared" si="20"/>
        <v>0</v>
      </c>
      <c r="G154" s="58"/>
      <c r="H154" s="58"/>
      <c r="I154" s="58"/>
      <c r="J154" s="58"/>
      <c r="K154" s="58"/>
      <c r="L154" s="64">
        <f t="shared" si="22"/>
        <v>0</v>
      </c>
      <c r="M154" s="58">
        <f t="shared" si="23"/>
        <v>0</v>
      </c>
      <c r="N154" s="60"/>
      <c r="O154" s="60"/>
      <c r="P154" s="60"/>
      <c r="Q154" s="60"/>
      <c r="R154" s="61"/>
      <c r="S154" s="61"/>
      <c r="T154" s="61">
        <f t="shared" si="24"/>
        <v>0</v>
      </c>
      <c r="U154" s="62"/>
      <c r="V154" s="62"/>
      <c r="W154" s="63">
        <f t="shared" si="21"/>
        <v>0</v>
      </c>
      <c r="X154" s="64">
        <f t="shared" si="25"/>
        <v>0</v>
      </c>
      <c r="Y154" s="65"/>
      <c r="Z154" s="61"/>
      <c r="AA154" s="61"/>
      <c r="AB154" s="61"/>
      <c r="AC154" s="61"/>
      <c r="AD154" s="61"/>
      <c r="AE154" s="61"/>
      <c r="AF154" s="66"/>
      <c r="AG154" s="64">
        <f t="shared" si="26"/>
        <v>0</v>
      </c>
      <c r="AH154" t="str">
        <f>IF(G154&gt;'[1]Te D - 3 -M-1 '!B153,"kujdes","")</f>
        <v/>
      </c>
      <c r="AI154" t="str">
        <f t="shared" si="19"/>
        <v/>
      </c>
      <c r="AJ154" t="str">
        <f t="shared" si="18"/>
        <v/>
      </c>
    </row>
    <row r="155" spans="1:36" ht="18.75" x14ac:dyDescent="0.3">
      <c r="A155" s="67">
        <v>181</v>
      </c>
      <c r="B155" s="58">
        <v>2</v>
      </c>
      <c r="C155" s="58"/>
      <c r="D155" s="58"/>
      <c r="E155" s="58"/>
      <c r="F155" s="59">
        <f t="shared" si="20"/>
        <v>2</v>
      </c>
      <c r="G155" s="58">
        <v>1</v>
      </c>
      <c r="H155" s="58"/>
      <c r="I155" s="58"/>
      <c r="J155" s="58"/>
      <c r="K155" s="58"/>
      <c r="L155" s="64">
        <f t="shared" si="22"/>
        <v>1</v>
      </c>
      <c r="M155" s="58">
        <f t="shared" si="23"/>
        <v>1</v>
      </c>
      <c r="N155" s="60"/>
      <c r="O155" s="60">
        <v>1</v>
      </c>
      <c r="P155" s="60"/>
      <c r="Q155" s="60"/>
      <c r="R155" s="61"/>
      <c r="S155" s="61"/>
      <c r="T155" s="61">
        <f t="shared" si="24"/>
        <v>0</v>
      </c>
      <c r="U155" s="62"/>
      <c r="V155" s="62"/>
      <c r="W155" s="63">
        <f t="shared" si="21"/>
        <v>0</v>
      </c>
      <c r="X155" s="64">
        <f t="shared" si="25"/>
        <v>0</v>
      </c>
      <c r="Y155" s="65"/>
      <c r="Z155" s="61"/>
      <c r="AA155" s="61"/>
      <c r="AB155" s="61"/>
      <c r="AC155" s="61"/>
      <c r="AD155" s="61"/>
      <c r="AE155" s="61"/>
      <c r="AF155" s="66"/>
      <c r="AG155" s="64">
        <f t="shared" si="26"/>
        <v>0</v>
      </c>
      <c r="AH155" t="str">
        <f>IF(G155&gt;'[1]Te D - 3 -M-1 '!B154,"kujdes","")</f>
        <v/>
      </c>
      <c r="AI155" t="str">
        <f t="shared" si="19"/>
        <v/>
      </c>
      <c r="AJ155" t="str">
        <f t="shared" si="18"/>
        <v/>
      </c>
    </row>
    <row r="156" spans="1:36" ht="18.75" x14ac:dyDescent="0.3">
      <c r="A156" s="67" t="s">
        <v>140</v>
      </c>
      <c r="B156" s="58">
        <v>0</v>
      </c>
      <c r="C156" s="58"/>
      <c r="D156" s="58"/>
      <c r="E156" s="58"/>
      <c r="F156" s="59">
        <f t="shared" si="20"/>
        <v>0</v>
      </c>
      <c r="G156" s="58"/>
      <c r="H156" s="58"/>
      <c r="I156" s="58"/>
      <c r="J156" s="58"/>
      <c r="K156" s="58"/>
      <c r="L156" s="64">
        <f t="shared" si="22"/>
        <v>0</v>
      </c>
      <c r="M156" s="58">
        <f t="shared" si="23"/>
        <v>0</v>
      </c>
      <c r="N156" s="60"/>
      <c r="O156" s="60"/>
      <c r="P156" s="60"/>
      <c r="Q156" s="60"/>
      <c r="R156" s="61"/>
      <c r="S156" s="61"/>
      <c r="T156" s="61">
        <f t="shared" si="24"/>
        <v>0</v>
      </c>
      <c r="U156" s="62"/>
      <c r="V156" s="62"/>
      <c r="W156" s="63">
        <f t="shared" si="21"/>
        <v>0</v>
      </c>
      <c r="X156" s="64">
        <f t="shared" si="25"/>
        <v>0</v>
      </c>
      <c r="Y156" s="65"/>
      <c r="Z156" s="61"/>
      <c r="AA156" s="61"/>
      <c r="AB156" s="61"/>
      <c r="AC156" s="61"/>
      <c r="AD156" s="61"/>
      <c r="AE156" s="61"/>
      <c r="AF156" s="66"/>
      <c r="AG156" s="64">
        <f t="shared" si="26"/>
        <v>0</v>
      </c>
      <c r="AH156" t="str">
        <f>IF(G156&gt;'[1]Te D - 3 -M-1 '!B155,"kujdes","")</f>
        <v/>
      </c>
      <c r="AI156" t="str">
        <f t="shared" si="19"/>
        <v/>
      </c>
      <c r="AJ156" t="str">
        <f t="shared" si="18"/>
        <v/>
      </c>
    </row>
    <row r="157" spans="1:36" ht="18.75" x14ac:dyDescent="0.3">
      <c r="A157" s="67">
        <v>183</v>
      </c>
      <c r="B157" s="58">
        <v>1</v>
      </c>
      <c r="C157" s="58">
        <v>2</v>
      </c>
      <c r="D157" s="58"/>
      <c r="E157" s="58"/>
      <c r="F157" s="59">
        <f t="shared" si="20"/>
        <v>3</v>
      </c>
      <c r="G157" s="58"/>
      <c r="H157" s="58"/>
      <c r="I157" s="58"/>
      <c r="J157" s="58"/>
      <c r="K157" s="58"/>
      <c r="L157" s="64">
        <f t="shared" si="22"/>
        <v>0</v>
      </c>
      <c r="M157" s="58">
        <f t="shared" si="23"/>
        <v>3</v>
      </c>
      <c r="N157" s="60"/>
      <c r="O157" s="60"/>
      <c r="P157" s="60"/>
      <c r="Q157" s="60"/>
      <c r="R157" s="61"/>
      <c r="S157" s="61"/>
      <c r="T157" s="61">
        <f t="shared" si="24"/>
        <v>0</v>
      </c>
      <c r="U157" s="62"/>
      <c r="V157" s="62"/>
      <c r="W157" s="63">
        <f t="shared" si="21"/>
        <v>0</v>
      </c>
      <c r="X157" s="64">
        <f t="shared" si="25"/>
        <v>0</v>
      </c>
      <c r="Y157" s="65">
        <v>2</v>
      </c>
      <c r="Z157" s="61"/>
      <c r="AA157" s="61"/>
      <c r="AB157" s="61"/>
      <c r="AC157" s="61"/>
      <c r="AD157" s="61"/>
      <c r="AE157" s="61"/>
      <c r="AF157" s="66">
        <v>8</v>
      </c>
      <c r="AG157" s="64">
        <f t="shared" si="26"/>
        <v>10</v>
      </c>
      <c r="AH157" t="str">
        <f>IF(G157&gt;'[1]Te D - 3 -M-1 '!B156,"kujdes","")</f>
        <v/>
      </c>
      <c r="AI157" t="str">
        <f t="shared" si="19"/>
        <v/>
      </c>
      <c r="AJ157" t="str">
        <f t="shared" si="18"/>
        <v/>
      </c>
    </row>
    <row r="158" spans="1:36" ht="18.75" x14ac:dyDescent="0.3">
      <c r="A158" s="67">
        <v>184</v>
      </c>
      <c r="B158" s="58">
        <v>1</v>
      </c>
      <c r="C158" s="58"/>
      <c r="D158" s="58"/>
      <c r="E158" s="58"/>
      <c r="F158" s="59">
        <f t="shared" si="20"/>
        <v>1</v>
      </c>
      <c r="G158" s="58"/>
      <c r="H158" s="58"/>
      <c r="I158" s="58"/>
      <c r="J158" s="58"/>
      <c r="K158" s="58"/>
      <c r="L158" s="64">
        <f t="shared" si="22"/>
        <v>0</v>
      </c>
      <c r="M158" s="58">
        <f t="shared" si="23"/>
        <v>1</v>
      </c>
      <c r="N158" s="60"/>
      <c r="O158" s="60"/>
      <c r="P158" s="60"/>
      <c r="Q158" s="60"/>
      <c r="R158" s="61"/>
      <c r="S158" s="61"/>
      <c r="T158" s="61">
        <f t="shared" si="24"/>
        <v>0</v>
      </c>
      <c r="U158" s="62"/>
      <c r="V158" s="62"/>
      <c r="W158" s="63">
        <f t="shared" si="21"/>
        <v>0</v>
      </c>
      <c r="X158" s="64">
        <f t="shared" si="25"/>
        <v>0</v>
      </c>
      <c r="Y158" s="65"/>
      <c r="Z158" s="61"/>
      <c r="AA158" s="61"/>
      <c r="AB158" s="61"/>
      <c r="AC158" s="61"/>
      <c r="AD158" s="61"/>
      <c r="AE158" s="61"/>
      <c r="AF158" s="66"/>
      <c r="AG158" s="64">
        <f t="shared" si="26"/>
        <v>0</v>
      </c>
      <c r="AH158" t="str">
        <f>IF(G158&gt;'[1]Te D - 3 -M-1 '!B157,"kujdes","")</f>
        <v/>
      </c>
      <c r="AI158" t="str">
        <f t="shared" si="19"/>
        <v/>
      </c>
      <c r="AJ158" t="str">
        <f t="shared" si="18"/>
        <v/>
      </c>
    </row>
    <row r="159" spans="1:36" ht="18.75" x14ac:dyDescent="0.3">
      <c r="A159" s="67">
        <v>185</v>
      </c>
      <c r="B159" s="58">
        <v>0</v>
      </c>
      <c r="C159" s="58"/>
      <c r="D159" s="58"/>
      <c r="E159" s="58"/>
      <c r="F159" s="59">
        <f t="shared" si="20"/>
        <v>0</v>
      </c>
      <c r="G159" s="58"/>
      <c r="H159" s="58"/>
      <c r="I159" s="58"/>
      <c r="J159" s="58"/>
      <c r="K159" s="58"/>
      <c r="L159" s="64">
        <f t="shared" si="22"/>
        <v>0</v>
      </c>
      <c r="M159" s="58">
        <f t="shared" si="23"/>
        <v>0</v>
      </c>
      <c r="N159" s="60"/>
      <c r="O159" s="60"/>
      <c r="P159" s="60"/>
      <c r="Q159" s="60"/>
      <c r="R159" s="61"/>
      <c r="S159" s="61"/>
      <c r="T159" s="61">
        <f t="shared" si="24"/>
        <v>0</v>
      </c>
      <c r="U159" s="62"/>
      <c r="V159" s="62"/>
      <c r="W159" s="63">
        <f t="shared" si="21"/>
        <v>0</v>
      </c>
      <c r="X159" s="64">
        <f t="shared" si="25"/>
        <v>0</v>
      </c>
      <c r="Y159" s="65"/>
      <c r="Z159" s="61"/>
      <c r="AA159" s="61"/>
      <c r="AB159" s="61"/>
      <c r="AC159" s="61"/>
      <c r="AD159" s="61"/>
      <c r="AE159" s="61"/>
      <c r="AF159" s="66"/>
      <c r="AG159" s="64">
        <f t="shared" si="26"/>
        <v>0</v>
      </c>
      <c r="AH159" t="str">
        <f>IF(G159&gt;'[1]Te D - 3 -M-1 '!B158,"kujdes","")</f>
        <v/>
      </c>
      <c r="AI159" t="str">
        <f t="shared" si="19"/>
        <v/>
      </c>
      <c r="AJ159" t="str">
        <f t="shared" si="18"/>
        <v/>
      </c>
    </row>
    <row r="160" spans="1:36" ht="18.75" x14ac:dyDescent="0.3">
      <c r="A160" s="67">
        <v>186</v>
      </c>
      <c r="B160" s="58">
        <v>0</v>
      </c>
      <c r="C160" s="58">
        <v>2</v>
      </c>
      <c r="D160" s="58"/>
      <c r="E160" s="58"/>
      <c r="F160" s="59">
        <f t="shared" si="20"/>
        <v>2</v>
      </c>
      <c r="G160" s="58">
        <v>1</v>
      </c>
      <c r="H160" s="58">
        <v>1</v>
      </c>
      <c r="I160" s="58"/>
      <c r="J160" s="58"/>
      <c r="K160" s="58"/>
      <c r="L160" s="64">
        <f t="shared" si="22"/>
        <v>2</v>
      </c>
      <c r="M160" s="58">
        <f t="shared" si="23"/>
        <v>0</v>
      </c>
      <c r="N160" s="60">
        <v>1</v>
      </c>
      <c r="O160" s="60">
        <v>1</v>
      </c>
      <c r="P160" s="60"/>
      <c r="Q160" s="60"/>
      <c r="R160" s="61"/>
      <c r="S160" s="61"/>
      <c r="T160" s="61">
        <f t="shared" si="24"/>
        <v>0</v>
      </c>
      <c r="U160" s="62"/>
      <c r="V160" s="62"/>
      <c r="W160" s="63">
        <f t="shared" si="21"/>
        <v>0</v>
      </c>
      <c r="X160" s="64">
        <f t="shared" si="25"/>
        <v>0</v>
      </c>
      <c r="Y160" s="65"/>
      <c r="Z160" s="61"/>
      <c r="AA160" s="61"/>
      <c r="AB160" s="61"/>
      <c r="AC160" s="61"/>
      <c r="AD160" s="61"/>
      <c r="AE160" s="61"/>
      <c r="AF160" s="66"/>
      <c r="AG160" s="64">
        <f t="shared" si="26"/>
        <v>0</v>
      </c>
      <c r="AH160" t="str">
        <f>IF(G160&gt;'[1]Te D - 3 -M-1 '!B159,"kujdes","")</f>
        <v/>
      </c>
      <c r="AI160" t="str">
        <f t="shared" si="19"/>
        <v/>
      </c>
      <c r="AJ160" t="str">
        <f t="shared" si="18"/>
        <v/>
      </c>
    </row>
    <row r="161" spans="1:36" ht="18.75" x14ac:dyDescent="0.3">
      <c r="A161" s="67" t="s">
        <v>268</v>
      </c>
      <c r="B161" s="58">
        <v>0</v>
      </c>
      <c r="C161" s="58"/>
      <c r="D161" s="58"/>
      <c r="E161" s="58"/>
      <c r="F161" s="59">
        <f t="shared" si="20"/>
        <v>0</v>
      </c>
      <c r="G161" s="58"/>
      <c r="H161" s="58"/>
      <c r="I161" s="58"/>
      <c r="J161" s="58"/>
      <c r="K161" s="58"/>
      <c r="L161" s="64">
        <f t="shared" si="22"/>
        <v>0</v>
      </c>
      <c r="M161" s="58">
        <f t="shared" si="23"/>
        <v>0</v>
      </c>
      <c r="N161" s="60"/>
      <c r="O161" s="60"/>
      <c r="P161" s="60"/>
      <c r="Q161" s="60"/>
      <c r="R161" s="61"/>
      <c r="S161" s="61"/>
      <c r="T161" s="61">
        <f t="shared" si="24"/>
        <v>0</v>
      </c>
      <c r="U161" s="62"/>
      <c r="V161" s="62"/>
      <c r="W161" s="63">
        <f t="shared" si="21"/>
        <v>0</v>
      </c>
      <c r="X161" s="64">
        <f t="shared" si="25"/>
        <v>0</v>
      </c>
      <c r="Y161" s="65"/>
      <c r="Z161" s="61"/>
      <c r="AA161" s="61"/>
      <c r="AB161" s="61"/>
      <c r="AC161" s="61"/>
      <c r="AD161" s="61"/>
      <c r="AE161" s="61"/>
      <c r="AF161" s="66"/>
      <c r="AG161" s="64">
        <f t="shared" si="26"/>
        <v>0</v>
      </c>
      <c r="AH161" t="str">
        <f>IF(G161&gt;'[1]Te D - 3 -M-1 '!B160,"kujdes","")</f>
        <v/>
      </c>
      <c r="AI161" t="str">
        <f t="shared" si="19"/>
        <v/>
      </c>
      <c r="AJ161" t="str">
        <f t="shared" si="18"/>
        <v/>
      </c>
    </row>
    <row r="162" spans="1:36" ht="18.75" x14ac:dyDescent="0.3">
      <c r="A162" s="67" t="s">
        <v>269</v>
      </c>
      <c r="B162" s="58">
        <v>0</v>
      </c>
      <c r="C162" s="58"/>
      <c r="D162" s="58"/>
      <c r="E162" s="58"/>
      <c r="F162" s="59">
        <f t="shared" si="20"/>
        <v>0</v>
      </c>
      <c r="G162" s="58"/>
      <c r="H162" s="58"/>
      <c r="I162" s="58"/>
      <c r="J162" s="58"/>
      <c r="K162" s="58"/>
      <c r="L162" s="64">
        <f t="shared" si="22"/>
        <v>0</v>
      </c>
      <c r="M162" s="58">
        <f t="shared" si="23"/>
        <v>0</v>
      </c>
      <c r="N162" s="60"/>
      <c r="O162" s="60"/>
      <c r="P162" s="60"/>
      <c r="Q162" s="60"/>
      <c r="R162" s="61"/>
      <c r="S162" s="61"/>
      <c r="T162" s="61">
        <f t="shared" si="24"/>
        <v>0</v>
      </c>
      <c r="U162" s="62"/>
      <c r="V162" s="62"/>
      <c r="W162" s="63">
        <f t="shared" si="21"/>
        <v>0</v>
      </c>
      <c r="X162" s="64">
        <f t="shared" si="25"/>
        <v>0</v>
      </c>
      <c r="Y162" s="65"/>
      <c r="Z162" s="61"/>
      <c r="AA162" s="61"/>
      <c r="AB162" s="61"/>
      <c r="AC162" s="61"/>
      <c r="AD162" s="61"/>
      <c r="AE162" s="61"/>
      <c r="AF162" s="66"/>
      <c r="AG162" s="64">
        <f t="shared" si="26"/>
        <v>0</v>
      </c>
      <c r="AH162" t="str">
        <f>IF(G162&gt;'[1]Te D - 3 -M-1 '!B161,"kujdes","")</f>
        <v/>
      </c>
      <c r="AI162" t="str">
        <f t="shared" si="19"/>
        <v/>
      </c>
      <c r="AJ162" t="str">
        <f t="shared" si="18"/>
        <v/>
      </c>
    </row>
    <row r="163" spans="1:36" ht="18.75" x14ac:dyDescent="0.3">
      <c r="A163" s="67">
        <v>187</v>
      </c>
      <c r="B163" s="58">
        <v>0</v>
      </c>
      <c r="C163" s="58"/>
      <c r="D163" s="58"/>
      <c r="E163" s="58"/>
      <c r="F163" s="59">
        <f t="shared" si="20"/>
        <v>0</v>
      </c>
      <c r="G163" s="58"/>
      <c r="H163" s="58"/>
      <c r="I163" s="58"/>
      <c r="J163" s="58"/>
      <c r="K163" s="58"/>
      <c r="L163" s="64">
        <f t="shared" si="22"/>
        <v>0</v>
      </c>
      <c r="M163" s="58">
        <f t="shared" si="23"/>
        <v>0</v>
      </c>
      <c r="N163" s="60"/>
      <c r="O163" s="60"/>
      <c r="P163" s="60"/>
      <c r="Q163" s="60"/>
      <c r="R163" s="61"/>
      <c r="S163" s="61"/>
      <c r="T163" s="61">
        <f t="shared" si="24"/>
        <v>0</v>
      </c>
      <c r="U163" s="62"/>
      <c r="V163" s="62"/>
      <c r="W163" s="63">
        <f t="shared" si="21"/>
        <v>0</v>
      </c>
      <c r="X163" s="64">
        <f t="shared" si="25"/>
        <v>0</v>
      </c>
      <c r="Y163" s="65"/>
      <c r="Z163" s="61"/>
      <c r="AA163" s="61"/>
      <c r="AB163" s="61"/>
      <c r="AC163" s="61"/>
      <c r="AD163" s="61"/>
      <c r="AE163" s="61"/>
      <c r="AF163" s="66"/>
      <c r="AG163" s="64">
        <f t="shared" si="26"/>
        <v>0</v>
      </c>
      <c r="AH163" t="str">
        <f>IF(G163&gt;'[1]Te D - 3 -M-1 '!B162,"kujdes","")</f>
        <v/>
      </c>
      <c r="AI163" t="str">
        <f t="shared" si="19"/>
        <v/>
      </c>
      <c r="AJ163" t="str">
        <f t="shared" si="18"/>
        <v/>
      </c>
    </row>
    <row r="164" spans="1:36" ht="18.75" x14ac:dyDescent="0.3">
      <c r="A164" s="67">
        <v>188</v>
      </c>
      <c r="B164" s="58">
        <v>0</v>
      </c>
      <c r="C164" s="58"/>
      <c r="D164" s="58"/>
      <c r="E164" s="58"/>
      <c r="F164" s="59">
        <f t="shared" si="20"/>
        <v>0</v>
      </c>
      <c r="G164" s="58"/>
      <c r="H164" s="58"/>
      <c r="I164" s="58"/>
      <c r="J164" s="58"/>
      <c r="K164" s="58"/>
      <c r="L164" s="64">
        <f t="shared" si="22"/>
        <v>0</v>
      </c>
      <c r="M164" s="58">
        <f t="shared" si="23"/>
        <v>0</v>
      </c>
      <c r="N164" s="60"/>
      <c r="O164" s="60"/>
      <c r="P164" s="60"/>
      <c r="Q164" s="60"/>
      <c r="R164" s="61"/>
      <c r="S164" s="61"/>
      <c r="T164" s="61">
        <f t="shared" si="24"/>
        <v>0</v>
      </c>
      <c r="U164" s="62"/>
      <c r="V164" s="62"/>
      <c r="W164" s="63">
        <f t="shared" si="21"/>
        <v>0</v>
      </c>
      <c r="X164" s="64">
        <f t="shared" si="25"/>
        <v>0</v>
      </c>
      <c r="Y164" s="65"/>
      <c r="Z164" s="61"/>
      <c r="AA164" s="61"/>
      <c r="AB164" s="61"/>
      <c r="AC164" s="61"/>
      <c r="AD164" s="61"/>
      <c r="AE164" s="61"/>
      <c r="AF164" s="66"/>
      <c r="AG164" s="64">
        <f t="shared" si="26"/>
        <v>0</v>
      </c>
      <c r="AH164" t="str">
        <f>IF(G164&gt;'[1]Te D - 3 -M-1 '!B163,"kujdes","")</f>
        <v/>
      </c>
      <c r="AI164" t="str">
        <f t="shared" si="19"/>
        <v/>
      </c>
      <c r="AJ164" t="str">
        <f t="shared" si="18"/>
        <v/>
      </c>
    </row>
    <row r="165" spans="1:36" ht="18.75" x14ac:dyDescent="0.3">
      <c r="A165" s="67">
        <v>189</v>
      </c>
      <c r="B165" s="58">
        <v>0</v>
      </c>
      <c r="C165" s="58">
        <v>1</v>
      </c>
      <c r="D165" s="58"/>
      <c r="E165" s="58"/>
      <c r="F165" s="59">
        <f t="shared" si="20"/>
        <v>1</v>
      </c>
      <c r="G165" s="58"/>
      <c r="H165" s="58"/>
      <c r="I165" s="58"/>
      <c r="J165" s="58"/>
      <c r="K165" s="58"/>
      <c r="L165" s="64">
        <f t="shared" si="22"/>
        <v>0</v>
      </c>
      <c r="M165" s="58">
        <f t="shared" si="23"/>
        <v>1</v>
      </c>
      <c r="N165" s="60"/>
      <c r="O165" s="60"/>
      <c r="P165" s="60"/>
      <c r="Q165" s="60"/>
      <c r="R165" s="61"/>
      <c r="S165" s="61"/>
      <c r="T165" s="61">
        <f t="shared" si="24"/>
        <v>0</v>
      </c>
      <c r="U165" s="62"/>
      <c r="V165" s="62"/>
      <c r="W165" s="63">
        <f t="shared" si="21"/>
        <v>0</v>
      </c>
      <c r="X165" s="64">
        <f t="shared" si="25"/>
        <v>0</v>
      </c>
      <c r="Y165" s="65"/>
      <c r="Z165" s="61"/>
      <c r="AA165" s="61"/>
      <c r="AB165" s="61"/>
      <c r="AC165" s="61"/>
      <c r="AD165" s="61"/>
      <c r="AE165" s="61"/>
      <c r="AF165" s="66"/>
      <c r="AG165" s="64">
        <f t="shared" si="26"/>
        <v>0</v>
      </c>
      <c r="AH165" t="str">
        <f>IF(G165&gt;'[1]Te D - 3 -M-1 '!B164,"kujdes","")</f>
        <v/>
      </c>
      <c r="AI165" t="str">
        <f t="shared" si="19"/>
        <v/>
      </c>
      <c r="AJ165" t="str">
        <f t="shared" si="18"/>
        <v/>
      </c>
    </row>
    <row r="166" spans="1:36" ht="18.75" x14ac:dyDescent="0.3">
      <c r="A166" s="67">
        <v>190</v>
      </c>
      <c r="B166" s="58">
        <v>0</v>
      </c>
      <c r="C166" s="58">
        <v>2</v>
      </c>
      <c r="D166" s="58"/>
      <c r="E166" s="58"/>
      <c r="F166" s="59">
        <f t="shared" si="20"/>
        <v>2</v>
      </c>
      <c r="G166" s="58"/>
      <c r="H166" s="58"/>
      <c r="I166" s="58"/>
      <c r="J166" s="58"/>
      <c r="K166" s="58"/>
      <c r="L166" s="64">
        <f t="shared" si="22"/>
        <v>0</v>
      </c>
      <c r="M166" s="58">
        <f t="shared" si="23"/>
        <v>2</v>
      </c>
      <c r="N166" s="60"/>
      <c r="O166" s="60"/>
      <c r="P166" s="60"/>
      <c r="Q166" s="60"/>
      <c r="R166" s="61"/>
      <c r="S166" s="61"/>
      <c r="T166" s="61">
        <f t="shared" si="24"/>
        <v>0</v>
      </c>
      <c r="U166" s="62"/>
      <c r="V166" s="62"/>
      <c r="W166" s="63">
        <f t="shared" si="21"/>
        <v>0</v>
      </c>
      <c r="X166" s="64">
        <f t="shared" si="25"/>
        <v>0</v>
      </c>
      <c r="Y166" s="65"/>
      <c r="Z166" s="61"/>
      <c r="AA166" s="61"/>
      <c r="AB166" s="61"/>
      <c r="AC166" s="61"/>
      <c r="AD166" s="61"/>
      <c r="AE166" s="61"/>
      <c r="AF166" s="66"/>
      <c r="AG166" s="64">
        <f t="shared" si="26"/>
        <v>0</v>
      </c>
      <c r="AH166" t="str">
        <f>IF(G166&gt;'[1]Te D - 3 -M-1 '!B165,"kujdes","")</f>
        <v/>
      </c>
      <c r="AI166" t="str">
        <f t="shared" si="19"/>
        <v/>
      </c>
      <c r="AJ166" t="str">
        <f t="shared" si="18"/>
        <v/>
      </c>
    </row>
    <row r="167" spans="1:36" ht="18.75" x14ac:dyDescent="0.3">
      <c r="A167" s="67" t="s">
        <v>141</v>
      </c>
      <c r="B167" s="58">
        <v>0</v>
      </c>
      <c r="C167" s="58"/>
      <c r="D167" s="58"/>
      <c r="E167" s="58"/>
      <c r="F167" s="59">
        <f t="shared" si="20"/>
        <v>0</v>
      </c>
      <c r="G167" s="58"/>
      <c r="H167" s="58"/>
      <c r="I167" s="58"/>
      <c r="J167" s="58"/>
      <c r="K167" s="58"/>
      <c r="L167" s="64">
        <f t="shared" si="22"/>
        <v>0</v>
      </c>
      <c r="M167" s="58">
        <f t="shared" si="23"/>
        <v>0</v>
      </c>
      <c r="N167" s="60"/>
      <c r="O167" s="60"/>
      <c r="P167" s="60"/>
      <c r="Q167" s="60"/>
      <c r="R167" s="61"/>
      <c r="S167" s="61"/>
      <c r="T167" s="61">
        <f t="shared" si="24"/>
        <v>0</v>
      </c>
      <c r="U167" s="62"/>
      <c r="V167" s="62"/>
      <c r="W167" s="63">
        <f t="shared" si="21"/>
        <v>0</v>
      </c>
      <c r="X167" s="64">
        <f t="shared" si="25"/>
        <v>0</v>
      </c>
      <c r="Y167" s="65"/>
      <c r="Z167" s="61"/>
      <c r="AA167" s="61"/>
      <c r="AB167" s="61"/>
      <c r="AC167" s="61"/>
      <c r="AD167" s="61"/>
      <c r="AE167" s="61"/>
      <c r="AF167" s="66"/>
      <c r="AG167" s="64">
        <f t="shared" si="26"/>
        <v>0</v>
      </c>
      <c r="AH167" t="str">
        <f>IF(G167&gt;'[1]Te D - 3 -M-1 '!B166,"kujdes","")</f>
        <v/>
      </c>
      <c r="AI167" t="str">
        <f t="shared" si="19"/>
        <v/>
      </c>
      <c r="AJ167" t="str">
        <f t="shared" si="18"/>
        <v/>
      </c>
    </row>
    <row r="168" spans="1:36" ht="18.75" x14ac:dyDescent="0.3">
      <c r="A168" s="67" t="s">
        <v>142</v>
      </c>
      <c r="B168" s="58">
        <v>0</v>
      </c>
      <c r="C168" s="58"/>
      <c r="D168" s="58"/>
      <c r="E168" s="58"/>
      <c r="F168" s="59">
        <f t="shared" si="20"/>
        <v>0</v>
      </c>
      <c r="G168" s="58"/>
      <c r="H168" s="58"/>
      <c r="I168" s="58"/>
      <c r="J168" s="58"/>
      <c r="K168" s="58"/>
      <c r="L168" s="64">
        <f t="shared" si="22"/>
        <v>0</v>
      </c>
      <c r="M168" s="58">
        <f t="shared" si="23"/>
        <v>0</v>
      </c>
      <c r="N168" s="60"/>
      <c r="O168" s="60"/>
      <c r="P168" s="60"/>
      <c r="Q168" s="60"/>
      <c r="R168" s="61"/>
      <c r="S168" s="61"/>
      <c r="T168" s="61">
        <f t="shared" si="24"/>
        <v>0</v>
      </c>
      <c r="U168" s="62"/>
      <c r="V168" s="62"/>
      <c r="W168" s="63">
        <f t="shared" si="21"/>
        <v>0</v>
      </c>
      <c r="X168" s="64">
        <f t="shared" si="25"/>
        <v>0</v>
      </c>
      <c r="Y168" s="65"/>
      <c r="Z168" s="61"/>
      <c r="AA168" s="61"/>
      <c r="AB168" s="61"/>
      <c r="AC168" s="61"/>
      <c r="AD168" s="61"/>
      <c r="AE168" s="61"/>
      <c r="AF168" s="66"/>
      <c r="AG168" s="64">
        <f t="shared" si="26"/>
        <v>0</v>
      </c>
      <c r="AH168" t="str">
        <f>IF(G168&gt;'[1]Te D - 3 -M-1 '!B167,"kujdes","")</f>
        <v/>
      </c>
      <c r="AI168" t="str">
        <f t="shared" si="19"/>
        <v/>
      </c>
      <c r="AJ168" t="str">
        <f t="shared" si="18"/>
        <v/>
      </c>
    </row>
    <row r="169" spans="1:36" ht="18.75" x14ac:dyDescent="0.3">
      <c r="A169" s="67" t="s">
        <v>143</v>
      </c>
      <c r="B169" s="58">
        <v>0</v>
      </c>
      <c r="C169" s="58"/>
      <c r="D169" s="58"/>
      <c r="E169" s="58"/>
      <c r="F169" s="59">
        <f t="shared" si="20"/>
        <v>0</v>
      </c>
      <c r="G169" s="58"/>
      <c r="H169" s="58"/>
      <c r="I169" s="58"/>
      <c r="J169" s="58"/>
      <c r="K169" s="58"/>
      <c r="L169" s="64">
        <f t="shared" si="22"/>
        <v>0</v>
      </c>
      <c r="M169" s="58">
        <f t="shared" si="23"/>
        <v>0</v>
      </c>
      <c r="N169" s="60"/>
      <c r="O169" s="60"/>
      <c r="P169" s="60"/>
      <c r="Q169" s="60"/>
      <c r="R169" s="61"/>
      <c r="S169" s="61"/>
      <c r="T169" s="61">
        <f t="shared" si="24"/>
        <v>0</v>
      </c>
      <c r="U169" s="62"/>
      <c r="V169" s="62"/>
      <c r="W169" s="63">
        <f t="shared" si="21"/>
        <v>0</v>
      </c>
      <c r="X169" s="64">
        <f t="shared" si="25"/>
        <v>0</v>
      </c>
      <c r="Y169" s="65"/>
      <c r="Z169" s="61"/>
      <c r="AA169" s="61"/>
      <c r="AB169" s="61"/>
      <c r="AC169" s="61"/>
      <c r="AD169" s="61"/>
      <c r="AE169" s="61"/>
      <c r="AF169" s="66"/>
      <c r="AG169" s="64">
        <f t="shared" si="26"/>
        <v>0</v>
      </c>
      <c r="AH169" t="str">
        <f>IF(G169&gt;'[1]Te D - 3 -M-1 '!B168,"kujdes","")</f>
        <v/>
      </c>
      <c r="AI169" t="str">
        <f t="shared" si="19"/>
        <v/>
      </c>
      <c r="AJ169" t="str">
        <f t="shared" si="18"/>
        <v/>
      </c>
    </row>
    <row r="170" spans="1:36" ht="18.75" x14ac:dyDescent="0.3">
      <c r="A170" s="67">
        <v>193</v>
      </c>
      <c r="B170" s="58">
        <v>0</v>
      </c>
      <c r="C170" s="58"/>
      <c r="D170" s="58"/>
      <c r="E170" s="58"/>
      <c r="F170" s="59">
        <f t="shared" si="20"/>
        <v>0</v>
      </c>
      <c r="G170" s="58"/>
      <c r="H170" s="58"/>
      <c r="I170" s="58"/>
      <c r="J170" s="58"/>
      <c r="K170" s="58"/>
      <c r="L170" s="64">
        <f t="shared" si="22"/>
        <v>0</v>
      </c>
      <c r="M170" s="58">
        <f t="shared" si="23"/>
        <v>0</v>
      </c>
      <c r="N170" s="60"/>
      <c r="O170" s="60"/>
      <c r="P170" s="60"/>
      <c r="Q170" s="60"/>
      <c r="R170" s="61"/>
      <c r="S170" s="61"/>
      <c r="T170" s="61">
        <f t="shared" si="24"/>
        <v>0</v>
      </c>
      <c r="U170" s="62"/>
      <c r="V170" s="62"/>
      <c r="W170" s="63">
        <f t="shared" si="21"/>
        <v>0</v>
      </c>
      <c r="X170" s="64">
        <f t="shared" si="25"/>
        <v>0</v>
      </c>
      <c r="Y170" s="65"/>
      <c r="Z170" s="61"/>
      <c r="AA170" s="61"/>
      <c r="AB170" s="61"/>
      <c r="AC170" s="61"/>
      <c r="AD170" s="61"/>
      <c r="AE170" s="61"/>
      <c r="AF170" s="66"/>
      <c r="AG170" s="64">
        <f t="shared" si="26"/>
        <v>0</v>
      </c>
      <c r="AH170" t="str">
        <f>IF(G170&gt;'[1]Te D - 3 -M-1 '!B169,"kujdes","")</f>
        <v/>
      </c>
      <c r="AI170" t="str">
        <f t="shared" si="19"/>
        <v/>
      </c>
      <c r="AJ170" t="str">
        <f t="shared" si="18"/>
        <v/>
      </c>
    </row>
    <row r="171" spans="1:36" ht="18.75" x14ac:dyDescent="0.3">
      <c r="A171" s="67">
        <v>194</v>
      </c>
      <c r="B171" s="58">
        <v>0</v>
      </c>
      <c r="C171" s="58"/>
      <c r="D171" s="58"/>
      <c r="E171" s="58"/>
      <c r="F171" s="59">
        <f t="shared" si="20"/>
        <v>0</v>
      </c>
      <c r="G171" s="58"/>
      <c r="H171" s="58"/>
      <c r="I171" s="58"/>
      <c r="J171" s="58"/>
      <c r="K171" s="58"/>
      <c r="L171" s="64">
        <f t="shared" si="22"/>
        <v>0</v>
      </c>
      <c r="M171" s="58">
        <f t="shared" si="23"/>
        <v>0</v>
      </c>
      <c r="N171" s="60"/>
      <c r="O171" s="60"/>
      <c r="P171" s="60"/>
      <c r="Q171" s="60"/>
      <c r="R171" s="61"/>
      <c r="S171" s="61"/>
      <c r="T171" s="61">
        <f t="shared" si="24"/>
        <v>0</v>
      </c>
      <c r="U171" s="62"/>
      <c r="V171" s="62"/>
      <c r="W171" s="63">
        <f t="shared" si="21"/>
        <v>0</v>
      </c>
      <c r="X171" s="64">
        <f t="shared" si="25"/>
        <v>0</v>
      </c>
      <c r="Y171" s="65"/>
      <c r="Z171" s="61"/>
      <c r="AA171" s="61"/>
      <c r="AB171" s="61"/>
      <c r="AC171" s="61"/>
      <c r="AD171" s="61"/>
      <c r="AE171" s="61"/>
      <c r="AF171" s="66"/>
      <c r="AG171" s="64">
        <f t="shared" si="26"/>
        <v>0</v>
      </c>
      <c r="AH171" t="str">
        <f>IF(G171&gt;'[1]Te D - 3 -M-1 '!B170,"kujdes","")</f>
        <v/>
      </c>
      <c r="AI171" t="str">
        <f t="shared" si="19"/>
        <v/>
      </c>
      <c r="AJ171" t="str">
        <f t="shared" si="18"/>
        <v/>
      </c>
    </row>
    <row r="172" spans="1:36" ht="18.75" x14ac:dyDescent="0.3">
      <c r="A172" s="67">
        <v>195</v>
      </c>
      <c r="B172" s="58">
        <v>0</v>
      </c>
      <c r="C172" s="58"/>
      <c r="D172" s="58"/>
      <c r="E172" s="58"/>
      <c r="F172" s="59">
        <f t="shared" si="20"/>
        <v>0</v>
      </c>
      <c r="G172" s="58"/>
      <c r="H172" s="58"/>
      <c r="I172" s="58"/>
      <c r="J172" s="58"/>
      <c r="K172" s="58"/>
      <c r="L172" s="64">
        <f t="shared" si="22"/>
        <v>0</v>
      </c>
      <c r="M172" s="58">
        <f t="shared" si="23"/>
        <v>0</v>
      </c>
      <c r="N172" s="60"/>
      <c r="O172" s="60"/>
      <c r="P172" s="60"/>
      <c r="Q172" s="60"/>
      <c r="R172" s="61"/>
      <c r="S172" s="61"/>
      <c r="T172" s="61">
        <f t="shared" si="24"/>
        <v>0</v>
      </c>
      <c r="U172" s="62"/>
      <c r="V172" s="62"/>
      <c r="W172" s="63">
        <f t="shared" si="21"/>
        <v>0</v>
      </c>
      <c r="X172" s="64">
        <f t="shared" si="25"/>
        <v>0</v>
      </c>
      <c r="Y172" s="65"/>
      <c r="Z172" s="61"/>
      <c r="AA172" s="61"/>
      <c r="AB172" s="61"/>
      <c r="AC172" s="61"/>
      <c r="AD172" s="61"/>
      <c r="AE172" s="61"/>
      <c r="AF172" s="66"/>
      <c r="AG172" s="64">
        <f t="shared" si="26"/>
        <v>0</v>
      </c>
      <c r="AH172" t="str">
        <f>IF(G172&gt;'[1]Te D - 3 -M-1 '!B171,"kujdes","")</f>
        <v/>
      </c>
      <c r="AI172" t="str">
        <f t="shared" si="19"/>
        <v/>
      </c>
      <c r="AJ172" t="str">
        <f t="shared" si="18"/>
        <v/>
      </c>
    </row>
    <row r="173" spans="1:36" ht="18.75" x14ac:dyDescent="0.3">
      <c r="A173" s="67" t="s">
        <v>270</v>
      </c>
      <c r="B173" s="58">
        <v>0</v>
      </c>
      <c r="C173" s="58"/>
      <c r="D173" s="58"/>
      <c r="E173" s="58"/>
      <c r="F173" s="59">
        <f t="shared" si="20"/>
        <v>0</v>
      </c>
      <c r="G173" s="58"/>
      <c r="H173" s="58"/>
      <c r="I173" s="58"/>
      <c r="J173" s="58"/>
      <c r="K173" s="58"/>
      <c r="L173" s="64">
        <f t="shared" si="22"/>
        <v>0</v>
      </c>
      <c r="M173" s="58">
        <f t="shared" si="23"/>
        <v>0</v>
      </c>
      <c r="N173" s="60"/>
      <c r="O173" s="60"/>
      <c r="P173" s="60"/>
      <c r="Q173" s="60"/>
      <c r="R173" s="61"/>
      <c r="S173" s="61"/>
      <c r="T173" s="61">
        <f t="shared" si="24"/>
        <v>0</v>
      </c>
      <c r="U173" s="62"/>
      <c r="V173" s="62"/>
      <c r="W173" s="63">
        <f t="shared" si="21"/>
        <v>0</v>
      </c>
      <c r="X173" s="64">
        <f t="shared" si="25"/>
        <v>0</v>
      </c>
      <c r="Y173" s="65"/>
      <c r="Z173" s="61"/>
      <c r="AA173" s="61"/>
      <c r="AB173" s="61"/>
      <c r="AC173" s="61"/>
      <c r="AD173" s="61"/>
      <c r="AE173" s="61"/>
      <c r="AF173" s="66"/>
      <c r="AG173" s="64">
        <f t="shared" si="26"/>
        <v>0</v>
      </c>
      <c r="AH173" t="str">
        <f>IF(G173&gt;'[1]Te D - 3 -M-1 '!B172,"kujdes","")</f>
        <v/>
      </c>
      <c r="AI173" t="str">
        <f t="shared" si="19"/>
        <v/>
      </c>
      <c r="AJ173" t="str">
        <f t="shared" si="18"/>
        <v/>
      </c>
    </row>
    <row r="174" spans="1:36" ht="18.75" x14ac:dyDescent="0.3">
      <c r="A174" s="67" t="s">
        <v>271</v>
      </c>
      <c r="B174" s="58">
        <v>5</v>
      </c>
      <c r="C174" s="58">
        <v>4</v>
      </c>
      <c r="D174" s="58"/>
      <c r="E174" s="58"/>
      <c r="F174" s="59">
        <f t="shared" si="20"/>
        <v>9</v>
      </c>
      <c r="G174" s="58">
        <v>8</v>
      </c>
      <c r="H174" s="58"/>
      <c r="I174" s="58"/>
      <c r="J174" s="58"/>
      <c r="K174" s="58"/>
      <c r="L174" s="64">
        <f t="shared" si="22"/>
        <v>8</v>
      </c>
      <c r="M174" s="58">
        <f t="shared" si="23"/>
        <v>1</v>
      </c>
      <c r="N174" s="60">
        <v>8</v>
      </c>
      <c r="O174" s="60"/>
      <c r="P174" s="60"/>
      <c r="Q174" s="60"/>
      <c r="R174" s="61"/>
      <c r="S174" s="61"/>
      <c r="T174" s="61">
        <f t="shared" si="24"/>
        <v>0</v>
      </c>
      <c r="U174" s="62"/>
      <c r="V174" s="62"/>
      <c r="W174" s="63">
        <f t="shared" si="21"/>
        <v>0</v>
      </c>
      <c r="X174" s="64">
        <f t="shared" si="25"/>
        <v>0</v>
      </c>
      <c r="Y174" s="65"/>
      <c r="Z174" s="61"/>
      <c r="AA174" s="61"/>
      <c r="AB174" s="61"/>
      <c r="AC174" s="61"/>
      <c r="AD174" s="61"/>
      <c r="AE174" s="61"/>
      <c r="AF174" s="66"/>
      <c r="AG174" s="64">
        <f t="shared" si="26"/>
        <v>0</v>
      </c>
      <c r="AH174" t="str">
        <f>IF(G174&gt;'[1]Te D - 3 -M-1 '!B173,"kujdes","")</f>
        <v/>
      </c>
      <c r="AI174" t="str">
        <f t="shared" si="19"/>
        <v/>
      </c>
      <c r="AJ174" t="str">
        <f t="shared" si="18"/>
        <v/>
      </c>
    </row>
    <row r="175" spans="1:36" ht="18.75" x14ac:dyDescent="0.3">
      <c r="A175" s="67" t="s">
        <v>144</v>
      </c>
      <c r="B175" s="58">
        <v>0</v>
      </c>
      <c r="C175" s="58"/>
      <c r="D175" s="58"/>
      <c r="E175" s="58"/>
      <c r="F175" s="59">
        <f t="shared" si="20"/>
        <v>0</v>
      </c>
      <c r="G175" s="58"/>
      <c r="H175" s="58"/>
      <c r="I175" s="58"/>
      <c r="J175" s="58"/>
      <c r="K175" s="58"/>
      <c r="L175" s="64">
        <f t="shared" si="22"/>
        <v>0</v>
      </c>
      <c r="M175" s="58">
        <f t="shared" si="23"/>
        <v>0</v>
      </c>
      <c r="N175" s="60"/>
      <c r="O175" s="60"/>
      <c r="P175" s="60"/>
      <c r="Q175" s="60"/>
      <c r="R175" s="61"/>
      <c r="S175" s="61"/>
      <c r="T175" s="61">
        <f t="shared" si="24"/>
        <v>0</v>
      </c>
      <c r="U175" s="62"/>
      <c r="V175" s="62"/>
      <c r="W175" s="63">
        <f t="shared" si="21"/>
        <v>0</v>
      </c>
      <c r="X175" s="64">
        <f t="shared" si="25"/>
        <v>0</v>
      </c>
      <c r="Y175" s="65"/>
      <c r="Z175" s="61"/>
      <c r="AA175" s="61"/>
      <c r="AB175" s="61"/>
      <c r="AC175" s="61"/>
      <c r="AD175" s="61"/>
      <c r="AE175" s="61"/>
      <c r="AF175" s="66"/>
      <c r="AG175" s="64">
        <f t="shared" si="26"/>
        <v>0</v>
      </c>
      <c r="AH175" t="str">
        <f>IF(G175&gt;'[1]Te D - 3 -M-1 '!B174,"kujdes","")</f>
        <v/>
      </c>
      <c r="AI175" t="str">
        <f t="shared" si="19"/>
        <v/>
      </c>
      <c r="AJ175" t="str">
        <f t="shared" si="18"/>
        <v/>
      </c>
    </row>
    <row r="176" spans="1:36" ht="18.75" x14ac:dyDescent="0.3">
      <c r="A176" s="67">
        <v>202</v>
      </c>
      <c r="B176" s="58">
        <v>0</v>
      </c>
      <c r="C176" s="58"/>
      <c r="D176" s="58"/>
      <c r="E176" s="58"/>
      <c r="F176" s="59">
        <f t="shared" si="20"/>
        <v>0</v>
      </c>
      <c r="G176" s="58"/>
      <c r="H176" s="58"/>
      <c r="I176" s="58"/>
      <c r="J176" s="58"/>
      <c r="K176" s="58"/>
      <c r="L176" s="64">
        <f t="shared" si="22"/>
        <v>0</v>
      </c>
      <c r="M176" s="58">
        <f t="shared" si="23"/>
        <v>0</v>
      </c>
      <c r="N176" s="60"/>
      <c r="O176" s="60"/>
      <c r="P176" s="60"/>
      <c r="Q176" s="60"/>
      <c r="R176" s="61"/>
      <c r="S176" s="61"/>
      <c r="T176" s="61">
        <f t="shared" si="24"/>
        <v>0</v>
      </c>
      <c r="U176" s="62"/>
      <c r="V176" s="62"/>
      <c r="W176" s="63">
        <f t="shared" si="21"/>
        <v>0</v>
      </c>
      <c r="X176" s="64">
        <f t="shared" si="25"/>
        <v>0</v>
      </c>
      <c r="Y176" s="65"/>
      <c r="Z176" s="61"/>
      <c r="AA176" s="61"/>
      <c r="AB176" s="61"/>
      <c r="AC176" s="61"/>
      <c r="AD176" s="61"/>
      <c r="AE176" s="61"/>
      <c r="AF176" s="66"/>
      <c r="AG176" s="64">
        <f t="shared" si="26"/>
        <v>0</v>
      </c>
      <c r="AH176" t="str">
        <f>IF(G176&gt;'[1]Te D - 3 -M-1 '!B175,"kujdes","")</f>
        <v/>
      </c>
      <c r="AI176" t="str">
        <f t="shared" si="19"/>
        <v/>
      </c>
      <c r="AJ176" t="str">
        <f t="shared" si="18"/>
        <v/>
      </c>
    </row>
    <row r="177" spans="1:36" ht="18.75" x14ac:dyDescent="0.3">
      <c r="A177" s="67">
        <v>203</v>
      </c>
      <c r="B177" s="58">
        <v>0</v>
      </c>
      <c r="C177" s="58"/>
      <c r="D177" s="58"/>
      <c r="E177" s="58"/>
      <c r="F177" s="59">
        <f t="shared" si="20"/>
        <v>0</v>
      </c>
      <c r="G177" s="58"/>
      <c r="H177" s="58"/>
      <c r="I177" s="58"/>
      <c r="J177" s="58"/>
      <c r="K177" s="58"/>
      <c r="L177" s="64">
        <f t="shared" si="22"/>
        <v>0</v>
      </c>
      <c r="M177" s="58">
        <f t="shared" si="23"/>
        <v>0</v>
      </c>
      <c r="N177" s="60"/>
      <c r="O177" s="60"/>
      <c r="P177" s="60"/>
      <c r="Q177" s="60"/>
      <c r="R177" s="61"/>
      <c r="S177" s="61"/>
      <c r="T177" s="61">
        <f t="shared" si="24"/>
        <v>0</v>
      </c>
      <c r="U177" s="62"/>
      <c r="V177" s="62"/>
      <c r="W177" s="63">
        <f t="shared" si="21"/>
        <v>0</v>
      </c>
      <c r="X177" s="64">
        <f t="shared" si="25"/>
        <v>0</v>
      </c>
      <c r="Y177" s="65"/>
      <c r="Z177" s="61"/>
      <c r="AA177" s="61"/>
      <c r="AB177" s="61"/>
      <c r="AC177" s="61"/>
      <c r="AD177" s="61"/>
      <c r="AE177" s="61"/>
      <c r="AF177" s="66"/>
      <c r="AG177" s="64">
        <f t="shared" si="26"/>
        <v>0</v>
      </c>
      <c r="AH177" t="str">
        <f>IF(G177&gt;'[1]Te D - 3 -M-1 '!B176,"kujdes","")</f>
        <v/>
      </c>
      <c r="AI177" t="str">
        <f t="shared" si="19"/>
        <v/>
      </c>
      <c r="AJ177" t="str">
        <f t="shared" si="18"/>
        <v/>
      </c>
    </row>
    <row r="178" spans="1:36" ht="18.75" x14ac:dyDescent="0.3">
      <c r="A178" s="67" t="s">
        <v>272</v>
      </c>
      <c r="B178" s="58">
        <v>0</v>
      </c>
      <c r="C178" s="58"/>
      <c r="D178" s="58"/>
      <c r="E178" s="58"/>
      <c r="F178" s="59">
        <f t="shared" si="20"/>
        <v>0</v>
      </c>
      <c r="G178" s="58"/>
      <c r="H178" s="58"/>
      <c r="I178" s="58"/>
      <c r="J178" s="58"/>
      <c r="K178" s="58"/>
      <c r="L178" s="64">
        <f t="shared" si="22"/>
        <v>0</v>
      </c>
      <c r="M178" s="58">
        <f t="shared" si="23"/>
        <v>0</v>
      </c>
      <c r="N178" s="60"/>
      <c r="O178" s="60"/>
      <c r="P178" s="60"/>
      <c r="Q178" s="60"/>
      <c r="R178" s="61"/>
      <c r="S178" s="61"/>
      <c r="T178" s="61">
        <f t="shared" si="24"/>
        <v>0</v>
      </c>
      <c r="U178" s="62"/>
      <c r="V178" s="62"/>
      <c r="W178" s="63">
        <f t="shared" si="21"/>
        <v>0</v>
      </c>
      <c r="X178" s="64">
        <f t="shared" si="25"/>
        <v>0</v>
      </c>
      <c r="Y178" s="65"/>
      <c r="Z178" s="61"/>
      <c r="AA178" s="61"/>
      <c r="AB178" s="61"/>
      <c r="AC178" s="61"/>
      <c r="AD178" s="61"/>
      <c r="AE178" s="61"/>
      <c r="AF178" s="66"/>
      <c r="AG178" s="64">
        <f t="shared" si="26"/>
        <v>0</v>
      </c>
      <c r="AH178" t="str">
        <f>IF(G178&gt;'[1]Te D - 3 -M-1 '!B177,"kujdes","")</f>
        <v/>
      </c>
      <c r="AI178" t="str">
        <f t="shared" si="19"/>
        <v/>
      </c>
      <c r="AJ178" t="str">
        <f t="shared" si="18"/>
        <v/>
      </c>
    </row>
    <row r="179" spans="1:36" ht="18.75" x14ac:dyDescent="0.3">
      <c r="A179" s="67" t="s">
        <v>273</v>
      </c>
      <c r="B179" s="58">
        <v>0</v>
      </c>
      <c r="C179" s="58"/>
      <c r="D179" s="58"/>
      <c r="E179" s="58"/>
      <c r="F179" s="59">
        <f t="shared" si="20"/>
        <v>0</v>
      </c>
      <c r="G179" s="58"/>
      <c r="H179" s="58"/>
      <c r="I179" s="58"/>
      <c r="J179" s="58"/>
      <c r="K179" s="58"/>
      <c r="L179" s="64">
        <f t="shared" si="22"/>
        <v>0</v>
      </c>
      <c r="M179" s="58">
        <f t="shared" si="23"/>
        <v>0</v>
      </c>
      <c r="N179" s="60"/>
      <c r="O179" s="60"/>
      <c r="P179" s="60"/>
      <c r="Q179" s="60"/>
      <c r="R179" s="61"/>
      <c r="S179" s="61"/>
      <c r="T179" s="61">
        <f t="shared" si="24"/>
        <v>0</v>
      </c>
      <c r="U179" s="62"/>
      <c r="V179" s="62"/>
      <c r="W179" s="63">
        <f t="shared" si="21"/>
        <v>0</v>
      </c>
      <c r="X179" s="64">
        <f t="shared" si="25"/>
        <v>0</v>
      </c>
      <c r="Y179" s="65"/>
      <c r="Z179" s="61"/>
      <c r="AA179" s="61"/>
      <c r="AB179" s="61"/>
      <c r="AC179" s="61"/>
      <c r="AD179" s="61"/>
      <c r="AE179" s="61"/>
      <c r="AF179" s="66"/>
      <c r="AG179" s="64">
        <f t="shared" si="26"/>
        <v>0</v>
      </c>
      <c r="AH179" t="str">
        <f>IF(G179&gt;'[1]Te D - 3 -M-1 '!B178,"kujdes","")</f>
        <v/>
      </c>
      <c r="AI179" t="str">
        <f t="shared" si="19"/>
        <v/>
      </c>
      <c r="AJ179" t="str">
        <f t="shared" si="18"/>
        <v/>
      </c>
    </row>
    <row r="180" spans="1:36" ht="18.75" x14ac:dyDescent="0.3">
      <c r="A180" s="67" t="s">
        <v>274</v>
      </c>
      <c r="B180" s="58">
        <v>0</v>
      </c>
      <c r="C180" s="58"/>
      <c r="D180" s="58"/>
      <c r="E180" s="58"/>
      <c r="F180" s="59">
        <f t="shared" si="20"/>
        <v>0</v>
      </c>
      <c r="G180" s="58"/>
      <c r="H180" s="58"/>
      <c r="I180" s="58"/>
      <c r="J180" s="58"/>
      <c r="K180" s="58"/>
      <c r="L180" s="64">
        <f t="shared" si="22"/>
        <v>0</v>
      </c>
      <c r="M180" s="58">
        <f t="shared" si="23"/>
        <v>0</v>
      </c>
      <c r="N180" s="60"/>
      <c r="O180" s="60"/>
      <c r="P180" s="60"/>
      <c r="Q180" s="60"/>
      <c r="R180" s="61"/>
      <c r="S180" s="61"/>
      <c r="T180" s="61">
        <f t="shared" si="24"/>
        <v>0</v>
      </c>
      <c r="U180" s="62"/>
      <c r="V180" s="62"/>
      <c r="W180" s="63">
        <f t="shared" si="21"/>
        <v>0</v>
      </c>
      <c r="X180" s="64">
        <f t="shared" si="25"/>
        <v>0</v>
      </c>
      <c r="Y180" s="65"/>
      <c r="Z180" s="61"/>
      <c r="AA180" s="61"/>
      <c r="AB180" s="61"/>
      <c r="AC180" s="61"/>
      <c r="AD180" s="61"/>
      <c r="AE180" s="61"/>
      <c r="AF180" s="66"/>
      <c r="AG180" s="64">
        <f t="shared" si="26"/>
        <v>0</v>
      </c>
      <c r="AH180" t="str">
        <f>IF(G180&gt;'[1]Te D - 3 -M-1 '!B179,"kujdes","")</f>
        <v/>
      </c>
      <c r="AI180" t="str">
        <f t="shared" si="19"/>
        <v/>
      </c>
      <c r="AJ180" t="str">
        <f t="shared" si="18"/>
        <v/>
      </c>
    </row>
    <row r="181" spans="1:36" ht="18.75" x14ac:dyDescent="0.3">
      <c r="A181" s="67" t="s">
        <v>275</v>
      </c>
      <c r="B181" s="58">
        <v>0</v>
      </c>
      <c r="C181" s="58"/>
      <c r="D181" s="58"/>
      <c r="E181" s="58"/>
      <c r="F181" s="59">
        <f t="shared" si="20"/>
        <v>0</v>
      </c>
      <c r="G181" s="58"/>
      <c r="H181" s="58"/>
      <c r="I181" s="58"/>
      <c r="J181" s="58"/>
      <c r="K181" s="58"/>
      <c r="L181" s="64">
        <f t="shared" si="22"/>
        <v>0</v>
      </c>
      <c r="M181" s="58">
        <f t="shared" si="23"/>
        <v>0</v>
      </c>
      <c r="N181" s="60"/>
      <c r="O181" s="60"/>
      <c r="P181" s="60"/>
      <c r="Q181" s="60"/>
      <c r="R181" s="61"/>
      <c r="S181" s="61"/>
      <c r="T181" s="61">
        <f t="shared" si="24"/>
        <v>0</v>
      </c>
      <c r="U181" s="62"/>
      <c r="V181" s="62"/>
      <c r="W181" s="63">
        <f t="shared" si="21"/>
        <v>0</v>
      </c>
      <c r="X181" s="64">
        <f t="shared" si="25"/>
        <v>0</v>
      </c>
      <c r="Y181" s="65"/>
      <c r="Z181" s="61"/>
      <c r="AA181" s="61"/>
      <c r="AB181" s="61"/>
      <c r="AC181" s="61"/>
      <c r="AD181" s="61"/>
      <c r="AE181" s="61"/>
      <c r="AF181" s="66"/>
      <c r="AG181" s="64">
        <f t="shared" si="26"/>
        <v>0</v>
      </c>
      <c r="AH181" t="str">
        <f>IF(G181&gt;'[1]Te D - 3 -M-1 '!B180,"kujdes","")</f>
        <v/>
      </c>
      <c r="AI181" t="str">
        <f t="shared" si="19"/>
        <v/>
      </c>
      <c r="AJ181" t="str">
        <f t="shared" si="18"/>
        <v/>
      </c>
    </row>
    <row r="182" spans="1:36" ht="18.75" x14ac:dyDescent="0.3">
      <c r="A182" s="67" t="s">
        <v>276</v>
      </c>
      <c r="B182" s="58">
        <v>0</v>
      </c>
      <c r="C182" s="58"/>
      <c r="D182" s="58"/>
      <c r="E182" s="58"/>
      <c r="F182" s="59">
        <f t="shared" si="20"/>
        <v>0</v>
      </c>
      <c r="G182" s="58"/>
      <c r="H182" s="58"/>
      <c r="I182" s="58"/>
      <c r="J182" s="58"/>
      <c r="K182" s="58"/>
      <c r="L182" s="64">
        <f t="shared" si="22"/>
        <v>0</v>
      </c>
      <c r="M182" s="58">
        <f t="shared" si="23"/>
        <v>0</v>
      </c>
      <c r="N182" s="60"/>
      <c r="O182" s="60"/>
      <c r="P182" s="60"/>
      <c r="Q182" s="60"/>
      <c r="R182" s="61"/>
      <c r="S182" s="61"/>
      <c r="T182" s="61">
        <f t="shared" si="24"/>
        <v>0</v>
      </c>
      <c r="U182" s="62"/>
      <c r="V182" s="62"/>
      <c r="W182" s="63">
        <f t="shared" si="21"/>
        <v>0</v>
      </c>
      <c r="X182" s="64">
        <f t="shared" si="25"/>
        <v>0</v>
      </c>
      <c r="Y182" s="65"/>
      <c r="Z182" s="61"/>
      <c r="AA182" s="61"/>
      <c r="AB182" s="61"/>
      <c r="AC182" s="61"/>
      <c r="AD182" s="61"/>
      <c r="AE182" s="61"/>
      <c r="AF182" s="66"/>
      <c r="AG182" s="64">
        <f t="shared" si="26"/>
        <v>0</v>
      </c>
      <c r="AH182" t="str">
        <f>IF(G182&gt;'[1]Te D - 3 -M-1 '!B181,"kujdes","")</f>
        <v/>
      </c>
      <c r="AI182" t="str">
        <f t="shared" si="19"/>
        <v/>
      </c>
      <c r="AJ182" t="str">
        <f t="shared" si="18"/>
        <v/>
      </c>
    </row>
    <row r="183" spans="1:36" ht="18.75" x14ac:dyDescent="0.3">
      <c r="A183" s="67">
        <v>208</v>
      </c>
      <c r="B183" s="58">
        <v>0</v>
      </c>
      <c r="C183" s="58"/>
      <c r="D183" s="58"/>
      <c r="E183" s="58"/>
      <c r="F183" s="59">
        <f t="shared" si="20"/>
        <v>0</v>
      </c>
      <c r="G183" s="58"/>
      <c r="H183" s="58"/>
      <c r="I183" s="58"/>
      <c r="J183" s="58"/>
      <c r="K183" s="58"/>
      <c r="L183" s="64">
        <f t="shared" si="22"/>
        <v>0</v>
      </c>
      <c r="M183" s="58">
        <f t="shared" si="23"/>
        <v>0</v>
      </c>
      <c r="N183" s="60"/>
      <c r="O183" s="60"/>
      <c r="P183" s="60"/>
      <c r="Q183" s="60"/>
      <c r="R183" s="61"/>
      <c r="S183" s="61"/>
      <c r="T183" s="61">
        <f t="shared" si="24"/>
        <v>0</v>
      </c>
      <c r="U183" s="62"/>
      <c r="V183" s="62"/>
      <c r="W183" s="63">
        <f t="shared" si="21"/>
        <v>0</v>
      </c>
      <c r="X183" s="64">
        <f t="shared" si="25"/>
        <v>0</v>
      </c>
      <c r="Y183" s="65"/>
      <c r="Z183" s="61"/>
      <c r="AA183" s="61"/>
      <c r="AB183" s="61"/>
      <c r="AC183" s="61"/>
      <c r="AD183" s="61"/>
      <c r="AE183" s="61"/>
      <c r="AF183" s="66"/>
      <c r="AG183" s="64">
        <f t="shared" si="26"/>
        <v>0</v>
      </c>
      <c r="AH183" t="str">
        <f>IF(G183&gt;'[1]Te D - 3 -M-1 '!B182,"kujdes","")</f>
        <v/>
      </c>
      <c r="AI183" t="str">
        <f t="shared" si="19"/>
        <v/>
      </c>
      <c r="AJ183" t="str">
        <f t="shared" si="18"/>
        <v/>
      </c>
    </row>
    <row r="184" spans="1:36" ht="18.75" x14ac:dyDescent="0.3">
      <c r="A184" s="67">
        <v>209</v>
      </c>
      <c r="B184" s="58">
        <v>0</v>
      </c>
      <c r="C184" s="58"/>
      <c r="D184" s="58"/>
      <c r="E184" s="58"/>
      <c r="F184" s="59">
        <f t="shared" si="20"/>
        <v>0</v>
      </c>
      <c r="G184" s="58"/>
      <c r="H184" s="58"/>
      <c r="I184" s="58"/>
      <c r="J184" s="58"/>
      <c r="K184" s="58"/>
      <c r="L184" s="64">
        <f t="shared" si="22"/>
        <v>0</v>
      </c>
      <c r="M184" s="58">
        <f t="shared" si="23"/>
        <v>0</v>
      </c>
      <c r="N184" s="60"/>
      <c r="O184" s="60"/>
      <c r="P184" s="60"/>
      <c r="Q184" s="60"/>
      <c r="R184" s="61"/>
      <c r="S184" s="61"/>
      <c r="T184" s="61">
        <f t="shared" si="24"/>
        <v>0</v>
      </c>
      <c r="U184" s="62"/>
      <c r="V184" s="62"/>
      <c r="W184" s="63">
        <f t="shared" si="21"/>
        <v>0</v>
      </c>
      <c r="X184" s="64">
        <f t="shared" si="25"/>
        <v>0</v>
      </c>
      <c r="Y184" s="65"/>
      <c r="Z184" s="61"/>
      <c r="AA184" s="61"/>
      <c r="AB184" s="61"/>
      <c r="AC184" s="61"/>
      <c r="AD184" s="61"/>
      <c r="AE184" s="61"/>
      <c r="AF184" s="66"/>
      <c r="AG184" s="64">
        <f t="shared" si="26"/>
        <v>0</v>
      </c>
      <c r="AH184" t="str">
        <f>IF(G184&gt;'[1]Te D - 3 -M-1 '!B183,"kujdes","")</f>
        <v/>
      </c>
      <c r="AI184" t="str">
        <f t="shared" si="19"/>
        <v/>
      </c>
      <c r="AJ184" t="str">
        <f t="shared" si="18"/>
        <v/>
      </c>
    </row>
    <row r="185" spans="1:36" ht="18.75" x14ac:dyDescent="0.3">
      <c r="A185" s="67">
        <v>210</v>
      </c>
      <c r="B185" s="58">
        <v>0</v>
      </c>
      <c r="C185" s="58"/>
      <c r="D185" s="58"/>
      <c r="E185" s="58"/>
      <c r="F185" s="59">
        <f t="shared" si="20"/>
        <v>0</v>
      </c>
      <c r="G185" s="58"/>
      <c r="H185" s="58"/>
      <c r="I185" s="58"/>
      <c r="J185" s="58"/>
      <c r="K185" s="58"/>
      <c r="L185" s="64">
        <f t="shared" si="22"/>
        <v>0</v>
      </c>
      <c r="M185" s="58">
        <f t="shared" si="23"/>
        <v>0</v>
      </c>
      <c r="N185" s="60"/>
      <c r="O185" s="60"/>
      <c r="P185" s="60"/>
      <c r="Q185" s="60"/>
      <c r="R185" s="61"/>
      <c r="S185" s="61"/>
      <c r="T185" s="61">
        <f t="shared" si="24"/>
        <v>0</v>
      </c>
      <c r="U185" s="62"/>
      <c r="V185" s="62"/>
      <c r="W185" s="63">
        <f t="shared" si="21"/>
        <v>0</v>
      </c>
      <c r="X185" s="64">
        <f t="shared" si="25"/>
        <v>0</v>
      </c>
      <c r="Y185" s="65"/>
      <c r="Z185" s="61"/>
      <c r="AA185" s="61"/>
      <c r="AB185" s="61"/>
      <c r="AC185" s="61"/>
      <c r="AD185" s="61"/>
      <c r="AE185" s="61"/>
      <c r="AF185" s="66"/>
      <c r="AG185" s="64">
        <f t="shared" si="26"/>
        <v>0</v>
      </c>
      <c r="AH185" t="str">
        <f>IF(G185&gt;'[1]Te D - 3 -M-1 '!B184,"kujdes","")</f>
        <v/>
      </c>
      <c r="AI185" t="str">
        <f t="shared" si="19"/>
        <v/>
      </c>
      <c r="AJ185" t="str">
        <f t="shared" si="18"/>
        <v/>
      </c>
    </row>
    <row r="186" spans="1:36" ht="18.75" x14ac:dyDescent="0.3">
      <c r="A186" s="67">
        <v>211</v>
      </c>
      <c r="B186" s="58">
        <v>0</v>
      </c>
      <c r="C186" s="58"/>
      <c r="D186" s="58"/>
      <c r="E186" s="58"/>
      <c r="F186" s="59">
        <f t="shared" si="20"/>
        <v>0</v>
      </c>
      <c r="G186" s="58"/>
      <c r="H186" s="58"/>
      <c r="I186" s="58"/>
      <c r="J186" s="58"/>
      <c r="K186" s="58"/>
      <c r="L186" s="64">
        <f t="shared" si="22"/>
        <v>0</v>
      </c>
      <c r="M186" s="58">
        <f t="shared" si="23"/>
        <v>0</v>
      </c>
      <c r="N186" s="60"/>
      <c r="O186" s="60"/>
      <c r="P186" s="60"/>
      <c r="Q186" s="60"/>
      <c r="R186" s="61"/>
      <c r="S186" s="61"/>
      <c r="T186" s="61">
        <f t="shared" si="24"/>
        <v>0</v>
      </c>
      <c r="U186" s="62"/>
      <c r="V186" s="62"/>
      <c r="W186" s="63">
        <f t="shared" si="21"/>
        <v>0</v>
      </c>
      <c r="X186" s="64">
        <f t="shared" si="25"/>
        <v>0</v>
      </c>
      <c r="Y186" s="65"/>
      <c r="Z186" s="61"/>
      <c r="AA186" s="61"/>
      <c r="AB186" s="61"/>
      <c r="AC186" s="61"/>
      <c r="AD186" s="61"/>
      <c r="AE186" s="61"/>
      <c r="AF186" s="66"/>
      <c r="AG186" s="64">
        <f t="shared" si="26"/>
        <v>0</v>
      </c>
      <c r="AH186" t="str">
        <f>IF(G186&gt;'[1]Te D - 3 -M-1 '!B185,"kujdes","")</f>
        <v/>
      </c>
      <c r="AI186" t="str">
        <f t="shared" si="19"/>
        <v/>
      </c>
      <c r="AJ186" t="str">
        <f t="shared" si="18"/>
        <v/>
      </c>
    </row>
    <row r="187" spans="1:36" ht="18.75" x14ac:dyDescent="0.3">
      <c r="A187" s="67">
        <v>212</v>
      </c>
      <c r="B187" s="58">
        <v>0</v>
      </c>
      <c r="C187" s="58"/>
      <c r="D187" s="58"/>
      <c r="E187" s="58"/>
      <c r="F187" s="59">
        <f t="shared" si="20"/>
        <v>0</v>
      </c>
      <c r="G187" s="58"/>
      <c r="H187" s="58"/>
      <c r="I187" s="58"/>
      <c r="J187" s="58"/>
      <c r="K187" s="58"/>
      <c r="L187" s="64">
        <f t="shared" si="22"/>
        <v>0</v>
      </c>
      <c r="M187" s="58">
        <f t="shared" si="23"/>
        <v>0</v>
      </c>
      <c r="N187" s="60"/>
      <c r="O187" s="60"/>
      <c r="P187" s="60"/>
      <c r="Q187" s="60"/>
      <c r="R187" s="61"/>
      <c r="S187" s="61"/>
      <c r="T187" s="61">
        <f t="shared" si="24"/>
        <v>0</v>
      </c>
      <c r="U187" s="62"/>
      <c r="V187" s="62"/>
      <c r="W187" s="63">
        <f t="shared" si="21"/>
        <v>0</v>
      </c>
      <c r="X187" s="64">
        <f t="shared" si="25"/>
        <v>0</v>
      </c>
      <c r="Y187" s="65"/>
      <c r="Z187" s="61"/>
      <c r="AA187" s="61"/>
      <c r="AB187" s="61"/>
      <c r="AC187" s="61"/>
      <c r="AD187" s="61"/>
      <c r="AE187" s="61"/>
      <c r="AF187" s="66"/>
      <c r="AG187" s="64">
        <f t="shared" si="26"/>
        <v>0</v>
      </c>
      <c r="AH187" t="str">
        <f>IF(G187&gt;'[1]Te D - 3 -M-1 '!B186,"kujdes","")</f>
        <v/>
      </c>
      <c r="AI187" t="str">
        <f t="shared" si="19"/>
        <v/>
      </c>
      <c r="AJ187" t="str">
        <f t="shared" si="18"/>
        <v/>
      </c>
    </row>
    <row r="188" spans="1:36" ht="18.75" x14ac:dyDescent="0.3">
      <c r="A188" s="67">
        <v>213</v>
      </c>
      <c r="B188" s="58">
        <v>0</v>
      </c>
      <c r="C188" s="58"/>
      <c r="D188" s="58"/>
      <c r="E188" s="58"/>
      <c r="F188" s="59">
        <f t="shared" si="20"/>
        <v>0</v>
      </c>
      <c r="G188" s="58"/>
      <c r="H188" s="58"/>
      <c r="I188" s="58"/>
      <c r="J188" s="58"/>
      <c r="K188" s="58"/>
      <c r="L188" s="64">
        <f t="shared" si="22"/>
        <v>0</v>
      </c>
      <c r="M188" s="58">
        <f t="shared" si="23"/>
        <v>0</v>
      </c>
      <c r="N188" s="60"/>
      <c r="O188" s="60"/>
      <c r="P188" s="60"/>
      <c r="Q188" s="60"/>
      <c r="R188" s="61"/>
      <c r="S188" s="61"/>
      <c r="T188" s="61">
        <f t="shared" si="24"/>
        <v>0</v>
      </c>
      <c r="U188" s="62"/>
      <c r="V188" s="62"/>
      <c r="W188" s="63">
        <f t="shared" si="21"/>
        <v>0</v>
      </c>
      <c r="X188" s="64">
        <f t="shared" si="25"/>
        <v>0</v>
      </c>
      <c r="Y188" s="65"/>
      <c r="Z188" s="61"/>
      <c r="AA188" s="61"/>
      <c r="AB188" s="61"/>
      <c r="AC188" s="61"/>
      <c r="AD188" s="61"/>
      <c r="AE188" s="61"/>
      <c r="AF188" s="66"/>
      <c r="AG188" s="64">
        <f t="shared" si="26"/>
        <v>0</v>
      </c>
      <c r="AH188" t="str">
        <f>IF(G188&gt;'[1]Te D - 3 -M-1 '!B187,"kujdes","")</f>
        <v/>
      </c>
      <c r="AI188" t="str">
        <f t="shared" si="19"/>
        <v/>
      </c>
      <c r="AJ188" t="str">
        <f t="shared" si="18"/>
        <v/>
      </c>
    </row>
    <row r="189" spans="1:36" ht="18.75" x14ac:dyDescent="0.3">
      <c r="A189" s="67">
        <v>214</v>
      </c>
      <c r="B189" s="58">
        <v>0</v>
      </c>
      <c r="C189" s="58"/>
      <c r="D189" s="58"/>
      <c r="E189" s="58"/>
      <c r="F189" s="59">
        <f t="shared" si="20"/>
        <v>0</v>
      </c>
      <c r="G189" s="58"/>
      <c r="H189" s="58"/>
      <c r="I189" s="58"/>
      <c r="J189" s="58"/>
      <c r="K189" s="58"/>
      <c r="L189" s="64">
        <f t="shared" si="22"/>
        <v>0</v>
      </c>
      <c r="M189" s="58">
        <f t="shared" si="23"/>
        <v>0</v>
      </c>
      <c r="N189" s="60"/>
      <c r="O189" s="60"/>
      <c r="P189" s="60"/>
      <c r="Q189" s="60"/>
      <c r="R189" s="61"/>
      <c r="S189" s="61"/>
      <c r="T189" s="61">
        <f t="shared" si="24"/>
        <v>0</v>
      </c>
      <c r="U189" s="62"/>
      <c r="V189" s="62"/>
      <c r="W189" s="63">
        <f t="shared" si="21"/>
        <v>0</v>
      </c>
      <c r="X189" s="64">
        <f t="shared" si="25"/>
        <v>0</v>
      </c>
      <c r="Y189" s="65"/>
      <c r="Z189" s="61"/>
      <c r="AA189" s="61"/>
      <c r="AB189" s="61"/>
      <c r="AC189" s="61"/>
      <c r="AD189" s="61"/>
      <c r="AE189" s="61"/>
      <c r="AF189" s="66"/>
      <c r="AG189" s="64">
        <f t="shared" si="26"/>
        <v>0</v>
      </c>
      <c r="AH189" t="str">
        <f>IF(G189&gt;'[1]Te D - 3 -M-1 '!B188,"kujdes","")</f>
        <v/>
      </c>
      <c r="AI189" t="str">
        <f t="shared" si="19"/>
        <v/>
      </c>
      <c r="AJ189" t="str">
        <f t="shared" si="18"/>
        <v/>
      </c>
    </row>
    <row r="190" spans="1:36" ht="18.75" x14ac:dyDescent="0.3">
      <c r="A190" s="67">
        <v>215</v>
      </c>
      <c r="B190" s="58">
        <v>0</v>
      </c>
      <c r="C190" s="58"/>
      <c r="D190" s="58"/>
      <c r="E190" s="58"/>
      <c r="F190" s="59">
        <f t="shared" si="20"/>
        <v>0</v>
      </c>
      <c r="G190" s="58"/>
      <c r="H190" s="58"/>
      <c r="I190" s="58"/>
      <c r="J190" s="58"/>
      <c r="K190" s="58"/>
      <c r="L190" s="64">
        <f t="shared" si="22"/>
        <v>0</v>
      </c>
      <c r="M190" s="58">
        <f t="shared" si="23"/>
        <v>0</v>
      </c>
      <c r="N190" s="60"/>
      <c r="O190" s="60"/>
      <c r="P190" s="60"/>
      <c r="Q190" s="60"/>
      <c r="R190" s="61"/>
      <c r="S190" s="61"/>
      <c r="T190" s="61">
        <f t="shared" si="24"/>
        <v>0</v>
      </c>
      <c r="U190" s="62"/>
      <c r="V190" s="62"/>
      <c r="W190" s="63">
        <f t="shared" si="21"/>
        <v>0</v>
      </c>
      <c r="X190" s="64">
        <f t="shared" si="25"/>
        <v>0</v>
      </c>
      <c r="Y190" s="65"/>
      <c r="Z190" s="61"/>
      <c r="AA190" s="61"/>
      <c r="AB190" s="61"/>
      <c r="AC190" s="61"/>
      <c r="AD190" s="61"/>
      <c r="AE190" s="61"/>
      <c r="AF190" s="66"/>
      <c r="AG190" s="64">
        <f t="shared" si="26"/>
        <v>0</v>
      </c>
      <c r="AH190" t="str">
        <f>IF(G190&gt;'[1]Te D - 3 -M-1 '!B189,"kujdes","")</f>
        <v/>
      </c>
      <c r="AI190" t="str">
        <f t="shared" si="19"/>
        <v/>
      </c>
      <c r="AJ190" t="str">
        <f t="shared" si="18"/>
        <v/>
      </c>
    </row>
    <row r="191" spans="1:36" ht="18.75" x14ac:dyDescent="0.3">
      <c r="A191" s="67">
        <v>216</v>
      </c>
      <c r="B191" s="58">
        <v>0</v>
      </c>
      <c r="C191" s="58"/>
      <c r="D191" s="58"/>
      <c r="E191" s="58"/>
      <c r="F191" s="59">
        <f t="shared" si="20"/>
        <v>0</v>
      </c>
      <c r="G191" s="58"/>
      <c r="H191" s="58"/>
      <c r="I191" s="58"/>
      <c r="J191" s="58"/>
      <c r="K191" s="58"/>
      <c r="L191" s="64">
        <f t="shared" si="22"/>
        <v>0</v>
      </c>
      <c r="M191" s="58">
        <f t="shared" si="23"/>
        <v>0</v>
      </c>
      <c r="N191" s="60"/>
      <c r="O191" s="60"/>
      <c r="P191" s="60"/>
      <c r="Q191" s="60"/>
      <c r="R191" s="61"/>
      <c r="S191" s="61"/>
      <c r="T191" s="61">
        <f t="shared" si="24"/>
        <v>0</v>
      </c>
      <c r="U191" s="62"/>
      <c r="V191" s="62"/>
      <c r="W191" s="63">
        <f t="shared" si="21"/>
        <v>0</v>
      </c>
      <c r="X191" s="64">
        <f t="shared" si="25"/>
        <v>0</v>
      </c>
      <c r="Y191" s="65"/>
      <c r="Z191" s="61"/>
      <c r="AA191" s="61"/>
      <c r="AB191" s="61"/>
      <c r="AC191" s="61"/>
      <c r="AD191" s="61"/>
      <c r="AE191" s="61"/>
      <c r="AF191" s="66"/>
      <c r="AG191" s="64">
        <f t="shared" si="26"/>
        <v>0</v>
      </c>
      <c r="AH191" t="str">
        <f>IF(G191&gt;'[1]Te D - 3 -M-1 '!B190,"kujdes","")</f>
        <v/>
      </c>
      <c r="AI191" t="str">
        <f t="shared" si="19"/>
        <v/>
      </c>
      <c r="AJ191" t="str">
        <f t="shared" si="18"/>
        <v/>
      </c>
    </row>
    <row r="192" spans="1:36" ht="18.75" x14ac:dyDescent="0.3">
      <c r="A192" s="67">
        <v>217</v>
      </c>
      <c r="B192" s="58">
        <v>0</v>
      </c>
      <c r="C192" s="58"/>
      <c r="D192" s="58"/>
      <c r="E192" s="58"/>
      <c r="F192" s="59">
        <f t="shared" si="20"/>
        <v>0</v>
      </c>
      <c r="G192" s="58"/>
      <c r="H192" s="58"/>
      <c r="I192" s="58"/>
      <c r="J192" s="58"/>
      <c r="K192" s="58"/>
      <c r="L192" s="64">
        <f t="shared" si="22"/>
        <v>0</v>
      </c>
      <c r="M192" s="58">
        <f t="shared" si="23"/>
        <v>0</v>
      </c>
      <c r="N192" s="60"/>
      <c r="O192" s="60"/>
      <c r="P192" s="60"/>
      <c r="Q192" s="60"/>
      <c r="R192" s="61"/>
      <c r="S192" s="61"/>
      <c r="T192" s="61">
        <f t="shared" si="24"/>
        <v>0</v>
      </c>
      <c r="U192" s="62"/>
      <c r="V192" s="62"/>
      <c r="W192" s="63">
        <f t="shared" si="21"/>
        <v>0</v>
      </c>
      <c r="X192" s="64">
        <f t="shared" si="25"/>
        <v>0</v>
      </c>
      <c r="Y192" s="65"/>
      <c r="Z192" s="61"/>
      <c r="AA192" s="61"/>
      <c r="AB192" s="61"/>
      <c r="AC192" s="61"/>
      <c r="AD192" s="61"/>
      <c r="AE192" s="61"/>
      <c r="AF192" s="66"/>
      <c r="AG192" s="64">
        <f t="shared" si="26"/>
        <v>0</v>
      </c>
      <c r="AH192" t="str">
        <f>IF(G192&gt;'[1]Te D - 3 -M-1 '!B191,"kujdes","")</f>
        <v/>
      </c>
      <c r="AI192" t="str">
        <f t="shared" si="19"/>
        <v/>
      </c>
      <c r="AJ192" t="str">
        <f t="shared" si="18"/>
        <v/>
      </c>
    </row>
    <row r="193" spans="1:36" ht="18.75" x14ac:dyDescent="0.3">
      <c r="A193" s="67">
        <v>218</v>
      </c>
      <c r="B193" s="58">
        <v>0</v>
      </c>
      <c r="C193" s="58"/>
      <c r="D193" s="58"/>
      <c r="E193" s="58"/>
      <c r="F193" s="59">
        <f t="shared" si="20"/>
        <v>0</v>
      </c>
      <c r="G193" s="58"/>
      <c r="H193" s="58"/>
      <c r="I193" s="58"/>
      <c r="J193" s="58"/>
      <c r="K193" s="58"/>
      <c r="L193" s="64">
        <f t="shared" si="22"/>
        <v>0</v>
      </c>
      <c r="M193" s="58">
        <f t="shared" si="23"/>
        <v>0</v>
      </c>
      <c r="N193" s="60"/>
      <c r="O193" s="60"/>
      <c r="P193" s="60"/>
      <c r="Q193" s="60"/>
      <c r="R193" s="61"/>
      <c r="S193" s="61"/>
      <c r="T193" s="61">
        <f t="shared" si="24"/>
        <v>0</v>
      </c>
      <c r="U193" s="62"/>
      <c r="V193" s="62"/>
      <c r="W193" s="63">
        <f t="shared" si="21"/>
        <v>0</v>
      </c>
      <c r="X193" s="64">
        <f t="shared" si="25"/>
        <v>0</v>
      </c>
      <c r="Y193" s="65"/>
      <c r="Z193" s="61"/>
      <c r="AA193" s="61"/>
      <c r="AB193" s="61"/>
      <c r="AC193" s="61"/>
      <c r="AD193" s="61"/>
      <c r="AE193" s="61"/>
      <c r="AF193" s="66"/>
      <c r="AG193" s="64">
        <f t="shared" si="26"/>
        <v>0</v>
      </c>
      <c r="AH193" t="str">
        <f>IF(G193&gt;'[1]Te D - 3 -M-1 '!B192,"kujdes","")</f>
        <v/>
      </c>
      <c r="AI193" t="str">
        <f t="shared" si="19"/>
        <v/>
      </c>
      <c r="AJ193" t="str">
        <f t="shared" si="18"/>
        <v/>
      </c>
    </row>
    <row r="194" spans="1:36" ht="18.75" x14ac:dyDescent="0.3">
      <c r="A194" s="67">
        <v>219</v>
      </c>
      <c r="B194" s="58">
        <v>0</v>
      </c>
      <c r="C194" s="58"/>
      <c r="D194" s="58"/>
      <c r="E194" s="58"/>
      <c r="F194" s="59">
        <f t="shared" si="20"/>
        <v>0</v>
      </c>
      <c r="G194" s="58"/>
      <c r="H194" s="58"/>
      <c r="I194" s="58"/>
      <c r="J194" s="58"/>
      <c r="K194" s="58"/>
      <c r="L194" s="64">
        <f t="shared" si="22"/>
        <v>0</v>
      </c>
      <c r="M194" s="58">
        <f t="shared" si="23"/>
        <v>0</v>
      </c>
      <c r="N194" s="60"/>
      <c r="O194" s="60"/>
      <c r="P194" s="60"/>
      <c r="Q194" s="60"/>
      <c r="R194" s="61"/>
      <c r="S194" s="61"/>
      <c r="T194" s="61">
        <f t="shared" si="24"/>
        <v>0</v>
      </c>
      <c r="U194" s="62"/>
      <c r="V194" s="62"/>
      <c r="W194" s="63">
        <f t="shared" si="21"/>
        <v>0</v>
      </c>
      <c r="X194" s="64">
        <f t="shared" si="25"/>
        <v>0</v>
      </c>
      <c r="Y194" s="65"/>
      <c r="Z194" s="61"/>
      <c r="AA194" s="61"/>
      <c r="AB194" s="61"/>
      <c r="AC194" s="61"/>
      <c r="AD194" s="61"/>
      <c r="AE194" s="61"/>
      <c r="AF194" s="66"/>
      <c r="AG194" s="64">
        <f t="shared" si="26"/>
        <v>0</v>
      </c>
      <c r="AH194" t="str">
        <f>IF(G194&gt;'[1]Te D - 3 -M-1 '!B193,"kujdes","")</f>
        <v/>
      </c>
      <c r="AI194" t="str">
        <f t="shared" si="19"/>
        <v/>
      </c>
      <c r="AJ194" t="str">
        <f t="shared" si="18"/>
        <v/>
      </c>
    </row>
    <row r="195" spans="1:36" ht="18.75" x14ac:dyDescent="0.3">
      <c r="A195" s="67">
        <v>220</v>
      </c>
      <c r="B195" s="58">
        <v>0</v>
      </c>
      <c r="C195" s="58"/>
      <c r="D195" s="58"/>
      <c r="E195" s="58"/>
      <c r="F195" s="59">
        <f t="shared" si="20"/>
        <v>0</v>
      </c>
      <c r="G195" s="58"/>
      <c r="H195" s="58"/>
      <c r="I195" s="58"/>
      <c r="J195" s="58"/>
      <c r="K195" s="58"/>
      <c r="L195" s="64">
        <f t="shared" si="22"/>
        <v>0</v>
      </c>
      <c r="M195" s="58">
        <f t="shared" si="23"/>
        <v>0</v>
      </c>
      <c r="N195" s="60"/>
      <c r="O195" s="60"/>
      <c r="P195" s="60"/>
      <c r="Q195" s="60"/>
      <c r="R195" s="61"/>
      <c r="S195" s="61"/>
      <c r="T195" s="61">
        <f t="shared" si="24"/>
        <v>0</v>
      </c>
      <c r="U195" s="62"/>
      <c r="V195" s="62"/>
      <c r="W195" s="63">
        <f t="shared" si="21"/>
        <v>0</v>
      </c>
      <c r="X195" s="64">
        <f t="shared" si="25"/>
        <v>0</v>
      </c>
      <c r="Y195" s="65"/>
      <c r="Z195" s="61"/>
      <c r="AA195" s="61"/>
      <c r="AB195" s="61"/>
      <c r="AC195" s="61"/>
      <c r="AD195" s="61"/>
      <c r="AE195" s="61"/>
      <c r="AF195" s="66"/>
      <c r="AG195" s="64">
        <f t="shared" si="26"/>
        <v>0</v>
      </c>
      <c r="AH195" t="str">
        <f>IF(G195&gt;'[1]Te D - 3 -M-1 '!B194,"kujdes","")</f>
        <v/>
      </c>
      <c r="AI195" t="str">
        <f t="shared" si="19"/>
        <v/>
      </c>
      <c r="AJ195" t="str">
        <f t="shared" si="18"/>
        <v/>
      </c>
    </row>
    <row r="196" spans="1:36" ht="18.75" x14ac:dyDescent="0.3">
      <c r="A196" s="67">
        <v>221</v>
      </c>
      <c r="B196" s="58">
        <v>0</v>
      </c>
      <c r="C196" s="58"/>
      <c r="D196" s="58"/>
      <c r="E196" s="58"/>
      <c r="F196" s="59">
        <f t="shared" si="20"/>
        <v>0</v>
      </c>
      <c r="G196" s="58"/>
      <c r="H196" s="58"/>
      <c r="I196" s="58"/>
      <c r="J196" s="58"/>
      <c r="K196" s="58"/>
      <c r="L196" s="64">
        <f t="shared" si="22"/>
        <v>0</v>
      </c>
      <c r="M196" s="58">
        <f t="shared" si="23"/>
        <v>0</v>
      </c>
      <c r="N196" s="60"/>
      <c r="O196" s="60"/>
      <c r="P196" s="60"/>
      <c r="Q196" s="60"/>
      <c r="R196" s="61"/>
      <c r="S196" s="61"/>
      <c r="T196" s="61">
        <f t="shared" si="24"/>
        <v>0</v>
      </c>
      <c r="U196" s="62"/>
      <c r="V196" s="62"/>
      <c r="W196" s="63">
        <f t="shared" si="21"/>
        <v>0</v>
      </c>
      <c r="X196" s="64">
        <f t="shared" si="25"/>
        <v>0</v>
      </c>
      <c r="Y196" s="65"/>
      <c r="Z196" s="61"/>
      <c r="AA196" s="61"/>
      <c r="AB196" s="61"/>
      <c r="AC196" s="61"/>
      <c r="AD196" s="61"/>
      <c r="AE196" s="61"/>
      <c r="AF196" s="66"/>
      <c r="AG196" s="64">
        <f t="shared" si="26"/>
        <v>0</v>
      </c>
      <c r="AH196" t="str">
        <f>IF(G196&gt;'[1]Te D - 3 -M-1 '!B195,"kujdes","")</f>
        <v/>
      </c>
      <c r="AI196" t="str">
        <f t="shared" si="19"/>
        <v/>
      </c>
      <c r="AJ196" t="str">
        <f t="shared" si="18"/>
        <v/>
      </c>
    </row>
    <row r="197" spans="1:36" ht="18.75" x14ac:dyDescent="0.3">
      <c r="A197" s="67">
        <v>222</v>
      </c>
      <c r="B197" s="58">
        <v>0</v>
      </c>
      <c r="C197" s="58"/>
      <c r="D197" s="58"/>
      <c r="E197" s="58"/>
      <c r="F197" s="59">
        <f t="shared" si="20"/>
        <v>0</v>
      </c>
      <c r="G197" s="58"/>
      <c r="H197" s="58"/>
      <c r="I197" s="58"/>
      <c r="J197" s="58"/>
      <c r="K197" s="58"/>
      <c r="L197" s="64">
        <f t="shared" si="22"/>
        <v>0</v>
      </c>
      <c r="M197" s="58">
        <f t="shared" si="23"/>
        <v>0</v>
      </c>
      <c r="N197" s="60"/>
      <c r="O197" s="60"/>
      <c r="P197" s="60"/>
      <c r="Q197" s="60"/>
      <c r="R197" s="61"/>
      <c r="S197" s="61"/>
      <c r="T197" s="61">
        <f t="shared" si="24"/>
        <v>0</v>
      </c>
      <c r="U197" s="62"/>
      <c r="V197" s="62"/>
      <c r="W197" s="63">
        <f t="shared" si="21"/>
        <v>0</v>
      </c>
      <c r="X197" s="64">
        <f t="shared" si="25"/>
        <v>0</v>
      </c>
      <c r="Y197" s="65"/>
      <c r="Z197" s="61"/>
      <c r="AA197" s="61"/>
      <c r="AB197" s="61"/>
      <c r="AC197" s="61"/>
      <c r="AD197" s="61"/>
      <c r="AE197" s="61"/>
      <c r="AF197" s="66"/>
      <c r="AG197" s="64">
        <f t="shared" si="26"/>
        <v>0</v>
      </c>
      <c r="AH197" t="str">
        <f>IF(G197&gt;'[1]Te D - 3 -M-1 '!B196,"kujdes","")</f>
        <v/>
      </c>
      <c r="AI197" t="str">
        <f t="shared" si="19"/>
        <v/>
      </c>
      <c r="AJ197" t="str">
        <f t="shared" si="18"/>
        <v/>
      </c>
    </row>
    <row r="198" spans="1:36" ht="18.75" x14ac:dyDescent="0.3">
      <c r="A198" s="67">
        <v>223</v>
      </c>
      <c r="B198" s="58">
        <v>0</v>
      </c>
      <c r="C198" s="58"/>
      <c r="D198" s="58"/>
      <c r="E198" s="58"/>
      <c r="F198" s="59">
        <f t="shared" si="20"/>
        <v>0</v>
      </c>
      <c r="G198" s="58"/>
      <c r="H198" s="58"/>
      <c r="I198" s="58"/>
      <c r="J198" s="58"/>
      <c r="K198" s="58"/>
      <c r="L198" s="64">
        <f t="shared" si="22"/>
        <v>0</v>
      </c>
      <c r="M198" s="58">
        <f t="shared" si="23"/>
        <v>0</v>
      </c>
      <c r="N198" s="60"/>
      <c r="O198" s="60"/>
      <c r="P198" s="60"/>
      <c r="Q198" s="60"/>
      <c r="R198" s="61"/>
      <c r="S198" s="61"/>
      <c r="T198" s="61">
        <f t="shared" si="24"/>
        <v>0</v>
      </c>
      <c r="U198" s="62"/>
      <c r="V198" s="62"/>
      <c r="W198" s="63">
        <f t="shared" si="21"/>
        <v>0</v>
      </c>
      <c r="X198" s="64">
        <f t="shared" si="25"/>
        <v>0</v>
      </c>
      <c r="Y198" s="65"/>
      <c r="Z198" s="61"/>
      <c r="AA198" s="61"/>
      <c r="AB198" s="61"/>
      <c r="AC198" s="61"/>
      <c r="AD198" s="61"/>
      <c r="AE198" s="61"/>
      <c r="AF198" s="66"/>
      <c r="AG198" s="64">
        <f t="shared" si="26"/>
        <v>0</v>
      </c>
      <c r="AH198" t="str">
        <f>IF(G198&gt;'[1]Te D - 3 -M-1 '!B197,"kujdes","")</f>
        <v/>
      </c>
      <c r="AI198" t="str">
        <f t="shared" si="19"/>
        <v/>
      </c>
      <c r="AJ198" t="str">
        <f t="shared" si="18"/>
        <v/>
      </c>
    </row>
    <row r="199" spans="1:36" ht="18.75" x14ac:dyDescent="0.3">
      <c r="A199" s="67">
        <v>224</v>
      </c>
      <c r="B199" s="58">
        <v>0</v>
      </c>
      <c r="C199" s="58"/>
      <c r="D199" s="58"/>
      <c r="E199" s="58"/>
      <c r="F199" s="59">
        <f t="shared" si="20"/>
        <v>0</v>
      </c>
      <c r="G199" s="58"/>
      <c r="H199" s="58"/>
      <c r="I199" s="58"/>
      <c r="J199" s="58"/>
      <c r="K199" s="58"/>
      <c r="L199" s="64">
        <f t="shared" si="22"/>
        <v>0</v>
      </c>
      <c r="M199" s="58">
        <f t="shared" si="23"/>
        <v>0</v>
      </c>
      <c r="N199" s="60"/>
      <c r="O199" s="60"/>
      <c r="P199" s="60"/>
      <c r="Q199" s="60"/>
      <c r="R199" s="61"/>
      <c r="S199" s="61"/>
      <c r="T199" s="61">
        <f t="shared" si="24"/>
        <v>0</v>
      </c>
      <c r="U199" s="62"/>
      <c r="V199" s="62"/>
      <c r="W199" s="63">
        <f t="shared" si="21"/>
        <v>0</v>
      </c>
      <c r="X199" s="64">
        <f t="shared" si="25"/>
        <v>0</v>
      </c>
      <c r="Y199" s="65"/>
      <c r="Z199" s="61"/>
      <c r="AA199" s="61"/>
      <c r="AB199" s="61"/>
      <c r="AC199" s="61"/>
      <c r="AD199" s="61"/>
      <c r="AE199" s="61"/>
      <c r="AF199" s="66"/>
      <c r="AG199" s="64">
        <f t="shared" si="26"/>
        <v>0</v>
      </c>
      <c r="AH199" t="str">
        <f>IF(G199&gt;'[1]Te D - 3 -M-1 '!B198,"kujdes","")</f>
        <v/>
      </c>
      <c r="AI199" t="str">
        <f t="shared" si="19"/>
        <v/>
      </c>
      <c r="AJ199" t="str">
        <f t="shared" si="18"/>
        <v/>
      </c>
    </row>
    <row r="200" spans="1:36" ht="18.75" x14ac:dyDescent="0.3">
      <c r="A200" s="67">
        <v>225</v>
      </c>
      <c r="B200" s="58">
        <v>0</v>
      </c>
      <c r="C200" s="58"/>
      <c r="D200" s="58"/>
      <c r="E200" s="58"/>
      <c r="F200" s="59">
        <f t="shared" si="20"/>
        <v>0</v>
      </c>
      <c r="G200" s="58"/>
      <c r="H200" s="58"/>
      <c r="I200" s="58"/>
      <c r="J200" s="58"/>
      <c r="K200" s="58"/>
      <c r="L200" s="64">
        <f t="shared" si="22"/>
        <v>0</v>
      </c>
      <c r="M200" s="58">
        <f t="shared" si="23"/>
        <v>0</v>
      </c>
      <c r="N200" s="60"/>
      <c r="O200" s="60"/>
      <c r="P200" s="60"/>
      <c r="Q200" s="60"/>
      <c r="R200" s="61"/>
      <c r="S200" s="61"/>
      <c r="T200" s="61">
        <f t="shared" si="24"/>
        <v>0</v>
      </c>
      <c r="U200" s="62"/>
      <c r="V200" s="62"/>
      <c r="W200" s="63">
        <f t="shared" si="21"/>
        <v>0</v>
      </c>
      <c r="X200" s="64">
        <f t="shared" si="25"/>
        <v>0</v>
      </c>
      <c r="Y200" s="65"/>
      <c r="Z200" s="61"/>
      <c r="AA200" s="61"/>
      <c r="AB200" s="61"/>
      <c r="AC200" s="61"/>
      <c r="AD200" s="61"/>
      <c r="AE200" s="61"/>
      <c r="AF200" s="66"/>
      <c r="AG200" s="64">
        <f t="shared" si="26"/>
        <v>0</v>
      </c>
      <c r="AH200" t="str">
        <f>IF(G200&gt;'[1]Te D - 3 -M-1 '!B199,"kujdes","")</f>
        <v/>
      </c>
      <c r="AI200" t="str">
        <f t="shared" si="19"/>
        <v/>
      </c>
      <c r="AJ200" t="str">
        <f t="shared" ref="AJ200:AJ263" si="27">IF(L200=N200+O200+P200+Q200,"","KEQ")</f>
        <v/>
      </c>
    </row>
    <row r="201" spans="1:36" ht="18.75" x14ac:dyDescent="0.3">
      <c r="A201" s="67">
        <v>226</v>
      </c>
      <c r="B201" s="58">
        <v>0</v>
      </c>
      <c r="C201" s="58"/>
      <c r="D201" s="58"/>
      <c r="E201" s="58"/>
      <c r="F201" s="59">
        <f t="shared" si="20"/>
        <v>0</v>
      </c>
      <c r="G201" s="58"/>
      <c r="H201" s="58"/>
      <c r="I201" s="58"/>
      <c r="J201" s="58"/>
      <c r="K201" s="58"/>
      <c r="L201" s="64">
        <f t="shared" si="22"/>
        <v>0</v>
      </c>
      <c r="M201" s="58">
        <f t="shared" si="23"/>
        <v>0</v>
      </c>
      <c r="N201" s="60"/>
      <c r="O201" s="60"/>
      <c r="P201" s="60"/>
      <c r="Q201" s="60"/>
      <c r="R201" s="61"/>
      <c r="S201" s="61"/>
      <c r="T201" s="61">
        <f t="shared" si="24"/>
        <v>0</v>
      </c>
      <c r="U201" s="62"/>
      <c r="V201" s="62"/>
      <c r="W201" s="63">
        <f t="shared" si="21"/>
        <v>0</v>
      </c>
      <c r="X201" s="64">
        <f t="shared" si="25"/>
        <v>0</v>
      </c>
      <c r="Y201" s="65"/>
      <c r="Z201" s="61"/>
      <c r="AA201" s="61"/>
      <c r="AB201" s="61"/>
      <c r="AC201" s="61"/>
      <c r="AD201" s="61"/>
      <c r="AE201" s="61"/>
      <c r="AF201" s="66"/>
      <c r="AG201" s="64">
        <f t="shared" si="26"/>
        <v>0</v>
      </c>
      <c r="AH201" t="str">
        <f>IF(G201&gt;'[1]Te D - 3 -M-1 '!B200,"kujdes","")</f>
        <v/>
      </c>
      <c r="AI201" t="str">
        <f t="shared" ref="AI201:AI264" si="28">IF(L201=N201+O201+P201+Q201,"","Kujdes")</f>
        <v/>
      </c>
      <c r="AJ201" t="str">
        <f t="shared" si="27"/>
        <v/>
      </c>
    </row>
    <row r="202" spans="1:36" ht="18.75" x14ac:dyDescent="0.3">
      <c r="A202" s="67">
        <v>227</v>
      </c>
      <c r="B202" s="58">
        <v>0</v>
      </c>
      <c r="C202" s="58"/>
      <c r="D202" s="58"/>
      <c r="E202" s="58"/>
      <c r="F202" s="59">
        <f t="shared" si="20"/>
        <v>0</v>
      </c>
      <c r="G202" s="58"/>
      <c r="H202" s="58"/>
      <c r="I202" s="58"/>
      <c r="J202" s="58"/>
      <c r="K202" s="58"/>
      <c r="L202" s="64">
        <f t="shared" si="22"/>
        <v>0</v>
      </c>
      <c r="M202" s="58">
        <f t="shared" si="23"/>
        <v>0</v>
      </c>
      <c r="N202" s="60"/>
      <c r="O202" s="60"/>
      <c r="P202" s="60"/>
      <c r="Q202" s="60"/>
      <c r="R202" s="61"/>
      <c r="S202" s="61"/>
      <c r="T202" s="61">
        <f t="shared" si="24"/>
        <v>0</v>
      </c>
      <c r="U202" s="62"/>
      <c r="V202" s="62"/>
      <c r="W202" s="63">
        <f t="shared" si="21"/>
        <v>0</v>
      </c>
      <c r="X202" s="64">
        <f t="shared" si="25"/>
        <v>0</v>
      </c>
      <c r="Y202" s="65"/>
      <c r="Z202" s="61"/>
      <c r="AA202" s="61"/>
      <c r="AB202" s="61"/>
      <c r="AC202" s="61"/>
      <c r="AD202" s="61"/>
      <c r="AE202" s="61"/>
      <c r="AF202" s="66"/>
      <c r="AG202" s="64">
        <f t="shared" si="26"/>
        <v>0</v>
      </c>
      <c r="AH202" t="str">
        <f>IF(G202&gt;'[1]Te D - 3 -M-1 '!B201,"kujdes","")</f>
        <v/>
      </c>
      <c r="AI202" t="str">
        <f t="shared" si="28"/>
        <v/>
      </c>
      <c r="AJ202" t="str">
        <f t="shared" si="27"/>
        <v/>
      </c>
    </row>
    <row r="203" spans="1:36" ht="18.75" x14ac:dyDescent="0.3">
      <c r="A203" s="67" t="s">
        <v>145</v>
      </c>
      <c r="B203" s="58">
        <v>0</v>
      </c>
      <c r="C203" s="58"/>
      <c r="D203" s="58"/>
      <c r="E203" s="58"/>
      <c r="F203" s="59">
        <f t="shared" si="20"/>
        <v>0</v>
      </c>
      <c r="G203" s="58"/>
      <c r="H203" s="58"/>
      <c r="I203" s="58"/>
      <c r="J203" s="58"/>
      <c r="K203" s="58"/>
      <c r="L203" s="64">
        <f t="shared" si="22"/>
        <v>0</v>
      </c>
      <c r="M203" s="58">
        <f t="shared" si="23"/>
        <v>0</v>
      </c>
      <c r="N203" s="60"/>
      <c r="O203" s="60"/>
      <c r="P203" s="60"/>
      <c r="Q203" s="60"/>
      <c r="R203" s="61"/>
      <c r="S203" s="61"/>
      <c r="T203" s="61">
        <f t="shared" si="24"/>
        <v>0</v>
      </c>
      <c r="U203" s="62"/>
      <c r="V203" s="62"/>
      <c r="W203" s="63">
        <f t="shared" si="21"/>
        <v>0</v>
      </c>
      <c r="X203" s="64">
        <f t="shared" si="25"/>
        <v>0</v>
      </c>
      <c r="Y203" s="65"/>
      <c r="Z203" s="61"/>
      <c r="AA203" s="61"/>
      <c r="AB203" s="61"/>
      <c r="AC203" s="61"/>
      <c r="AD203" s="61"/>
      <c r="AE203" s="61"/>
      <c r="AF203" s="66"/>
      <c r="AG203" s="64">
        <f t="shared" si="26"/>
        <v>0</v>
      </c>
      <c r="AH203" t="str">
        <f>IF(G203&gt;'[1]Te D - 3 -M-1 '!B202,"kujdes","")</f>
        <v/>
      </c>
      <c r="AI203" t="str">
        <f t="shared" si="28"/>
        <v/>
      </c>
      <c r="AJ203" t="str">
        <f t="shared" si="27"/>
        <v/>
      </c>
    </row>
    <row r="204" spans="1:36" ht="18.75" x14ac:dyDescent="0.3">
      <c r="A204" s="67">
        <v>230</v>
      </c>
      <c r="B204" s="58">
        <v>0</v>
      </c>
      <c r="C204" s="58"/>
      <c r="D204" s="58"/>
      <c r="E204" s="58"/>
      <c r="F204" s="59">
        <f t="shared" si="20"/>
        <v>0</v>
      </c>
      <c r="G204" s="58"/>
      <c r="H204" s="58"/>
      <c r="I204" s="58"/>
      <c r="J204" s="58"/>
      <c r="K204" s="58"/>
      <c r="L204" s="64">
        <f t="shared" si="22"/>
        <v>0</v>
      </c>
      <c r="M204" s="58">
        <f t="shared" si="23"/>
        <v>0</v>
      </c>
      <c r="N204" s="60"/>
      <c r="O204" s="60"/>
      <c r="P204" s="60"/>
      <c r="Q204" s="60"/>
      <c r="R204" s="61"/>
      <c r="S204" s="61"/>
      <c r="T204" s="61">
        <f t="shared" si="24"/>
        <v>0</v>
      </c>
      <c r="U204" s="62"/>
      <c r="V204" s="62"/>
      <c r="W204" s="63">
        <f t="shared" si="21"/>
        <v>0</v>
      </c>
      <c r="X204" s="64">
        <f t="shared" si="25"/>
        <v>0</v>
      </c>
      <c r="Y204" s="65"/>
      <c r="Z204" s="61"/>
      <c r="AA204" s="61"/>
      <c r="AB204" s="61"/>
      <c r="AC204" s="61"/>
      <c r="AD204" s="61"/>
      <c r="AE204" s="61"/>
      <c r="AF204" s="66"/>
      <c r="AG204" s="64">
        <f t="shared" si="26"/>
        <v>0</v>
      </c>
      <c r="AH204" t="str">
        <f>IF(G204&gt;'[1]Te D - 3 -M-1 '!B203,"kujdes","")</f>
        <v/>
      </c>
      <c r="AI204" t="str">
        <f t="shared" si="28"/>
        <v/>
      </c>
      <c r="AJ204" t="str">
        <f t="shared" si="27"/>
        <v/>
      </c>
    </row>
    <row r="205" spans="1:36" ht="18.75" x14ac:dyDescent="0.3">
      <c r="A205" s="67" t="s">
        <v>146</v>
      </c>
      <c r="B205" s="58">
        <v>0</v>
      </c>
      <c r="C205" s="58"/>
      <c r="D205" s="58"/>
      <c r="E205" s="58"/>
      <c r="F205" s="59">
        <f t="shared" si="20"/>
        <v>0</v>
      </c>
      <c r="G205" s="58"/>
      <c r="H205" s="58"/>
      <c r="I205" s="58"/>
      <c r="J205" s="58"/>
      <c r="K205" s="58"/>
      <c r="L205" s="64">
        <f t="shared" si="22"/>
        <v>0</v>
      </c>
      <c r="M205" s="58">
        <f t="shared" si="23"/>
        <v>0</v>
      </c>
      <c r="N205" s="60"/>
      <c r="O205" s="60"/>
      <c r="P205" s="60"/>
      <c r="Q205" s="60"/>
      <c r="R205" s="61"/>
      <c r="S205" s="61"/>
      <c r="T205" s="61">
        <f t="shared" si="24"/>
        <v>0</v>
      </c>
      <c r="U205" s="62"/>
      <c r="V205" s="62"/>
      <c r="W205" s="63">
        <f t="shared" si="21"/>
        <v>0</v>
      </c>
      <c r="X205" s="64">
        <f t="shared" si="25"/>
        <v>0</v>
      </c>
      <c r="Y205" s="65"/>
      <c r="Z205" s="61"/>
      <c r="AA205" s="61"/>
      <c r="AB205" s="61"/>
      <c r="AC205" s="61"/>
      <c r="AD205" s="61"/>
      <c r="AE205" s="61"/>
      <c r="AF205" s="66"/>
      <c r="AG205" s="64">
        <f t="shared" si="26"/>
        <v>0</v>
      </c>
      <c r="AH205" t="str">
        <f>IF(G205&gt;'[1]Te D - 3 -M-1 '!B204,"kujdes","")</f>
        <v/>
      </c>
      <c r="AI205" t="str">
        <f t="shared" si="28"/>
        <v/>
      </c>
      <c r="AJ205" t="str">
        <f t="shared" si="27"/>
        <v/>
      </c>
    </row>
    <row r="206" spans="1:36" ht="18.75" x14ac:dyDescent="0.3">
      <c r="A206" s="67" t="s">
        <v>147</v>
      </c>
      <c r="B206" s="58">
        <v>0</v>
      </c>
      <c r="C206" s="58"/>
      <c r="D206" s="58"/>
      <c r="E206" s="58"/>
      <c r="F206" s="59">
        <f t="shared" si="20"/>
        <v>0</v>
      </c>
      <c r="G206" s="58"/>
      <c r="H206" s="58"/>
      <c r="I206" s="58"/>
      <c r="J206" s="58"/>
      <c r="K206" s="58"/>
      <c r="L206" s="64">
        <f t="shared" si="22"/>
        <v>0</v>
      </c>
      <c r="M206" s="58">
        <f t="shared" si="23"/>
        <v>0</v>
      </c>
      <c r="N206" s="60"/>
      <c r="O206" s="60"/>
      <c r="P206" s="60"/>
      <c r="Q206" s="60"/>
      <c r="R206" s="61"/>
      <c r="S206" s="61"/>
      <c r="T206" s="61">
        <f t="shared" si="24"/>
        <v>0</v>
      </c>
      <c r="U206" s="62"/>
      <c r="V206" s="62"/>
      <c r="W206" s="63">
        <f t="shared" si="21"/>
        <v>0</v>
      </c>
      <c r="X206" s="64">
        <f t="shared" si="25"/>
        <v>0</v>
      </c>
      <c r="Y206" s="65"/>
      <c r="Z206" s="61"/>
      <c r="AA206" s="61"/>
      <c r="AB206" s="61"/>
      <c r="AC206" s="61"/>
      <c r="AD206" s="61"/>
      <c r="AE206" s="61"/>
      <c r="AF206" s="66"/>
      <c r="AG206" s="64">
        <f t="shared" si="26"/>
        <v>0</v>
      </c>
      <c r="AH206" t="str">
        <f>IF(G206&gt;'[1]Te D - 3 -M-1 '!B205,"kujdes","")</f>
        <v/>
      </c>
      <c r="AI206" t="str">
        <f t="shared" si="28"/>
        <v/>
      </c>
      <c r="AJ206" t="str">
        <f t="shared" si="27"/>
        <v/>
      </c>
    </row>
    <row r="207" spans="1:36" ht="18.75" x14ac:dyDescent="0.3">
      <c r="A207" s="67" t="s">
        <v>148</v>
      </c>
      <c r="B207" s="58">
        <v>0</v>
      </c>
      <c r="C207" s="58"/>
      <c r="D207" s="58"/>
      <c r="E207" s="58"/>
      <c r="F207" s="59">
        <f t="shared" ref="F207:F272" si="29">SUM(B207:E207)</f>
        <v>0</v>
      </c>
      <c r="G207" s="58"/>
      <c r="H207" s="58"/>
      <c r="I207" s="58"/>
      <c r="J207" s="58"/>
      <c r="K207" s="58"/>
      <c r="L207" s="64">
        <f t="shared" si="22"/>
        <v>0</v>
      </c>
      <c r="M207" s="58">
        <f t="shared" si="23"/>
        <v>0</v>
      </c>
      <c r="N207" s="60"/>
      <c r="O207" s="60"/>
      <c r="P207" s="60"/>
      <c r="Q207" s="60"/>
      <c r="R207" s="61"/>
      <c r="S207" s="61"/>
      <c r="T207" s="61">
        <f t="shared" si="24"/>
        <v>0</v>
      </c>
      <c r="U207" s="62"/>
      <c r="V207" s="62"/>
      <c r="W207" s="63">
        <f t="shared" ref="W207:W272" si="30">SUM(U207:V207)</f>
        <v>0</v>
      </c>
      <c r="X207" s="64">
        <f t="shared" si="25"/>
        <v>0</v>
      </c>
      <c r="Y207" s="65"/>
      <c r="Z207" s="61"/>
      <c r="AA207" s="61"/>
      <c r="AB207" s="61"/>
      <c r="AC207" s="61"/>
      <c r="AD207" s="61"/>
      <c r="AE207" s="61"/>
      <c r="AF207" s="66"/>
      <c r="AG207" s="64">
        <f t="shared" si="26"/>
        <v>0</v>
      </c>
      <c r="AH207" t="str">
        <f>IF(G207&gt;'[1]Te D - 3 -M-1 '!B206,"kujdes","")</f>
        <v/>
      </c>
      <c r="AI207" t="str">
        <f t="shared" si="28"/>
        <v/>
      </c>
      <c r="AJ207" t="str">
        <f t="shared" si="27"/>
        <v/>
      </c>
    </row>
    <row r="208" spans="1:36" ht="18.75" x14ac:dyDescent="0.3">
      <c r="A208" s="67" t="s">
        <v>149</v>
      </c>
      <c r="B208" s="58">
        <v>0</v>
      </c>
      <c r="C208" s="58"/>
      <c r="D208" s="58"/>
      <c r="E208" s="58"/>
      <c r="F208" s="59">
        <f t="shared" si="29"/>
        <v>0</v>
      </c>
      <c r="G208" s="58"/>
      <c r="H208" s="58"/>
      <c r="I208" s="58"/>
      <c r="J208" s="58"/>
      <c r="K208" s="58"/>
      <c r="L208" s="64">
        <f t="shared" ref="L208:L273" si="31">SUM(G208:K208)</f>
        <v>0</v>
      </c>
      <c r="M208" s="58">
        <f t="shared" ref="M208:M273" si="32">F208-L208</f>
        <v>0</v>
      </c>
      <c r="N208" s="60"/>
      <c r="O208" s="60"/>
      <c r="P208" s="60"/>
      <c r="Q208" s="60"/>
      <c r="R208" s="61"/>
      <c r="S208" s="61"/>
      <c r="T208" s="61">
        <f t="shared" si="24"/>
        <v>0</v>
      </c>
      <c r="U208" s="62"/>
      <c r="V208" s="62"/>
      <c r="W208" s="63">
        <f t="shared" si="30"/>
        <v>0</v>
      </c>
      <c r="X208" s="64">
        <f t="shared" si="25"/>
        <v>0</v>
      </c>
      <c r="Y208" s="65"/>
      <c r="Z208" s="61"/>
      <c r="AA208" s="61"/>
      <c r="AB208" s="61"/>
      <c r="AC208" s="61"/>
      <c r="AD208" s="61"/>
      <c r="AE208" s="61"/>
      <c r="AF208" s="66"/>
      <c r="AG208" s="64">
        <f t="shared" si="26"/>
        <v>0</v>
      </c>
      <c r="AH208" t="str">
        <f>IF(G208&gt;'[1]Te D - 3 -M-1 '!B207,"kujdes","")</f>
        <v/>
      </c>
      <c r="AI208" t="str">
        <f t="shared" si="28"/>
        <v/>
      </c>
      <c r="AJ208" t="str">
        <f t="shared" si="27"/>
        <v/>
      </c>
    </row>
    <row r="209" spans="1:36" ht="18.75" x14ac:dyDescent="0.3">
      <c r="A209" s="67" t="s">
        <v>150</v>
      </c>
      <c r="B209" s="58">
        <v>0</v>
      </c>
      <c r="C209" s="58"/>
      <c r="D209" s="58"/>
      <c r="E209" s="58"/>
      <c r="F209" s="59">
        <f t="shared" si="29"/>
        <v>0</v>
      </c>
      <c r="G209" s="58"/>
      <c r="H209" s="58"/>
      <c r="I209" s="58"/>
      <c r="J209" s="58"/>
      <c r="K209" s="58"/>
      <c r="L209" s="64">
        <f t="shared" si="31"/>
        <v>0</v>
      </c>
      <c r="M209" s="58">
        <f t="shared" si="32"/>
        <v>0</v>
      </c>
      <c r="N209" s="60"/>
      <c r="O209" s="60"/>
      <c r="P209" s="60"/>
      <c r="Q209" s="60"/>
      <c r="R209" s="61"/>
      <c r="S209" s="61"/>
      <c r="T209" s="61">
        <f t="shared" ref="T209:T274" si="33">SUM(R209:S209)</f>
        <v>0</v>
      </c>
      <c r="U209" s="62"/>
      <c r="V209" s="62"/>
      <c r="W209" s="63">
        <f t="shared" si="30"/>
        <v>0</v>
      </c>
      <c r="X209" s="64">
        <f t="shared" ref="X209:X274" si="34">SUM(T209+W209)</f>
        <v>0</v>
      </c>
      <c r="Y209" s="65"/>
      <c r="Z209" s="61"/>
      <c r="AA209" s="61"/>
      <c r="AB209" s="61"/>
      <c r="AC209" s="61"/>
      <c r="AD209" s="61"/>
      <c r="AE209" s="61"/>
      <c r="AF209" s="66"/>
      <c r="AG209" s="64">
        <f t="shared" ref="AG209:AG274" si="35">SUM(Y209:AF209)</f>
        <v>0</v>
      </c>
      <c r="AH209" t="str">
        <f>IF(G209&gt;'[1]Te D - 3 -M-1 '!B208,"kujdes","")</f>
        <v/>
      </c>
      <c r="AI209" t="str">
        <f t="shared" si="28"/>
        <v/>
      </c>
      <c r="AJ209" t="str">
        <f t="shared" si="27"/>
        <v/>
      </c>
    </row>
    <row r="210" spans="1:36" ht="18.75" x14ac:dyDescent="0.3">
      <c r="A210" s="67">
        <v>231</v>
      </c>
      <c r="B210" s="58">
        <v>0</v>
      </c>
      <c r="C210" s="58"/>
      <c r="D210" s="58"/>
      <c r="E210" s="58"/>
      <c r="F210" s="59">
        <f t="shared" si="29"/>
        <v>0</v>
      </c>
      <c r="G210" s="58"/>
      <c r="H210" s="58"/>
      <c r="I210" s="58"/>
      <c r="J210" s="58"/>
      <c r="K210" s="58"/>
      <c r="L210" s="64">
        <f t="shared" si="31"/>
        <v>0</v>
      </c>
      <c r="M210" s="58">
        <f t="shared" si="32"/>
        <v>0</v>
      </c>
      <c r="N210" s="60"/>
      <c r="O210" s="60"/>
      <c r="P210" s="60"/>
      <c r="Q210" s="60"/>
      <c r="R210" s="61"/>
      <c r="S210" s="61"/>
      <c r="T210" s="61">
        <f t="shared" si="33"/>
        <v>0</v>
      </c>
      <c r="U210" s="62"/>
      <c r="V210" s="62"/>
      <c r="W210" s="63">
        <f t="shared" si="30"/>
        <v>0</v>
      </c>
      <c r="X210" s="64">
        <f t="shared" si="34"/>
        <v>0</v>
      </c>
      <c r="Y210" s="65"/>
      <c r="Z210" s="61"/>
      <c r="AA210" s="61"/>
      <c r="AB210" s="61"/>
      <c r="AC210" s="61"/>
      <c r="AD210" s="61"/>
      <c r="AE210" s="61"/>
      <c r="AF210" s="66"/>
      <c r="AG210" s="64">
        <f t="shared" si="35"/>
        <v>0</v>
      </c>
      <c r="AH210" t="str">
        <f>IF(G210&gt;'[1]Te D - 3 -M-1 '!B209,"kujdes","")</f>
        <v/>
      </c>
      <c r="AI210" t="str">
        <f t="shared" si="28"/>
        <v/>
      </c>
      <c r="AJ210" t="str">
        <f t="shared" si="27"/>
        <v/>
      </c>
    </row>
    <row r="211" spans="1:36" ht="18.75" x14ac:dyDescent="0.3">
      <c r="A211" s="67">
        <v>232</v>
      </c>
      <c r="B211" s="58">
        <v>0</v>
      </c>
      <c r="C211" s="58"/>
      <c r="D211" s="58"/>
      <c r="E211" s="58"/>
      <c r="F211" s="59">
        <f t="shared" si="29"/>
        <v>0</v>
      </c>
      <c r="G211" s="58"/>
      <c r="H211" s="58"/>
      <c r="I211" s="58"/>
      <c r="J211" s="58"/>
      <c r="K211" s="58"/>
      <c r="L211" s="64">
        <f t="shared" si="31"/>
        <v>0</v>
      </c>
      <c r="M211" s="58">
        <f t="shared" si="32"/>
        <v>0</v>
      </c>
      <c r="N211" s="60"/>
      <c r="O211" s="60"/>
      <c r="P211" s="60"/>
      <c r="Q211" s="60"/>
      <c r="R211" s="61"/>
      <c r="S211" s="61"/>
      <c r="T211" s="61">
        <f t="shared" si="33"/>
        <v>0</v>
      </c>
      <c r="U211" s="62"/>
      <c r="V211" s="62"/>
      <c r="W211" s="63">
        <f t="shared" si="30"/>
        <v>0</v>
      </c>
      <c r="X211" s="64">
        <f t="shared" si="34"/>
        <v>0</v>
      </c>
      <c r="Y211" s="65"/>
      <c r="Z211" s="61"/>
      <c r="AA211" s="61"/>
      <c r="AB211" s="61"/>
      <c r="AC211" s="61"/>
      <c r="AD211" s="61"/>
      <c r="AE211" s="61"/>
      <c r="AF211" s="66"/>
      <c r="AG211" s="64">
        <f t="shared" si="35"/>
        <v>0</v>
      </c>
      <c r="AH211" t="str">
        <f>IF(G211&gt;'[1]Te D - 3 -M-1 '!B210,"kujdes","")</f>
        <v/>
      </c>
      <c r="AI211" t="str">
        <f t="shared" si="28"/>
        <v/>
      </c>
      <c r="AJ211" t="str">
        <f t="shared" si="27"/>
        <v/>
      </c>
    </row>
    <row r="212" spans="1:36" ht="18.75" x14ac:dyDescent="0.3">
      <c r="A212" s="67" t="s">
        <v>151</v>
      </c>
      <c r="B212" s="58">
        <v>0</v>
      </c>
      <c r="C212" s="58"/>
      <c r="D212" s="58"/>
      <c r="E212" s="58"/>
      <c r="F212" s="59">
        <f t="shared" si="29"/>
        <v>0</v>
      </c>
      <c r="G212" s="58"/>
      <c r="H212" s="58"/>
      <c r="I212" s="58"/>
      <c r="J212" s="58"/>
      <c r="K212" s="58"/>
      <c r="L212" s="64">
        <f t="shared" si="31"/>
        <v>0</v>
      </c>
      <c r="M212" s="58">
        <f t="shared" si="32"/>
        <v>0</v>
      </c>
      <c r="N212" s="60"/>
      <c r="O212" s="60"/>
      <c r="P212" s="60"/>
      <c r="Q212" s="60"/>
      <c r="R212" s="61"/>
      <c r="S212" s="61"/>
      <c r="T212" s="61">
        <f t="shared" si="33"/>
        <v>0</v>
      </c>
      <c r="U212" s="62"/>
      <c r="V212" s="62"/>
      <c r="W212" s="63">
        <f t="shared" si="30"/>
        <v>0</v>
      </c>
      <c r="X212" s="64">
        <f t="shared" si="34"/>
        <v>0</v>
      </c>
      <c r="Y212" s="65"/>
      <c r="Z212" s="61"/>
      <c r="AA212" s="61"/>
      <c r="AB212" s="61"/>
      <c r="AC212" s="61"/>
      <c r="AD212" s="61"/>
      <c r="AE212" s="61"/>
      <c r="AF212" s="66"/>
      <c r="AG212" s="64">
        <f t="shared" si="35"/>
        <v>0</v>
      </c>
      <c r="AH212" t="str">
        <f>IF(G212&gt;'[1]Te D - 3 -M-1 '!B211,"kujdes","")</f>
        <v/>
      </c>
      <c r="AI212" t="str">
        <f t="shared" si="28"/>
        <v/>
      </c>
      <c r="AJ212" t="str">
        <f t="shared" si="27"/>
        <v/>
      </c>
    </row>
    <row r="213" spans="1:36" ht="18.75" x14ac:dyDescent="0.3">
      <c r="A213" s="67" t="s">
        <v>152</v>
      </c>
      <c r="B213" s="58">
        <v>0</v>
      </c>
      <c r="C213" s="58"/>
      <c r="D213" s="58"/>
      <c r="E213" s="58"/>
      <c r="F213" s="59">
        <f t="shared" si="29"/>
        <v>0</v>
      </c>
      <c r="G213" s="58"/>
      <c r="H213" s="58"/>
      <c r="I213" s="58"/>
      <c r="J213" s="58"/>
      <c r="K213" s="58"/>
      <c r="L213" s="64">
        <f t="shared" si="31"/>
        <v>0</v>
      </c>
      <c r="M213" s="58">
        <f t="shared" si="32"/>
        <v>0</v>
      </c>
      <c r="N213" s="60"/>
      <c r="O213" s="60"/>
      <c r="P213" s="60"/>
      <c r="Q213" s="60"/>
      <c r="R213" s="61"/>
      <c r="S213" s="61"/>
      <c r="T213" s="61">
        <f t="shared" si="33"/>
        <v>0</v>
      </c>
      <c r="U213" s="62"/>
      <c r="V213" s="62"/>
      <c r="W213" s="63">
        <f t="shared" si="30"/>
        <v>0</v>
      </c>
      <c r="X213" s="64">
        <f t="shared" si="34"/>
        <v>0</v>
      </c>
      <c r="Y213" s="65"/>
      <c r="Z213" s="61"/>
      <c r="AA213" s="61"/>
      <c r="AB213" s="61"/>
      <c r="AC213" s="61"/>
      <c r="AD213" s="61"/>
      <c r="AE213" s="61"/>
      <c r="AF213" s="66"/>
      <c r="AG213" s="64">
        <f t="shared" si="35"/>
        <v>0</v>
      </c>
      <c r="AH213" t="str">
        <f>IF(G213&gt;'[1]Te D - 3 -M-1 '!B212,"kujdes","")</f>
        <v/>
      </c>
      <c r="AI213" t="str">
        <f t="shared" si="28"/>
        <v/>
      </c>
      <c r="AJ213" t="str">
        <f t="shared" si="27"/>
        <v/>
      </c>
    </row>
    <row r="214" spans="1:36" ht="18.75" x14ac:dyDescent="0.3">
      <c r="A214" s="67">
        <v>233</v>
      </c>
      <c r="B214" s="58">
        <v>0</v>
      </c>
      <c r="C214" s="58"/>
      <c r="D214" s="58"/>
      <c r="E214" s="58"/>
      <c r="F214" s="59">
        <f t="shared" si="29"/>
        <v>0</v>
      </c>
      <c r="G214" s="58"/>
      <c r="H214" s="58"/>
      <c r="I214" s="58"/>
      <c r="J214" s="58"/>
      <c r="K214" s="58"/>
      <c r="L214" s="64">
        <f t="shared" si="31"/>
        <v>0</v>
      </c>
      <c r="M214" s="58">
        <f t="shared" si="32"/>
        <v>0</v>
      </c>
      <c r="N214" s="60"/>
      <c r="O214" s="60"/>
      <c r="P214" s="60"/>
      <c r="Q214" s="60"/>
      <c r="R214" s="61"/>
      <c r="S214" s="61"/>
      <c r="T214" s="61">
        <f t="shared" si="33"/>
        <v>0</v>
      </c>
      <c r="U214" s="62"/>
      <c r="V214" s="62"/>
      <c r="W214" s="63">
        <f t="shared" si="30"/>
        <v>0</v>
      </c>
      <c r="X214" s="64">
        <f t="shared" si="34"/>
        <v>0</v>
      </c>
      <c r="Y214" s="65"/>
      <c r="Z214" s="61"/>
      <c r="AA214" s="61"/>
      <c r="AB214" s="61"/>
      <c r="AC214" s="61"/>
      <c r="AD214" s="61"/>
      <c r="AE214" s="61"/>
      <c r="AF214" s="66"/>
      <c r="AG214" s="64">
        <f t="shared" si="35"/>
        <v>0</v>
      </c>
      <c r="AH214" t="str">
        <f>IF(G214&gt;'[1]Te D - 3 -M-1 '!B213,"kujdes","")</f>
        <v/>
      </c>
      <c r="AI214" t="str">
        <f t="shared" si="28"/>
        <v/>
      </c>
      <c r="AJ214" t="str">
        <f t="shared" si="27"/>
        <v/>
      </c>
    </row>
    <row r="215" spans="1:36" ht="18.75" x14ac:dyDescent="0.3">
      <c r="A215" s="67">
        <v>234</v>
      </c>
      <c r="B215" s="58">
        <v>0</v>
      </c>
      <c r="C215" s="58"/>
      <c r="D215" s="58"/>
      <c r="E215" s="58"/>
      <c r="F215" s="59">
        <f t="shared" si="29"/>
        <v>0</v>
      </c>
      <c r="G215" s="58"/>
      <c r="H215" s="58"/>
      <c r="I215" s="58"/>
      <c r="J215" s="58"/>
      <c r="K215" s="58"/>
      <c r="L215" s="64">
        <f t="shared" si="31"/>
        <v>0</v>
      </c>
      <c r="M215" s="58">
        <f t="shared" si="32"/>
        <v>0</v>
      </c>
      <c r="N215" s="60"/>
      <c r="O215" s="60"/>
      <c r="P215" s="60"/>
      <c r="Q215" s="60"/>
      <c r="R215" s="61"/>
      <c r="S215" s="61"/>
      <c r="T215" s="61">
        <f t="shared" si="33"/>
        <v>0</v>
      </c>
      <c r="U215" s="62"/>
      <c r="V215" s="62"/>
      <c r="W215" s="63">
        <f t="shared" si="30"/>
        <v>0</v>
      </c>
      <c r="X215" s="64">
        <f t="shared" si="34"/>
        <v>0</v>
      </c>
      <c r="Y215" s="65"/>
      <c r="Z215" s="61"/>
      <c r="AA215" s="61"/>
      <c r="AB215" s="61"/>
      <c r="AC215" s="61"/>
      <c r="AD215" s="61"/>
      <c r="AE215" s="61"/>
      <c r="AF215" s="66"/>
      <c r="AG215" s="64">
        <f t="shared" si="35"/>
        <v>0</v>
      </c>
      <c r="AH215" t="str">
        <f>IF(G215&gt;'[1]Te D - 3 -M-1 '!B214,"kujdes","")</f>
        <v/>
      </c>
      <c r="AI215" t="str">
        <f t="shared" si="28"/>
        <v/>
      </c>
      <c r="AJ215" t="str">
        <f t="shared" si="27"/>
        <v/>
      </c>
    </row>
    <row r="216" spans="1:36" ht="18.75" x14ac:dyDescent="0.3">
      <c r="A216" s="67" t="s">
        <v>153</v>
      </c>
      <c r="B216" s="58">
        <v>0</v>
      </c>
      <c r="C216" s="58"/>
      <c r="D216" s="58"/>
      <c r="E216" s="58"/>
      <c r="F216" s="59">
        <f t="shared" si="29"/>
        <v>0</v>
      </c>
      <c r="G216" s="58"/>
      <c r="H216" s="58"/>
      <c r="I216" s="58"/>
      <c r="J216" s="58"/>
      <c r="K216" s="58"/>
      <c r="L216" s="64">
        <f t="shared" si="31"/>
        <v>0</v>
      </c>
      <c r="M216" s="58">
        <f t="shared" si="32"/>
        <v>0</v>
      </c>
      <c r="N216" s="60"/>
      <c r="O216" s="60"/>
      <c r="P216" s="60"/>
      <c r="Q216" s="60"/>
      <c r="R216" s="61"/>
      <c r="S216" s="61"/>
      <c r="T216" s="61">
        <f t="shared" si="33"/>
        <v>0</v>
      </c>
      <c r="U216" s="62"/>
      <c r="V216" s="62"/>
      <c r="W216" s="63">
        <f t="shared" si="30"/>
        <v>0</v>
      </c>
      <c r="X216" s="64">
        <f t="shared" si="34"/>
        <v>0</v>
      </c>
      <c r="Y216" s="65"/>
      <c r="Z216" s="61"/>
      <c r="AA216" s="61"/>
      <c r="AB216" s="61"/>
      <c r="AC216" s="61"/>
      <c r="AD216" s="61"/>
      <c r="AE216" s="61"/>
      <c r="AF216" s="66"/>
      <c r="AG216" s="64">
        <f t="shared" si="35"/>
        <v>0</v>
      </c>
      <c r="AH216" t="str">
        <f>IF(G216&gt;'[1]Te D - 3 -M-1 '!B215,"kujdes","")</f>
        <v/>
      </c>
      <c r="AI216" t="str">
        <f t="shared" si="28"/>
        <v/>
      </c>
      <c r="AJ216" t="str">
        <f t="shared" si="27"/>
        <v/>
      </c>
    </row>
    <row r="217" spans="1:36" ht="18.75" x14ac:dyDescent="0.3">
      <c r="A217" s="67" t="s">
        <v>154</v>
      </c>
      <c r="B217" s="58">
        <v>0</v>
      </c>
      <c r="C217" s="58"/>
      <c r="D217" s="58"/>
      <c r="E217" s="58"/>
      <c r="F217" s="59">
        <f t="shared" si="29"/>
        <v>0</v>
      </c>
      <c r="G217" s="58"/>
      <c r="H217" s="58"/>
      <c r="I217" s="58"/>
      <c r="J217" s="58"/>
      <c r="K217" s="58"/>
      <c r="L217" s="64">
        <f t="shared" si="31"/>
        <v>0</v>
      </c>
      <c r="M217" s="58">
        <f t="shared" si="32"/>
        <v>0</v>
      </c>
      <c r="N217" s="60"/>
      <c r="O217" s="60"/>
      <c r="P217" s="60"/>
      <c r="Q217" s="60"/>
      <c r="R217" s="61"/>
      <c r="S217" s="61"/>
      <c r="T217" s="61">
        <f t="shared" si="33"/>
        <v>0</v>
      </c>
      <c r="U217" s="62"/>
      <c r="V217" s="62"/>
      <c r="W217" s="63">
        <f t="shared" si="30"/>
        <v>0</v>
      </c>
      <c r="X217" s="64">
        <f t="shared" si="34"/>
        <v>0</v>
      </c>
      <c r="Y217" s="65"/>
      <c r="Z217" s="61"/>
      <c r="AA217" s="61"/>
      <c r="AB217" s="61"/>
      <c r="AC217" s="61"/>
      <c r="AD217" s="61"/>
      <c r="AE217" s="61"/>
      <c r="AF217" s="66"/>
      <c r="AG217" s="64">
        <f t="shared" si="35"/>
        <v>0</v>
      </c>
      <c r="AH217" t="str">
        <f>IF(G217&gt;'[1]Te D - 3 -M-1 '!B216,"kujdes","")</f>
        <v/>
      </c>
      <c r="AI217" t="str">
        <f t="shared" si="28"/>
        <v/>
      </c>
      <c r="AJ217" t="str">
        <f t="shared" si="27"/>
        <v/>
      </c>
    </row>
    <row r="218" spans="1:36" ht="18.75" x14ac:dyDescent="0.3">
      <c r="A218" s="67" t="s">
        <v>155</v>
      </c>
      <c r="B218" s="58">
        <v>1</v>
      </c>
      <c r="C218" s="58"/>
      <c r="D218" s="58"/>
      <c r="E218" s="58"/>
      <c r="F218" s="59">
        <f t="shared" si="29"/>
        <v>1</v>
      </c>
      <c r="G218" s="58"/>
      <c r="H218" s="58"/>
      <c r="I218" s="58"/>
      <c r="J218" s="58"/>
      <c r="K218" s="58"/>
      <c r="L218" s="64">
        <f t="shared" si="31"/>
        <v>0</v>
      </c>
      <c r="M218" s="58">
        <f t="shared" si="32"/>
        <v>1</v>
      </c>
      <c r="N218" s="60"/>
      <c r="O218" s="60"/>
      <c r="P218" s="60"/>
      <c r="Q218" s="60"/>
      <c r="R218" s="61"/>
      <c r="S218" s="61"/>
      <c r="T218" s="61">
        <f t="shared" si="33"/>
        <v>0</v>
      </c>
      <c r="U218" s="62"/>
      <c r="V218" s="62"/>
      <c r="W218" s="63">
        <f t="shared" si="30"/>
        <v>0</v>
      </c>
      <c r="X218" s="64">
        <f t="shared" si="34"/>
        <v>0</v>
      </c>
      <c r="Y218" s="65"/>
      <c r="Z218" s="61"/>
      <c r="AA218" s="61"/>
      <c r="AB218" s="61"/>
      <c r="AC218" s="61"/>
      <c r="AD218" s="61"/>
      <c r="AE218" s="61"/>
      <c r="AF218" s="66"/>
      <c r="AG218" s="64">
        <f t="shared" si="35"/>
        <v>0</v>
      </c>
      <c r="AH218" t="str">
        <f>IF(G218&gt;'[1]Te D - 3 -M-1 '!B217,"kujdes","")</f>
        <v/>
      </c>
      <c r="AI218" t="str">
        <f t="shared" si="28"/>
        <v/>
      </c>
      <c r="AJ218" t="str">
        <f t="shared" si="27"/>
        <v/>
      </c>
    </row>
    <row r="219" spans="1:36" ht="18.75" x14ac:dyDescent="0.3">
      <c r="A219" s="67" t="s">
        <v>156</v>
      </c>
      <c r="B219" s="58">
        <v>0</v>
      </c>
      <c r="C219" s="58"/>
      <c r="D219" s="58"/>
      <c r="E219" s="58"/>
      <c r="F219" s="59">
        <f t="shared" si="29"/>
        <v>0</v>
      </c>
      <c r="G219" s="58"/>
      <c r="H219" s="58"/>
      <c r="I219" s="58"/>
      <c r="J219" s="58"/>
      <c r="K219" s="58"/>
      <c r="L219" s="64">
        <f t="shared" si="31"/>
        <v>0</v>
      </c>
      <c r="M219" s="58">
        <f t="shared" si="32"/>
        <v>0</v>
      </c>
      <c r="N219" s="60"/>
      <c r="O219" s="60"/>
      <c r="P219" s="60"/>
      <c r="Q219" s="60"/>
      <c r="R219" s="61"/>
      <c r="S219" s="61"/>
      <c r="T219" s="61">
        <f t="shared" si="33"/>
        <v>0</v>
      </c>
      <c r="U219" s="62"/>
      <c r="V219" s="62"/>
      <c r="W219" s="63">
        <f t="shared" si="30"/>
        <v>0</v>
      </c>
      <c r="X219" s="64">
        <f t="shared" si="34"/>
        <v>0</v>
      </c>
      <c r="Y219" s="65">
        <v>2</v>
      </c>
      <c r="Z219" s="61"/>
      <c r="AA219" s="61"/>
      <c r="AB219" s="61"/>
      <c r="AC219" s="61"/>
      <c r="AD219" s="61"/>
      <c r="AE219" s="61"/>
      <c r="AF219" s="66"/>
      <c r="AG219" s="64">
        <f t="shared" si="35"/>
        <v>2</v>
      </c>
      <c r="AH219" t="str">
        <f>IF(G219&gt;'[1]Te D - 3 -M-1 '!B218,"kujdes","")</f>
        <v/>
      </c>
      <c r="AI219" t="str">
        <f t="shared" si="28"/>
        <v/>
      </c>
      <c r="AJ219" t="str">
        <f t="shared" si="27"/>
        <v/>
      </c>
    </row>
    <row r="220" spans="1:36" ht="18.75" x14ac:dyDescent="0.3">
      <c r="A220" s="67">
        <v>237</v>
      </c>
      <c r="B220" s="58">
        <v>2</v>
      </c>
      <c r="C220" s="58">
        <v>2</v>
      </c>
      <c r="D220" s="58"/>
      <c r="E220" s="58"/>
      <c r="F220" s="59">
        <f t="shared" si="29"/>
        <v>4</v>
      </c>
      <c r="G220" s="58"/>
      <c r="H220" s="58"/>
      <c r="I220" s="58"/>
      <c r="J220" s="58"/>
      <c r="K220" s="58"/>
      <c r="L220" s="64">
        <f t="shared" si="31"/>
        <v>0</v>
      </c>
      <c r="M220" s="58">
        <f t="shared" si="32"/>
        <v>4</v>
      </c>
      <c r="N220" s="60"/>
      <c r="O220" s="60"/>
      <c r="P220" s="60"/>
      <c r="Q220" s="60"/>
      <c r="R220" s="61"/>
      <c r="S220" s="61"/>
      <c r="T220" s="61">
        <f t="shared" si="33"/>
        <v>0</v>
      </c>
      <c r="U220" s="62"/>
      <c r="V220" s="62"/>
      <c r="W220" s="63">
        <f t="shared" si="30"/>
        <v>0</v>
      </c>
      <c r="X220" s="64">
        <f t="shared" si="34"/>
        <v>0</v>
      </c>
      <c r="Y220" s="65"/>
      <c r="Z220" s="61"/>
      <c r="AA220" s="61"/>
      <c r="AB220" s="61"/>
      <c r="AC220" s="61"/>
      <c r="AD220" s="61"/>
      <c r="AE220" s="61"/>
      <c r="AF220" s="66"/>
      <c r="AG220" s="64">
        <f t="shared" si="35"/>
        <v>0</v>
      </c>
      <c r="AH220" t="str">
        <f>IF(G220&gt;'[1]Te D - 3 -M-1 '!B219,"kujdes","")</f>
        <v/>
      </c>
      <c r="AI220" t="str">
        <f t="shared" si="28"/>
        <v/>
      </c>
      <c r="AJ220" t="str">
        <f t="shared" si="27"/>
        <v/>
      </c>
    </row>
    <row r="221" spans="1:36" ht="18.75" x14ac:dyDescent="0.3">
      <c r="A221" s="67">
        <v>241</v>
      </c>
      <c r="B221" s="58">
        <v>0</v>
      </c>
      <c r="C221" s="58"/>
      <c r="D221" s="58"/>
      <c r="E221" s="58"/>
      <c r="F221" s="59">
        <f t="shared" si="29"/>
        <v>0</v>
      </c>
      <c r="G221" s="58"/>
      <c r="H221" s="58"/>
      <c r="I221" s="58"/>
      <c r="J221" s="58"/>
      <c r="K221" s="58"/>
      <c r="L221" s="64">
        <f t="shared" si="31"/>
        <v>0</v>
      </c>
      <c r="M221" s="58">
        <f t="shared" si="32"/>
        <v>0</v>
      </c>
      <c r="N221" s="60"/>
      <c r="O221" s="60"/>
      <c r="P221" s="60"/>
      <c r="Q221" s="60"/>
      <c r="R221" s="61"/>
      <c r="S221" s="61"/>
      <c r="T221" s="61">
        <f t="shared" si="33"/>
        <v>0</v>
      </c>
      <c r="U221" s="62"/>
      <c r="V221" s="62"/>
      <c r="W221" s="63">
        <f t="shared" si="30"/>
        <v>0</v>
      </c>
      <c r="X221" s="64">
        <f t="shared" si="34"/>
        <v>0</v>
      </c>
      <c r="Y221" s="65"/>
      <c r="Z221" s="61"/>
      <c r="AA221" s="61"/>
      <c r="AB221" s="61"/>
      <c r="AC221" s="61"/>
      <c r="AD221" s="61"/>
      <c r="AE221" s="61"/>
      <c r="AF221" s="66"/>
      <c r="AG221" s="64">
        <f t="shared" si="35"/>
        <v>0</v>
      </c>
      <c r="AH221" t="str">
        <f>IF(G221&gt;'[1]Te D - 3 -M-1 '!B220,"kujdes","")</f>
        <v/>
      </c>
      <c r="AI221" t="str">
        <f t="shared" si="28"/>
        <v/>
      </c>
      <c r="AJ221" t="str">
        <f t="shared" si="27"/>
        <v/>
      </c>
    </row>
    <row r="222" spans="1:36" ht="18.75" x14ac:dyDescent="0.3">
      <c r="A222" s="67">
        <v>243</v>
      </c>
      <c r="B222" s="58">
        <v>0</v>
      </c>
      <c r="C222" s="58"/>
      <c r="D222" s="58"/>
      <c r="E222" s="58"/>
      <c r="F222" s="59">
        <f t="shared" si="29"/>
        <v>0</v>
      </c>
      <c r="G222" s="58"/>
      <c r="H222" s="58"/>
      <c r="I222" s="58"/>
      <c r="J222" s="58"/>
      <c r="K222" s="58"/>
      <c r="L222" s="64">
        <f t="shared" si="31"/>
        <v>0</v>
      </c>
      <c r="M222" s="58">
        <f t="shared" si="32"/>
        <v>0</v>
      </c>
      <c r="N222" s="60"/>
      <c r="O222" s="60"/>
      <c r="P222" s="60"/>
      <c r="Q222" s="60"/>
      <c r="R222" s="61"/>
      <c r="S222" s="61"/>
      <c r="T222" s="61">
        <f t="shared" si="33"/>
        <v>0</v>
      </c>
      <c r="U222" s="62"/>
      <c r="V222" s="62"/>
      <c r="W222" s="63">
        <f t="shared" si="30"/>
        <v>0</v>
      </c>
      <c r="X222" s="64">
        <f t="shared" si="34"/>
        <v>0</v>
      </c>
      <c r="Y222" s="65"/>
      <c r="Z222" s="61"/>
      <c r="AA222" s="61"/>
      <c r="AB222" s="61"/>
      <c r="AC222" s="61"/>
      <c r="AD222" s="61"/>
      <c r="AE222" s="61"/>
      <c r="AF222" s="66"/>
      <c r="AG222" s="64">
        <f t="shared" si="35"/>
        <v>0</v>
      </c>
      <c r="AH222" t="str">
        <f>IF(G222&gt;'[1]Te D - 3 -M-1 '!B221,"kujdes","")</f>
        <v/>
      </c>
      <c r="AI222" t="str">
        <f t="shared" si="28"/>
        <v/>
      </c>
      <c r="AJ222" t="str">
        <f t="shared" si="27"/>
        <v/>
      </c>
    </row>
    <row r="223" spans="1:36" ht="18.75" x14ac:dyDescent="0.3">
      <c r="A223" s="67">
        <v>244</v>
      </c>
      <c r="B223" s="58">
        <v>0</v>
      </c>
      <c r="C223" s="58"/>
      <c r="D223" s="58"/>
      <c r="E223" s="58"/>
      <c r="F223" s="59">
        <f t="shared" si="29"/>
        <v>0</v>
      </c>
      <c r="G223" s="58"/>
      <c r="H223" s="58"/>
      <c r="I223" s="58"/>
      <c r="J223" s="58"/>
      <c r="K223" s="58"/>
      <c r="L223" s="64">
        <f t="shared" si="31"/>
        <v>0</v>
      </c>
      <c r="M223" s="58">
        <f t="shared" si="32"/>
        <v>0</v>
      </c>
      <c r="N223" s="60"/>
      <c r="O223" s="60"/>
      <c r="P223" s="60"/>
      <c r="Q223" s="60"/>
      <c r="R223" s="61"/>
      <c r="S223" s="61"/>
      <c r="T223" s="61">
        <f t="shared" si="33"/>
        <v>0</v>
      </c>
      <c r="U223" s="62"/>
      <c r="V223" s="62"/>
      <c r="W223" s="63">
        <f t="shared" si="30"/>
        <v>0</v>
      </c>
      <c r="X223" s="64">
        <f t="shared" si="34"/>
        <v>0</v>
      </c>
      <c r="Y223" s="65"/>
      <c r="Z223" s="61"/>
      <c r="AA223" s="61"/>
      <c r="AB223" s="61"/>
      <c r="AC223" s="61"/>
      <c r="AD223" s="61"/>
      <c r="AE223" s="61"/>
      <c r="AF223" s="66"/>
      <c r="AG223" s="64">
        <f t="shared" si="35"/>
        <v>0</v>
      </c>
      <c r="AH223" t="str">
        <f>IF(G223&gt;'[1]Te D - 3 -M-1 '!B222,"kujdes","")</f>
        <v/>
      </c>
      <c r="AI223" t="str">
        <f t="shared" si="28"/>
        <v/>
      </c>
      <c r="AJ223" t="str">
        <f t="shared" si="27"/>
        <v/>
      </c>
    </row>
    <row r="224" spans="1:36" ht="18.75" x14ac:dyDescent="0.3">
      <c r="A224" s="67">
        <v>245</v>
      </c>
      <c r="B224" s="58">
        <v>0</v>
      </c>
      <c r="C224" s="58">
        <v>1</v>
      </c>
      <c r="D224" s="58"/>
      <c r="E224" s="58"/>
      <c r="F224" s="59">
        <f t="shared" si="29"/>
        <v>1</v>
      </c>
      <c r="G224" s="58"/>
      <c r="H224" s="58"/>
      <c r="I224" s="58"/>
      <c r="J224" s="58"/>
      <c r="K224" s="58"/>
      <c r="L224" s="64">
        <f t="shared" si="31"/>
        <v>0</v>
      </c>
      <c r="M224" s="58">
        <f t="shared" si="32"/>
        <v>1</v>
      </c>
      <c r="N224" s="60"/>
      <c r="O224" s="60"/>
      <c r="P224" s="60"/>
      <c r="Q224" s="60"/>
      <c r="R224" s="61"/>
      <c r="S224" s="61"/>
      <c r="T224" s="61">
        <f t="shared" si="33"/>
        <v>0</v>
      </c>
      <c r="U224" s="62"/>
      <c r="V224" s="62"/>
      <c r="W224" s="63">
        <f t="shared" si="30"/>
        <v>0</v>
      </c>
      <c r="X224" s="64">
        <f t="shared" si="34"/>
        <v>0</v>
      </c>
      <c r="Y224" s="65"/>
      <c r="Z224" s="61"/>
      <c r="AA224" s="61"/>
      <c r="AB224" s="61"/>
      <c r="AC224" s="61"/>
      <c r="AD224" s="61"/>
      <c r="AE224" s="61"/>
      <c r="AF224" s="66">
        <v>10</v>
      </c>
      <c r="AG224" s="64">
        <f t="shared" si="35"/>
        <v>10</v>
      </c>
      <c r="AH224" t="str">
        <f>IF(G224&gt;'[1]Te D - 3 -M-1 '!B223,"kujdes","")</f>
        <v/>
      </c>
      <c r="AI224" t="str">
        <f t="shared" si="28"/>
        <v/>
      </c>
      <c r="AJ224" t="str">
        <f t="shared" si="27"/>
        <v/>
      </c>
    </row>
    <row r="225" spans="1:36" ht="18.75" x14ac:dyDescent="0.3">
      <c r="A225" s="67" t="s">
        <v>157</v>
      </c>
      <c r="B225" s="58">
        <v>2</v>
      </c>
      <c r="C225" s="58"/>
      <c r="D225" s="58"/>
      <c r="E225" s="58"/>
      <c r="F225" s="59">
        <f t="shared" si="29"/>
        <v>2</v>
      </c>
      <c r="G225" s="58"/>
      <c r="H225" s="58"/>
      <c r="I225" s="58"/>
      <c r="J225" s="58"/>
      <c r="K225" s="58"/>
      <c r="L225" s="64">
        <f t="shared" si="31"/>
        <v>0</v>
      </c>
      <c r="M225" s="58">
        <f t="shared" si="32"/>
        <v>2</v>
      </c>
      <c r="N225" s="60"/>
      <c r="O225" s="60"/>
      <c r="P225" s="60"/>
      <c r="Q225" s="60"/>
      <c r="R225" s="61"/>
      <c r="S225" s="61"/>
      <c r="T225" s="61">
        <f t="shared" si="33"/>
        <v>0</v>
      </c>
      <c r="U225" s="62"/>
      <c r="V225" s="62"/>
      <c r="W225" s="63">
        <f t="shared" si="30"/>
        <v>0</v>
      </c>
      <c r="X225" s="64">
        <f t="shared" si="34"/>
        <v>0</v>
      </c>
      <c r="Y225" s="65"/>
      <c r="Z225" s="61"/>
      <c r="AA225" s="61"/>
      <c r="AB225" s="61"/>
      <c r="AC225" s="61"/>
      <c r="AD225" s="61"/>
      <c r="AE225" s="61"/>
      <c r="AF225" s="66"/>
      <c r="AG225" s="64">
        <f t="shared" si="35"/>
        <v>0</v>
      </c>
      <c r="AH225" t="str">
        <f>IF(G225&gt;'[1]Te D - 3 -M-1 '!B224,"kujdes","")</f>
        <v/>
      </c>
      <c r="AI225" t="str">
        <f t="shared" si="28"/>
        <v/>
      </c>
      <c r="AJ225" t="str">
        <f t="shared" si="27"/>
        <v/>
      </c>
    </row>
    <row r="226" spans="1:36" ht="18.75" x14ac:dyDescent="0.3">
      <c r="A226" s="67" t="s">
        <v>158</v>
      </c>
      <c r="B226" s="58">
        <v>0</v>
      </c>
      <c r="C226" s="58"/>
      <c r="D226" s="58"/>
      <c r="E226" s="58"/>
      <c r="F226" s="59">
        <f t="shared" si="29"/>
        <v>0</v>
      </c>
      <c r="G226" s="58"/>
      <c r="H226" s="58"/>
      <c r="I226" s="58"/>
      <c r="J226" s="58"/>
      <c r="K226" s="58"/>
      <c r="L226" s="64">
        <f t="shared" si="31"/>
        <v>0</v>
      </c>
      <c r="M226" s="58">
        <f t="shared" si="32"/>
        <v>0</v>
      </c>
      <c r="N226" s="60"/>
      <c r="O226" s="60"/>
      <c r="P226" s="60"/>
      <c r="Q226" s="60"/>
      <c r="R226" s="61"/>
      <c r="S226" s="61"/>
      <c r="T226" s="61">
        <f t="shared" si="33"/>
        <v>0</v>
      </c>
      <c r="U226" s="62"/>
      <c r="V226" s="62"/>
      <c r="W226" s="63">
        <f t="shared" si="30"/>
        <v>0</v>
      </c>
      <c r="X226" s="64">
        <f t="shared" si="34"/>
        <v>0</v>
      </c>
      <c r="Y226" s="65"/>
      <c r="Z226" s="61"/>
      <c r="AA226" s="61"/>
      <c r="AB226" s="61"/>
      <c r="AC226" s="61"/>
      <c r="AD226" s="61"/>
      <c r="AE226" s="61"/>
      <c r="AF226" s="66"/>
      <c r="AG226" s="64">
        <f t="shared" si="35"/>
        <v>0</v>
      </c>
      <c r="AH226" t="str">
        <f>IF(G226&gt;'[1]Te D - 3 -M-1 '!B225,"kujdes","")</f>
        <v/>
      </c>
      <c r="AI226" t="str">
        <f t="shared" si="28"/>
        <v/>
      </c>
      <c r="AJ226" t="str">
        <f t="shared" si="27"/>
        <v/>
      </c>
    </row>
    <row r="227" spans="1:36" ht="18.75" x14ac:dyDescent="0.3">
      <c r="A227" s="67" t="s">
        <v>159</v>
      </c>
      <c r="B227" s="58">
        <v>0</v>
      </c>
      <c r="C227" s="58"/>
      <c r="D227" s="58"/>
      <c r="E227" s="58"/>
      <c r="F227" s="59">
        <f t="shared" si="29"/>
        <v>0</v>
      </c>
      <c r="G227" s="58"/>
      <c r="H227" s="58"/>
      <c r="I227" s="58"/>
      <c r="J227" s="58"/>
      <c r="K227" s="58"/>
      <c r="L227" s="64">
        <f t="shared" si="31"/>
        <v>0</v>
      </c>
      <c r="M227" s="58">
        <f t="shared" si="32"/>
        <v>0</v>
      </c>
      <c r="N227" s="60"/>
      <c r="O227" s="60"/>
      <c r="P227" s="60"/>
      <c r="Q227" s="60"/>
      <c r="R227" s="61"/>
      <c r="S227" s="61"/>
      <c r="T227" s="61">
        <f t="shared" si="33"/>
        <v>0</v>
      </c>
      <c r="U227" s="62"/>
      <c r="V227" s="62"/>
      <c r="W227" s="63">
        <f t="shared" si="30"/>
        <v>0</v>
      </c>
      <c r="X227" s="64">
        <f t="shared" si="34"/>
        <v>0</v>
      </c>
      <c r="Y227" s="65"/>
      <c r="Z227" s="61"/>
      <c r="AA227" s="61"/>
      <c r="AB227" s="61"/>
      <c r="AC227" s="61"/>
      <c r="AD227" s="61"/>
      <c r="AE227" s="61"/>
      <c r="AF227" s="66"/>
      <c r="AG227" s="64">
        <f t="shared" si="35"/>
        <v>0</v>
      </c>
      <c r="AH227" t="str">
        <f>IF(G227&gt;'[1]Te D - 3 -M-1 '!B226,"kujdes","")</f>
        <v/>
      </c>
      <c r="AI227" t="str">
        <f t="shared" si="28"/>
        <v/>
      </c>
      <c r="AJ227" t="str">
        <f t="shared" si="27"/>
        <v/>
      </c>
    </row>
    <row r="228" spans="1:36" ht="18.75" x14ac:dyDescent="0.3">
      <c r="A228" s="67" t="s">
        <v>160</v>
      </c>
      <c r="B228" s="58">
        <v>0</v>
      </c>
      <c r="C228" s="58"/>
      <c r="D228" s="58"/>
      <c r="E228" s="58"/>
      <c r="F228" s="59">
        <f t="shared" si="29"/>
        <v>0</v>
      </c>
      <c r="G228" s="58"/>
      <c r="H228" s="58"/>
      <c r="I228" s="58"/>
      <c r="J228" s="58"/>
      <c r="K228" s="58"/>
      <c r="L228" s="64">
        <f t="shared" si="31"/>
        <v>0</v>
      </c>
      <c r="M228" s="58">
        <f t="shared" si="32"/>
        <v>0</v>
      </c>
      <c r="N228" s="60"/>
      <c r="O228" s="60"/>
      <c r="P228" s="60"/>
      <c r="Q228" s="60"/>
      <c r="R228" s="61"/>
      <c r="S228" s="61"/>
      <c r="T228" s="61">
        <f t="shared" si="33"/>
        <v>0</v>
      </c>
      <c r="U228" s="62"/>
      <c r="V228" s="62"/>
      <c r="W228" s="63">
        <f t="shared" si="30"/>
        <v>0</v>
      </c>
      <c r="X228" s="64">
        <f t="shared" si="34"/>
        <v>0</v>
      </c>
      <c r="Y228" s="65"/>
      <c r="Z228" s="61"/>
      <c r="AA228" s="61"/>
      <c r="AB228" s="61"/>
      <c r="AC228" s="61"/>
      <c r="AD228" s="61"/>
      <c r="AE228" s="61"/>
      <c r="AF228" s="66"/>
      <c r="AG228" s="64">
        <f t="shared" si="35"/>
        <v>0</v>
      </c>
      <c r="AH228" t="str">
        <f>IF(G228&gt;'[1]Te D - 3 -M-1 '!B227,"kujdes","")</f>
        <v/>
      </c>
      <c r="AI228" t="str">
        <f t="shared" si="28"/>
        <v/>
      </c>
      <c r="AJ228" t="str">
        <f t="shared" si="27"/>
        <v/>
      </c>
    </row>
    <row r="229" spans="1:36" ht="18.75" x14ac:dyDescent="0.3">
      <c r="A229" s="67">
        <v>248</v>
      </c>
      <c r="B229" s="58">
        <v>4</v>
      </c>
      <c r="C229" s="58">
        <v>1</v>
      </c>
      <c r="D229" s="58"/>
      <c r="E229" s="58"/>
      <c r="F229" s="59">
        <f t="shared" si="29"/>
        <v>5</v>
      </c>
      <c r="G229" s="58"/>
      <c r="H229" s="58">
        <v>1</v>
      </c>
      <c r="I229" s="58"/>
      <c r="J229" s="58"/>
      <c r="K229" s="58"/>
      <c r="L229" s="64">
        <f t="shared" si="31"/>
        <v>1</v>
      </c>
      <c r="M229" s="58">
        <f t="shared" si="32"/>
        <v>4</v>
      </c>
      <c r="N229" s="60"/>
      <c r="O229" s="60"/>
      <c r="P229" s="60">
        <v>1</v>
      </c>
      <c r="Q229" s="60"/>
      <c r="R229" s="61"/>
      <c r="S229" s="61"/>
      <c r="T229" s="61">
        <f t="shared" si="33"/>
        <v>0</v>
      </c>
      <c r="U229" s="62"/>
      <c r="V229" s="62"/>
      <c r="W229" s="63">
        <f t="shared" si="30"/>
        <v>0</v>
      </c>
      <c r="X229" s="64">
        <f t="shared" si="34"/>
        <v>0</v>
      </c>
      <c r="Y229" s="65"/>
      <c r="Z229" s="61"/>
      <c r="AA229" s="61"/>
      <c r="AB229" s="61"/>
      <c r="AC229" s="61"/>
      <c r="AD229" s="61"/>
      <c r="AE229" s="61"/>
      <c r="AF229" s="66">
        <v>11</v>
      </c>
      <c r="AG229" s="64">
        <f t="shared" si="35"/>
        <v>11</v>
      </c>
      <c r="AH229" t="str">
        <f>IF(G229&gt;'[1]Te D - 3 -M-1 '!B228,"kujdes","")</f>
        <v/>
      </c>
      <c r="AI229" t="str">
        <f t="shared" si="28"/>
        <v/>
      </c>
      <c r="AJ229" t="str">
        <f t="shared" si="27"/>
        <v/>
      </c>
    </row>
    <row r="230" spans="1:36" ht="18.75" x14ac:dyDescent="0.3">
      <c r="A230" s="67">
        <v>250</v>
      </c>
      <c r="B230" s="58">
        <v>0</v>
      </c>
      <c r="C230" s="58">
        <v>1</v>
      </c>
      <c r="D230" s="58"/>
      <c r="E230" s="58"/>
      <c r="F230" s="59">
        <f t="shared" si="29"/>
        <v>1</v>
      </c>
      <c r="G230" s="58">
        <v>1</v>
      </c>
      <c r="H230" s="58"/>
      <c r="I230" s="58"/>
      <c r="J230" s="58"/>
      <c r="K230" s="58"/>
      <c r="L230" s="64">
        <f t="shared" si="31"/>
        <v>1</v>
      </c>
      <c r="M230" s="58">
        <f t="shared" si="32"/>
        <v>0</v>
      </c>
      <c r="N230" s="60">
        <v>1</v>
      </c>
      <c r="O230" s="60"/>
      <c r="P230" s="60"/>
      <c r="Q230" s="60"/>
      <c r="R230" s="61"/>
      <c r="S230" s="61"/>
      <c r="T230" s="61">
        <f t="shared" si="33"/>
        <v>0</v>
      </c>
      <c r="U230" s="62"/>
      <c r="V230" s="62"/>
      <c r="W230" s="63">
        <f t="shared" si="30"/>
        <v>0</v>
      </c>
      <c r="X230" s="64">
        <f t="shared" si="34"/>
        <v>0</v>
      </c>
      <c r="Y230" s="65"/>
      <c r="Z230" s="61"/>
      <c r="AA230" s="61"/>
      <c r="AB230" s="61"/>
      <c r="AC230" s="61"/>
      <c r="AD230" s="61"/>
      <c r="AE230" s="61"/>
      <c r="AF230" s="66"/>
      <c r="AG230" s="64">
        <f t="shared" si="35"/>
        <v>0</v>
      </c>
      <c r="AH230" t="str">
        <f>IF(G230&gt;'[1]Te D - 3 -M-1 '!B229,"kujdes","")</f>
        <v/>
      </c>
      <c r="AI230" t="str">
        <f t="shared" si="28"/>
        <v/>
      </c>
      <c r="AJ230" t="str">
        <f t="shared" si="27"/>
        <v/>
      </c>
    </row>
    <row r="231" spans="1:36" ht="18.75" x14ac:dyDescent="0.3">
      <c r="A231" s="67">
        <v>251</v>
      </c>
      <c r="B231" s="58">
        <v>0</v>
      </c>
      <c r="C231" s="58"/>
      <c r="D231" s="58"/>
      <c r="E231" s="58"/>
      <c r="F231" s="59">
        <f t="shared" si="29"/>
        <v>0</v>
      </c>
      <c r="G231" s="58"/>
      <c r="H231" s="58"/>
      <c r="I231" s="58"/>
      <c r="J231" s="58"/>
      <c r="K231" s="58"/>
      <c r="L231" s="64">
        <f t="shared" si="31"/>
        <v>0</v>
      </c>
      <c r="M231" s="58">
        <f t="shared" si="32"/>
        <v>0</v>
      </c>
      <c r="N231" s="60"/>
      <c r="O231" s="60"/>
      <c r="P231" s="60"/>
      <c r="Q231" s="60"/>
      <c r="R231" s="61"/>
      <c r="S231" s="61"/>
      <c r="T231" s="61">
        <f t="shared" si="33"/>
        <v>0</v>
      </c>
      <c r="U231" s="62"/>
      <c r="V231" s="62"/>
      <c r="W231" s="63">
        <f t="shared" si="30"/>
        <v>0</v>
      </c>
      <c r="X231" s="64">
        <f t="shared" si="34"/>
        <v>0</v>
      </c>
      <c r="Y231" s="65"/>
      <c r="Z231" s="61"/>
      <c r="AA231" s="61"/>
      <c r="AB231" s="61"/>
      <c r="AC231" s="61"/>
      <c r="AD231" s="61"/>
      <c r="AE231" s="61"/>
      <c r="AF231" s="66"/>
      <c r="AG231" s="64">
        <f t="shared" si="35"/>
        <v>0</v>
      </c>
      <c r="AH231" t="str">
        <f>IF(G231&gt;'[1]Te D - 3 -M-1 '!B230,"kujdes","")</f>
        <v/>
      </c>
      <c r="AI231" t="str">
        <f t="shared" si="28"/>
        <v/>
      </c>
      <c r="AJ231" t="str">
        <f t="shared" si="27"/>
        <v/>
      </c>
    </row>
    <row r="232" spans="1:36" ht="18.75" x14ac:dyDescent="0.3">
      <c r="A232" s="67">
        <v>253</v>
      </c>
      <c r="B232" s="58">
        <v>0</v>
      </c>
      <c r="C232" s="58"/>
      <c r="D232" s="58"/>
      <c r="E232" s="58"/>
      <c r="F232" s="59">
        <f t="shared" si="29"/>
        <v>0</v>
      </c>
      <c r="G232" s="58"/>
      <c r="H232" s="58"/>
      <c r="I232" s="58"/>
      <c r="J232" s="58"/>
      <c r="K232" s="58"/>
      <c r="L232" s="64">
        <f t="shared" si="31"/>
        <v>0</v>
      </c>
      <c r="M232" s="58">
        <f t="shared" si="32"/>
        <v>0</v>
      </c>
      <c r="N232" s="60"/>
      <c r="O232" s="60"/>
      <c r="P232" s="60"/>
      <c r="Q232" s="60"/>
      <c r="R232" s="61"/>
      <c r="S232" s="61"/>
      <c r="T232" s="61">
        <f t="shared" si="33"/>
        <v>0</v>
      </c>
      <c r="U232" s="62"/>
      <c r="V232" s="62"/>
      <c r="W232" s="63">
        <f t="shared" si="30"/>
        <v>0</v>
      </c>
      <c r="X232" s="64">
        <f t="shared" si="34"/>
        <v>0</v>
      </c>
      <c r="Y232" s="65"/>
      <c r="Z232" s="61"/>
      <c r="AA232" s="61"/>
      <c r="AB232" s="61"/>
      <c r="AC232" s="61"/>
      <c r="AD232" s="61"/>
      <c r="AE232" s="61"/>
      <c r="AF232" s="66"/>
      <c r="AG232" s="64">
        <f t="shared" si="35"/>
        <v>0</v>
      </c>
      <c r="AH232" t="str">
        <f>IF(G232&gt;'[1]Te D - 3 -M-1 '!B231,"kujdes","")</f>
        <v/>
      </c>
      <c r="AI232" t="str">
        <f t="shared" si="28"/>
        <v/>
      </c>
      <c r="AJ232" t="str">
        <f t="shared" si="27"/>
        <v/>
      </c>
    </row>
    <row r="233" spans="1:36" ht="18.75" x14ac:dyDescent="0.3">
      <c r="A233" s="67">
        <v>254</v>
      </c>
      <c r="B233" s="58">
        <v>0</v>
      </c>
      <c r="C233" s="58"/>
      <c r="D233" s="58"/>
      <c r="E233" s="58"/>
      <c r="F233" s="59">
        <f t="shared" si="29"/>
        <v>0</v>
      </c>
      <c r="G233" s="58"/>
      <c r="H233" s="58"/>
      <c r="I233" s="58"/>
      <c r="J233" s="58"/>
      <c r="K233" s="58"/>
      <c r="L233" s="64">
        <f t="shared" si="31"/>
        <v>0</v>
      </c>
      <c r="M233" s="58">
        <f t="shared" si="32"/>
        <v>0</v>
      </c>
      <c r="N233" s="60"/>
      <c r="O233" s="60"/>
      <c r="P233" s="60"/>
      <c r="Q233" s="60"/>
      <c r="R233" s="61"/>
      <c r="S233" s="61"/>
      <c r="T233" s="61">
        <f t="shared" si="33"/>
        <v>0</v>
      </c>
      <c r="U233" s="62"/>
      <c r="V233" s="62"/>
      <c r="W233" s="63">
        <f t="shared" si="30"/>
        <v>0</v>
      </c>
      <c r="X233" s="64">
        <f t="shared" si="34"/>
        <v>0</v>
      </c>
      <c r="Y233" s="65"/>
      <c r="Z233" s="61"/>
      <c r="AA233" s="61"/>
      <c r="AB233" s="61"/>
      <c r="AC233" s="61"/>
      <c r="AD233" s="61"/>
      <c r="AE233" s="61"/>
      <c r="AF233" s="66"/>
      <c r="AG233" s="64">
        <f t="shared" si="35"/>
        <v>0</v>
      </c>
      <c r="AH233" t="str">
        <f>IF(G233&gt;'[1]Te D - 3 -M-1 '!B232,"kujdes","")</f>
        <v/>
      </c>
      <c r="AI233" t="str">
        <f t="shared" si="28"/>
        <v/>
      </c>
      <c r="AJ233" t="str">
        <f t="shared" si="27"/>
        <v/>
      </c>
    </row>
    <row r="234" spans="1:36" ht="18.75" x14ac:dyDescent="0.3">
      <c r="A234" s="67">
        <v>255</v>
      </c>
      <c r="B234" s="58">
        <v>0</v>
      </c>
      <c r="C234" s="58"/>
      <c r="D234" s="58"/>
      <c r="E234" s="58"/>
      <c r="F234" s="59">
        <f t="shared" si="29"/>
        <v>0</v>
      </c>
      <c r="G234" s="58"/>
      <c r="H234" s="58"/>
      <c r="I234" s="58"/>
      <c r="J234" s="58"/>
      <c r="K234" s="58"/>
      <c r="L234" s="64">
        <f t="shared" si="31"/>
        <v>0</v>
      </c>
      <c r="M234" s="58">
        <f t="shared" si="32"/>
        <v>0</v>
      </c>
      <c r="N234" s="60"/>
      <c r="O234" s="60"/>
      <c r="P234" s="60"/>
      <c r="Q234" s="60"/>
      <c r="R234" s="61"/>
      <c r="S234" s="61"/>
      <c r="T234" s="61">
        <f t="shared" si="33"/>
        <v>0</v>
      </c>
      <c r="U234" s="62"/>
      <c r="V234" s="62"/>
      <c r="W234" s="63">
        <f t="shared" si="30"/>
        <v>0</v>
      </c>
      <c r="X234" s="64">
        <f t="shared" si="34"/>
        <v>0</v>
      </c>
      <c r="Y234" s="65"/>
      <c r="Z234" s="61"/>
      <c r="AA234" s="61"/>
      <c r="AB234" s="61"/>
      <c r="AC234" s="61"/>
      <c r="AD234" s="61"/>
      <c r="AE234" s="61"/>
      <c r="AF234" s="66"/>
      <c r="AG234" s="64">
        <f t="shared" si="35"/>
        <v>0</v>
      </c>
      <c r="AH234" t="str">
        <f>IF(G234&gt;'[1]Te D - 3 -M-1 '!B233,"kujdes","")</f>
        <v/>
      </c>
      <c r="AI234" t="str">
        <f t="shared" si="28"/>
        <v/>
      </c>
      <c r="AJ234" t="str">
        <f t="shared" si="27"/>
        <v/>
      </c>
    </row>
    <row r="235" spans="1:36" ht="18.75" x14ac:dyDescent="0.3">
      <c r="A235" s="67">
        <v>256</v>
      </c>
      <c r="B235" s="58">
        <v>0</v>
      </c>
      <c r="C235" s="58"/>
      <c r="D235" s="58"/>
      <c r="E235" s="58"/>
      <c r="F235" s="59">
        <f t="shared" si="29"/>
        <v>0</v>
      </c>
      <c r="G235" s="58"/>
      <c r="H235" s="58"/>
      <c r="I235" s="58"/>
      <c r="J235" s="58"/>
      <c r="K235" s="58"/>
      <c r="L235" s="64">
        <f t="shared" si="31"/>
        <v>0</v>
      </c>
      <c r="M235" s="58">
        <f t="shared" si="32"/>
        <v>0</v>
      </c>
      <c r="N235" s="60"/>
      <c r="O235" s="60"/>
      <c r="P235" s="60"/>
      <c r="Q235" s="60"/>
      <c r="R235" s="61"/>
      <c r="S235" s="61"/>
      <c r="T235" s="61">
        <f t="shared" si="33"/>
        <v>0</v>
      </c>
      <c r="U235" s="62"/>
      <c r="V235" s="62"/>
      <c r="W235" s="63">
        <f t="shared" si="30"/>
        <v>0</v>
      </c>
      <c r="X235" s="64">
        <f t="shared" si="34"/>
        <v>0</v>
      </c>
      <c r="Y235" s="65"/>
      <c r="Z235" s="61"/>
      <c r="AA235" s="61"/>
      <c r="AB235" s="61"/>
      <c r="AC235" s="61"/>
      <c r="AD235" s="61"/>
      <c r="AE235" s="61"/>
      <c r="AF235" s="66"/>
      <c r="AG235" s="64">
        <f t="shared" si="35"/>
        <v>0</v>
      </c>
      <c r="AH235" t="str">
        <f>IF(G235&gt;'[1]Te D - 3 -M-1 '!B234,"kujdes","")</f>
        <v/>
      </c>
      <c r="AI235" t="str">
        <f t="shared" si="28"/>
        <v/>
      </c>
      <c r="AJ235" t="str">
        <f t="shared" si="27"/>
        <v/>
      </c>
    </row>
    <row r="236" spans="1:36" ht="18.75" x14ac:dyDescent="0.3">
      <c r="A236" s="67">
        <v>257</v>
      </c>
      <c r="B236" s="58">
        <v>0</v>
      </c>
      <c r="C236" s="58"/>
      <c r="D236" s="58"/>
      <c r="E236" s="58"/>
      <c r="F236" s="59">
        <f t="shared" si="29"/>
        <v>0</v>
      </c>
      <c r="G236" s="58"/>
      <c r="H236" s="58"/>
      <c r="I236" s="58"/>
      <c r="J236" s="58"/>
      <c r="K236" s="58"/>
      <c r="L236" s="64">
        <f t="shared" si="31"/>
        <v>0</v>
      </c>
      <c r="M236" s="58">
        <f t="shared" si="32"/>
        <v>0</v>
      </c>
      <c r="N236" s="60"/>
      <c r="O236" s="60"/>
      <c r="P236" s="60"/>
      <c r="Q236" s="60"/>
      <c r="R236" s="61"/>
      <c r="S236" s="61"/>
      <c r="T236" s="61">
        <f t="shared" si="33"/>
        <v>0</v>
      </c>
      <c r="U236" s="62"/>
      <c r="V236" s="62"/>
      <c r="W236" s="63">
        <f t="shared" si="30"/>
        <v>0</v>
      </c>
      <c r="X236" s="64">
        <f t="shared" si="34"/>
        <v>0</v>
      </c>
      <c r="Y236" s="65"/>
      <c r="Z236" s="61"/>
      <c r="AA236" s="61"/>
      <c r="AB236" s="61"/>
      <c r="AC236" s="61"/>
      <c r="AD236" s="61"/>
      <c r="AE236" s="61"/>
      <c r="AF236" s="66"/>
      <c r="AG236" s="64">
        <f t="shared" si="35"/>
        <v>0</v>
      </c>
      <c r="AH236" t="str">
        <f>IF(G236&gt;'[1]Te D - 3 -M-1 '!B235,"kujdes","")</f>
        <v/>
      </c>
      <c r="AI236" t="str">
        <f t="shared" si="28"/>
        <v/>
      </c>
      <c r="AJ236" t="str">
        <f t="shared" si="27"/>
        <v/>
      </c>
    </row>
    <row r="237" spans="1:36" ht="18.75" x14ac:dyDescent="0.3">
      <c r="A237" s="67" t="s">
        <v>161</v>
      </c>
      <c r="B237" s="58">
        <v>0</v>
      </c>
      <c r="C237" s="58"/>
      <c r="D237" s="58"/>
      <c r="E237" s="58"/>
      <c r="F237" s="59">
        <f t="shared" si="29"/>
        <v>0</v>
      </c>
      <c r="G237" s="58"/>
      <c r="H237" s="58"/>
      <c r="I237" s="58"/>
      <c r="J237" s="58"/>
      <c r="K237" s="58"/>
      <c r="L237" s="64">
        <f t="shared" si="31"/>
        <v>0</v>
      </c>
      <c r="M237" s="58">
        <f t="shared" si="32"/>
        <v>0</v>
      </c>
      <c r="N237" s="60"/>
      <c r="O237" s="60"/>
      <c r="P237" s="60"/>
      <c r="Q237" s="60"/>
      <c r="R237" s="61"/>
      <c r="S237" s="61"/>
      <c r="T237" s="61">
        <f t="shared" si="33"/>
        <v>0</v>
      </c>
      <c r="U237" s="62"/>
      <c r="V237" s="62"/>
      <c r="W237" s="63">
        <f t="shared" si="30"/>
        <v>0</v>
      </c>
      <c r="X237" s="64">
        <f t="shared" si="34"/>
        <v>0</v>
      </c>
      <c r="Y237" s="65"/>
      <c r="Z237" s="61"/>
      <c r="AA237" s="61"/>
      <c r="AB237" s="61"/>
      <c r="AC237" s="61"/>
      <c r="AD237" s="61"/>
      <c r="AE237" s="61"/>
      <c r="AF237" s="66"/>
      <c r="AG237" s="64">
        <f t="shared" si="35"/>
        <v>0</v>
      </c>
      <c r="AH237" t="str">
        <f>IF(G237&gt;'[1]Te D - 3 -M-1 '!B236,"kujdes","")</f>
        <v/>
      </c>
      <c r="AI237" t="str">
        <f t="shared" si="28"/>
        <v/>
      </c>
      <c r="AJ237" t="str">
        <f t="shared" si="27"/>
        <v/>
      </c>
    </row>
    <row r="238" spans="1:36" ht="18.75" x14ac:dyDescent="0.3">
      <c r="A238" s="67">
        <v>258</v>
      </c>
      <c r="B238" s="58">
        <v>0</v>
      </c>
      <c r="C238" s="58"/>
      <c r="D238" s="58"/>
      <c r="E238" s="58"/>
      <c r="F238" s="59">
        <f t="shared" si="29"/>
        <v>0</v>
      </c>
      <c r="G238" s="58"/>
      <c r="H238" s="58"/>
      <c r="I238" s="58"/>
      <c r="J238" s="58"/>
      <c r="K238" s="58"/>
      <c r="L238" s="64">
        <f t="shared" si="31"/>
        <v>0</v>
      </c>
      <c r="M238" s="58">
        <f t="shared" si="32"/>
        <v>0</v>
      </c>
      <c r="N238" s="60"/>
      <c r="O238" s="60"/>
      <c r="P238" s="60"/>
      <c r="Q238" s="60"/>
      <c r="R238" s="61"/>
      <c r="S238" s="61"/>
      <c r="T238" s="61">
        <f t="shared" si="33"/>
        <v>0</v>
      </c>
      <c r="U238" s="62"/>
      <c r="V238" s="62"/>
      <c r="W238" s="63">
        <f t="shared" si="30"/>
        <v>0</v>
      </c>
      <c r="X238" s="64">
        <f t="shared" si="34"/>
        <v>0</v>
      </c>
      <c r="Y238" s="65"/>
      <c r="Z238" s="61"/>
      <c r="AA238" s="61"/>
      <c r="AB238" s="61"/>
      <c r="AC238" s="61"/>
      <c r="AD238" s="61"/>
      <c r="AE238" s="61"/>
      <c r="AF238" s="66"/>
      <c r="AG238" s="64">
        <f t="shared" si="35"/>
        <v>0</v>
      </c>
      <c r="AH238" t="str">
        <f>IF(G238&gt;'[1]Te D - 3 -M-1 '!B237,"kujdes","")</f>
        <v/>
      </c>
      <c r="AI238" t="str">
        <f t="shared" si="28"/>
        <v/>
      </c>
      <c r="AJ238" t="str">
        <f t="shared" si="27"/>
        <v/>
      </c>
    </row>
    <row r="239" spans="1:36" ht="18.75" x14ac:dyDescent="0.3">
      <c r="A239" s="67">
        <v>259</v>
      </c>
      <c r="B239" s="58">
        <v>0</v>
      </c>
      <c r="C239" s="58"/>
      <c r="D239" s="58"/>
      <c r="E239" s="58"/>
      <c r="F239" s="59">
        <f t="shared" si="29"/>
        <v>0</v>
      </c>
      <c r="G239" s="58"/>
      <c r="H239" s="58"/>
      <c r="I239" s="58"/>
      <c r="J239" s="58"/>
      <c r="K239" s="58"/>
      <c r="L239" s="64">
        <f t="shared" si="31"/>
        <v>0</v>
      </c>
      <c r="M239" s="58">
        <f t="shared" si="32"/>
        <v>0</v>
      </c>
      <c r="N239" s="60"/>
      <c r="O239" s="60"/>
      <c r="P239" s="60"/>
      <c r="Q239" s="60"/>
      <c r="R239" s="61"/>
      <c r="S239" s="61"/>
      <c r="T239" s="61">
        <f t="shared" si="33"/>
        <v>0</v>
      </c>
      <c r="U239" s="62"/>
      <c r="V239" s="62"/>
      <c r="W239" s="63">
        <f t="shared" si="30"/>
        <v>0</v>
      </c>
      <c r="X239" s="64">
        <f t="shared" si="34"/>
        <v>0</v>
      </c>
      <c r="Y239" s="65"/>
      <c r="Z239" s="61"/>
      <c r="AA239" s="61"/>
      <c r="AB239" s="61"/>
      <c r="AC239" s="61"/>
      <c r="AD239" s="61"/>
      <c r="AE239" s="61"/>
      <c r="AF239" s="66"/>
      <c r="AG239" s="64">
        <f t="shared" si="35"/>
        <v>0</v>
      </c>
      <c r="AH239" t="str">
        <f>IF(G239&gt;'[1]Te D - 3 -M-1 '!B238,"kujdes","")</f>
        <v/>
      </c>
      <c r="AI239" t="str">
        <f t="shared" si="28"/>
        <v/>
      </c>
      <c r="AJ239" t="str">
        <f t="shared" si="27"/>
        <v/>
      </c>
    </row>
    <row r="240" spans="1:36" ht="18.75" x14ac:dyDescent="0.3">
      <c r="A240" s="67">
        <v>260</v>
      </c>
      <c r="B240" s="58">
        <v>0</v>
      </c>
      <c r="C240" s="58"/>
      <c r="D240" s="58"/>
      <c r="E240" s="58"/>
      <c r="F240" s="59">
        <f t="shared" si="29"/>
        <v>0</v>
      </c>
      <c r="G240" s="58"/>
      <c r="H240" s="58"/>
      <c r="I240" s="58"/>
      <c r="J240" s="58"/>
      <c r="K240" s="58"/>
      <c r="L240" s="64">
        <f t="shared" si="31"/>
        <v>0</v>
      </c>
      <c r="M240" s="58">
        <f t="shared" si="32"/>
        <v>0</v>
      </c>
      <c r="N240" s="60"/>
      <c r="O240" s="60"/>
      <c r="P240" s="60"/>
      <c r="Q240" s="60"/>
      <c r="R240" s="61"/>
      <c r="S240" s="61"/>
      <c r="T240" s="61">
        <f t="shared" si="33"/>
        <v>0</v>
      </c>
      <c r="U240" s="62"/>
      <c r="V240" s="62"/>
      <c r="W240" s="63">
        <f t="shared" si="30"/>
        <v>0</v>
      </c>
      <c r="X240" s="64">
        <f t="shared" si="34"/>
        <v>0</v>
      </c>
      <c r="Y240" s="65"/>
      <c r="Z240" s="61"/>
      <c r="AA240" s="61"/>
      <c r="AB240" s="61"/>
      <c r="AC240" s="61"/>
      <c r="AD240" s="61"/>
      <c r="AE240" s="61"/>
      <c r="AF240" s="66"/>
      <c r="AG240" s="64">
        <f t="shared" si="35"/>
        <v>0</v>
      </c>
      <c r="AH240" t="str">
        <f>IF(G240&gt;'[1]Te D - 3 -M-1 '!B239,"kujdes","")</f>
        <v/>
      </c>
      <c r="AI240" t="str">
        <f t="shared" si="28"/>
        <v/>
      </c>
      <c r="AJ240" t="str">
        <f t="shared" si="27"/>
        <v/>
      </c>
    </row>
    <row r="241" spans="1:36" ht="18.75" x14ac:dyDescent="0.3">
      <c r="A241" s="67" t="s">
        <v>162</v>
      </c>
      <c r="B241" s="58">
        <v>0</v>
      </c>
      <c r="C241" s="58"/>
      <c r="D241" s="58"/>
      <c r="E241" s="58"/>
      <c r="F241" s="59">
        <f t="shared" si="29"/>
        <v>0</v>
      </c>
      <c r="G241" s="58"/>
      <c r="H241" s="58"/>
      <c r="I241" s="58"/>
      <c r="J241" s="58"/>
      <c r="K241" s="58"/>
      <c r="L241" s="64">
        <f t="shared" si="31"/>
        <v>0</v>
      </c>
      <c r="M241" s="58">
        <f t="shared" si="32"/>
        <v>0</v>
      </c>
      <c r="N241" s="60"/>
      <c r="O241" s="60"/>
      <c r="P241" s="60"/>
      <c r="Q241" s="60"/>
      <c r="R241" s="61"/>
      <c r="S241" s="61"/>
      <c r="T241" s="61">
        <f t="shared" si="33"/>
        <v>0</v>
      </c>
      <c r="U241" s="62"/>
      <c r="V241" s="62"/>
      <c r="W241" s="63">
        <f t="shared" si="30"/>
        <v>0</v>
      </c>
      <c r="X241" s="64">
        <f t="shared" si="34"/>
        <v>0</v>
      </c>
      <c r="Y241" s="65"/>
      <c r="Z241" s="61"/>
      <c r="AA241" s="61"/>
      <c r="AB241" s="61"/>
      <c r="AC241" s="61"/>
      <c r="AD241" s="61"/>
      <c r="AE241" s="61"/>
      <c r="AF241" s="66"/>
      <c r="AG241" s="64">
        <f t="shared" si="35"/>
        <v>0</v>
      </c>
      <c r="AH241" t="str">
        <f>IF(G241&gt;'[1]Te D - 3 -M-1 '!B240,"kujdes","")</f>
        <v/>
      </c>
      <c r="AI241" t="str">
        <f t="shared" si="28"/>
        <v/>
      </c>
      <c r="AJ241" t="str">
        <f t="shared" si="27"/>
        <v/>
      </c>
    </row>
    <row r="242" spans="1:36" ht="18.75" x14ac:dyDescent="0.3">
      <c r="A242" s="67" t="s">
        <v>163</v>
      </c>
      <c r="B242" s="58">
        <v>0</v>
      </c>
      <c r="C242" s="58"/>
      <c r="D242" s="58"/>
      <c r="E242" s="58"/>
      <c r="F242" s="59">
        <f t="shared" si="29"/>
        <v>0</v>
      </c>
      <c r="G242" s="58"/>
      <c r="H242" s="58"/>
      <c r="I242" s="58"/>
      <c r="J242" s="58"/>
      <c r="K242" s="58"/>
      <c r="L242" s="64">
        <f t="shared" si="31"/>
        <v>0</v>
      </c>
      <c r="M242" s="58">
        <f t="shared" si="32"/>
        <v>0</v>
      </c>
      <c r="N242" s="60"/>
      <c r="O242" s="60"/>
      <c r="P242" s="60"/>
      <c r="Q242" s="60"/>
      <c r="R242" s="61"/>
      <c r="S242" s="61"/>
      <c r="T242" s="61">
        <f t="shared" si="33"/>
        <v>0</v>
      </c>
      <c r="U242" s="62"/>
      <c r="V242" s="62"/>
      <c r="W242" s="63">
        <f t="shared" si="30"/>
        <v>0</v>
      </c>
      <c r="X242" s="64">
        <f t="shared" si="34"/>
        <v>0</v>
      </c>
      <c r="Y242" s="65"/>
      <c r="Z242" s="61"/>
      <c r="AA242" s="61"/>
      <c r="AB242" s="61"/>
      <c r="AC242" s="61"/>
      <c r="AD242" s="61"/>
      <c r="AE242" s="61"/>
      <c r="AF242" s="66"/>
      <c r="AG242" s="64">
        <f t="shared" si="35"/>
        <v>0</v>
      </c>
      <c r="AH242" t="str">
        <f>IF(G242&gt;'[1]Te D - 3 -M-1 '!B241,"kujdes","")</f>
        <v/>
      </c>
      <c r="AI242" t="str">
        <f t="shared" si="28"/>
        <v/>
      </c>
      <c r="AJ242" t="str">
        <f t="shared" si="27"/>
        <v/>
      </c>
    </row>
    <row r="243" spans="1:36" ht="18.75" x14ac:dyDescent="0.3">
      <c r="A243" s="67">
        <v>265</v>
      </c>
      <c r="B243" s="58">
        <v>0</v>
      </c>
      <c r="C243" s="58"/>
      <c r="D243" s="58"/>
      <c r="E243" s="58"/>
      <c r="F243" s="59">
        <f t="shared" si="29"/>
        <v>0</v>
      </c>
      <c r="G243" s="58"/>
      <c r="H243" s="58"/>
      <c r="I243" s="58"/>
      <c r="J243" s="58"/>
      <c r="K243" s="58"/>
      <c r="L243" s="64">
        <f t="shared" si="31"/>
        <v>0</v>
      </c>
      <c r="M243" s="58">
        <f t="shared" si="32"/>
        <v>0</v>
      </c>
      <c r="N243" s="60"/>
      <c r="O243" s="60"/>
      <c r="P243" s="60"/>
      <c r="Q243" s="60"/>
      <c r="R243" s="61"/>
      <c r="S243" s="61"/>
      <c r="T243" s="61">
        <f t="shared" si="33"/>
        <v>0</v>
      </c>
      <c r="U243" s="62"/>
      <c r="V243" s="62"/>
      <c r="W243" s="63">
        <f t="shared" si="30"/>
        <v>0</v>
      </c>
      <c r="X243" s="64">
        <f t="shared" si="34"/>
        <v>0</v>
      </c>
      <c r="Y243" s="65"/>
      <c r="Z243" s="61"/>
      <c r="AA243" s="61"/>
      <c r="AB243" s="61"/>
      <c r="AC243" s="61"/>
      <c r="AD243" s="61"/>
      <c r="AE243" s="61"/>
      <c r="AF243" s="66"/>
      <c r="AG243" s="64">
        <f t="shared" si="35"/>
        <v>0</v>
      </c>
      <c r="AH243" t="str">
        <f>IF(G243&gt;'[1]Te D - 3 -M-1 '!B242,"kujdes","")</f>
        <v/>
      </c>
      <c r="AI243" t="str">
        <f t="shared" si="28"/>
        <v/>
      </c>
      <c r="AJ243" t="str">
        <f t="shared" si="27"/>
        <v/>
      </c>
    </row>
    <row r="244" spans="1:36" ht="18.75" x14ac:dyDescent="0.3">
      <c r="A244" s="67">
        <v>266</v>
      </c>
      <c r="B244" s="58">
        <v>0</v>
      </c>
      <c r="C244" s="58"/>
      <c r="D244" s="58"/>
      <c r="E244" s="58"/>
      <c r="F244" s="59">
        <f t="shared" si="29"/>
        <v>0</v>
      </c>
      <c r="G244" s="58"/>
      <c r="H244" s="58"/>
      <c r="I244" s="58"/>
      <c r="J244" s="58"/>
      <c r="K244" s="58"/>
      <c r="L244" s="64">
        <f t="shared" si="31"/>
        <v>0</v>
      </c>
      <c r="M244" s="58">
        <f t="shared" si="32"/>
        <v>0</v>
      </c>
      <c r="N244" s="60"/>
      <c r="O244" s="60"/>
      <c r="P244" s="60"/>
      <c r="Q244" s="60"/>
      <c r="R244" s="61"/>
      <c r="S244" s="61"/>
      <c r="T244" s="61">
        <f t="shared" si="33"/>
        <v>0</v>
      </c>
      <c r="U244" s="62"/>
      <c r="V244" s="62"/>
      <c r="W244" s="63">
        <f t="shared" si="30"/>
        <v>0</v>
      </c>
      <c r="X244" s="64">
        <f t="shared" si="34"/>
        <v>0</v>
      </c>
      <c r="Y244" s="65"/>
      <c r="Z244" s="61"/>
      <c r="AA244" s="61"/>
      <c r="AB244" s="61"/>
      <c r="AC244" s="61"/>
      <c r="AD244" s="61"/>
      <c r="AE244" s="61"/>
      <c r="AF244" s="66"/>
      <c r="AG244" s="64">
        <f t="shared" si="35"/>
        <v>0</v>
      </c>
      <c r="AH244" t="str">
        <f>IF(G244&gt;'[1]Te D - 3 -M-1 '!B243,"kujdes","")</f>
        <v/>
      </c>
      <c r="AI244" t="str">
        <f t="shared" si="28"/>
        <v/>
      </c>
      <c r="AJ244" t="str">
        <f t="shared" si="27"/>
        <v/>
      </c>
    </row>
    <row r="245" spans="1:36" ht="18.75" x14ac:dyDescent="0.3">
      <c r="A245" s="67">
        <v>267</v>
      </c>
      <c r="B245" s="58">
        <v>0</v>
      </c>
      <c r="C245" s="58"/>
      <c r="D245" s="58"/>
      <c r="E245" s="58"/>
      <c r="F245" s="59">
        <f t="shared" si="29"/>
        <v>0</v>
      </c>
      <c r="G245" s="58"/>
      <c r="H245" s="58"/>
      <c r="I245" s="58"/>
      <c r="J245" s="58"/>
      <c r="K245" s="58"/>
      <c r="L245" s="64">
        <f t="shared" si="31"/>
        <v>0</v>
      </c>
      <c r="M245" s="58">
        <f t="shared" si="32"/>
        <v>0</v>
      </c>
      <c r="N245" s="60"/>
      <c r="O245" s="60"/>
      <c r="P245" s="60"/>
      <c r="Q245" s="60"/>
      <c r="R245" s="61"/>
      <c r="S245" s="61"/>
      <c r="T245" s="61">
        <f t="shared" si="33"/>
        <v>0</v>
      </c>
      <c r="U245" s="62"/>
      <c r="V245" s="62"/>
      <c r="W245" s="63">
        <f t="shared" si="30"/>
        <v>0</v>
      </c>
      <c r="X245" s="64">
        <f t="shared" si="34"/>
        <v>0</v>
      </c>
      <c r="Y245" s="65"/>
      <c r="Z245" s="61"/>
      <c r="AA245" s="61"/>
      <c r="AB245" s="61"/>
      <c r="AC245" s="61"/>
      <c r="AD245" s="61"/>
      <c r="AE245" s="61"/>
      <c r="AF245" s="66"/>
      <c r="AG245" s="64">
        <f t="shared" si="35"/>
        <v>0</v>
      </c>
      <c r="AH245" t="str">
        <f>IF(G245&gt;'[1]Te D - 3 -M-1 '!B244,"kujdes","")</f>
        <v/>
      </c>
      <c r="AI245" t="str">
        <f t="shared" si="28"/>
        <v/>
      </c>
      <c r="AJ245" t="str">
        <f t="shared" si="27"/>
        <v/>
      </c>
    </row>
    <row r="246" spans="1:36" ht="18.75" x14ac:dyDescent="0.3">
      <c r="A246" s="67">
        <v>270</v>
      </c>
      <c r="B246" s="58">
        <v>0</v>
      </c>
      <c r="C246" s="58"/>
      <c r="D246" s="58"/>
      <c r="E246" s="58"/>
      <c r="F246" s="59">
        <f t="shared" si="29"/>
        <v>0</v>
      </c>
      <c r="G246" s="58"/>
      <c r="H246" s="58"/>
      <c r="I246" s="58"/>
      <c r="J246" s="58"/>
      <c r="K246" s="58"/>
      <c r="L246" s="64">
        <f t="shared" si="31"/>
        <v>0</v>
      </c>
      <c r="M246" s="58">
        <f t="shared" si="32"/>
        <v>0</v>
      </c>
      <c r="N246" s="60"/>
      <c r="O246" s="60"/>
      <c r="P246" s="60"/>
      <c r="Q246" s="60"/>
      <c r="R246" s="61"/>
      <c r="S246" s="61"/>
      <c r="T246" s="61">
        <f t="shared" si="33"/>
        <v>0</v>
      </c>
      <c r="U246" s="62"/>
      <c r="V246" s="62"/>
      <c r="W246" s="63">
        <f t="shared" si="30"/>
        <v>0</v>
      </c>
      <c r="X246" s="64">
        <f t="shared" si="34"/>
        <v>0</v>
      </c>
      <c r="Y246" s="65"/>
      <c r="Z246" s="61"/>
      <c r="AA246" s="61"/>
      <c r="AB246" s="61"/>
      <c r="AC246" s="61"/>
      <c r="AD246" s="61"/>
      <c r="AE246" s="61"/>
      <c r="AF246" s="66"/>
      <c r="AG246" s="64">
        <f t="shared" si="35"/>
        <v>0</v>
      </c>
      <c r="AH246" t="str">
        <f>IF(G246&gt;'[1]Te D - 3 -M-1 '!B245,"kujdes","")</f>
        <v/>
      </c>
      <c r="AI246" t="str">
        <f t="shared" si="28"/>
        <v/>
      </c>
      <c r="AJ246" t="str">
        <f t="shared" si="27"/>
        <v/>
      </c>
    </row>
    <row r="247" spans="1:36" ht="18.75" x14ac:dyDescent="0.3">
      <c r="A247" s="67" t="s">
        <v>164</v>
      </c>
      <c r="B247" s="58">
        <v>0</v>
      </c>
      <c r="C247" s="58"/>
      <c r="D247" s="58"/>
      <c r="E247" s="58"/>
      <c r="F247" s="59">
        <f t="shared" si="29"/>
        <v>0</v>
      </c>
      <c r="G247" s="58"/>
      <c r="H247" s="58"/>
      <c r="I247" s="58"/>
      <c r="J247" s="58"/>
      <c r="K247" s="58"/>
      <c r="L247" s="64">
        <f t="shared" si="31"/>
        <v>0</v>
      </c>
      <c r="M247" s="58">
        <f t="shared" si="32"/>
        <v>0</v>
      </c>
      <c r="N247" s="60"/>
      <c r="O247" s="60"/>
      <c r="P247" s="60"/>
      <c r="Q247" s="60"/>
      <c r="R247" s="61"/>
      <c r="S247" s="61"/>
      <c r="T247" s="61">
        <f t="shared" si="33"/>
        <v>0</v>
      </c>
      <c r="U247" s="62"/>
      <c r="V247" s="62"/>
      <c r="W247" s="63">
        <f t="shared" si="30"/>
        <v>0</v>
      </c>
      <c r="X247" s="64">
        <f t="shared" si="34"/>
        <v>0</v>
      </c>
      <c r="Y247" s="65"/>
      <c r="Z247" s="61"/>
      <c r="AA247" s="61"/>
      <c r="AB247" s="61"/>
      <c r="AC247" s="61"/>
      <c r="AD247" s="61"/>
      <c r="AE247" s="61"/>
      <c r="AF247" s="66"/>
      <c r="AG247" s="64">
        <f t="shared" si="35"/>
        <v>0</v>
      </c>
      <c r="AH247" t="str">
        <f>IF(G247&gt;'[1]Te D - 3 -M-1 '!B246,"kujdes","")</f>
        <v/>
      </c>
      <c r="AI247" t="str">
        <f t="shared" si="28"/>
        <v/>
      </c>
      <c r="AJ247" t="str">
        <f t="shared" si="27"/>
        <v/>
      </c>
    </row>
    <row r="248" spans="1:36" ht="18.75" x14ac:dyDescent="0.3">
      <c r="A248" s="67" t="s">
        <v>165</v>
      </c>
      <c r="B248" s="58">
        <v>4</v>
      </c>
      <c r="C248" s="58">
        <v>1</v>
      </c>
      <c r="D248" s="58"/>
      <c r="E248" s="58"/>
      <c r="F248" s="59">
        <f t="shared" si="29"/>
        <v>5</v>
      </c>
      <c r="G248" s="58">
        <v>5</v>
      </c>
      <c r="H248" s="58"/>
      <c r="I248" s="58"/>
      <c r="J248" s="58"/>
      <c r="K248" s="58"/>
      <c r="L248" s="64">
        <f t="shared" si="31"/>
        <v>5</v>
      </c>
      <c r="M248" s="58">
        <f t="shared" si="32"/>
        <v>0</v>
      </c>
      <c r="N248" s="60">
        <v>2</v>
      </c>
      <c r="O248" s="60">
        <v>3</v>
      </c>
      <c r="P248" s="60"/>
      <c r="Q248" s="60"/>
      <c r="R248" s="61"/>
      <c r="S248" s="61"/>
      <c r="T248" s="61">
        <f t="shared" si="33"/>
        <v>0</v>
      </c>
      <c r="U248" s="62"/>
      <c r="V248" s="62"/>
      <c r="W248" s="63">
        <f t="shared" si="30"/>
        <v>0</v>
      </c>
      <c r="X248" s="64">
        <f t="shared" si="34"/>
        <v>0</v>
      </c>
      <c r="Y248" s="65">
        <v>2</v>
      </c>
      <c r="Z248" s="61"/>
      <c r="AA248" s="61"/>
      <c r="AB248" s="61"/>
      <c r="AC248" s="61"/>
      <c r="AD248" s="61"/>
      <c r="AE248" s="61"/>
      <c r="AF248" s="66">
        <v>1</v>
      </c>
      <c r="AG248" s="64">
        <f t="shared" si="35"/>
        <v>3</v>
      </c>
      <c r="AH248" t="str">
        <f>IF(G248&gt;'[1]Te D - 3 -M-1 '!B247,"kujdes","")</f>
        <v/>
      </c>
      <c r="AI248" t="str">
        <f t="shared" si="28"/>
        <v/>
      </c>
      <c r="AJ248" t="str">
        <f t="shared" si="27"/>
        <v/>
      </c>
    </row>
    <row r="249" spans="1:36" ht="18.75" x14ac:dyDescent="0.3">
      <c r="A249" s="67" t="s">
        <v>166</v>
      </c>
      <c r="B249" s="58">
        <v>0</v>
      </c>
      <c r="C249" s="58">
        <v>1</v>
      </c>
      <c r="D249" s="58"/>
      <c r="E249" s="58"/>
      <c r="F249" s="59">
        <f t="shared" si="29"/>
        <v>1</v>
      </c>
      <c r="G249" s="58"/>
      <c r="H249" s="58"/>
      <c r="I249" s="58"/>
      <c r="J249" s="58"/>
      <c r="K249" s="58"/>
      <c r="L249" s="64">
        <f t="shared" si="31"/>
        <v>0</v>
      </c>
      <c r="M249" s="58">
        <f t="shared" si="32"/>
        <v>1</v>
      </c>
      <c r="N249" s="60"/>
      <c r="O249" s="60"/>
      <c r="P249" s="60"/>
      <c r="Q249" s="60"/>
      <c r="R249" s="61"/>
      <c r="S249" s="61"/>
      <c r="T249" s="61">
        <f t="shared" si="33"/>
        <v>0</v>
      </c>
      <c r="U249" s="62"/>
      <c r="V249" s="62"/>
      <c r="W249" s="63">
        <f t="shared" si="30"/>
        <v>0</v>
      </c>
      <c r="X249" s="64">
        <f t="shared" si="34"/>
        <v>0</v>
      </c>
      <c r="Y249" s="65"/>
      <c r="Z249" s="61"/>
      <c r="AA249" s="61"/>
      <c r="AB249" s="61"/>
      <c r="AC249" s="61"/>
      <c r="AD249" s="61"/>
      <c r="AE249" s="61"/>
      <c r="AF249" s="66"/>
      <c r="AG249" s="64">
        <f t="shared" si="35"/>
        <v>0</v>
      </c>
      <c r="AH249" t="str">
        <f>IF(G249&gt;'[1]Te D - 3 -M-1 '!B248,"kujdes","")</f>
        <v/>
      </c>
      <c r="AI249" t="str">
        <f t="shared" si="28"/>
        <v/>
      </c>
      <c r="AJ249" t="str">
        <f t="shared" si="27"/>
        <v/>
      </c>
    </row>
    <row r="250" spans="1:36" ht="18.75" x14ac:dyDescent="0.3">
      <c r="A250" s="67" t="s">
        <v>167</v>
      </c>
      <c r="B250" s="58">
        <v>0</v>
      </c>
      <c r="C250" s="58"/>
      <c r="D250" s="58"/>
      <c r="E250" s="58"/>
      <c r="F250" s="59">
        <f t="shared" si="29"/>
        <v>0</v>
      </c>
      <c r="G250" s="58"/>
      <c r="H250" s="58"/>
      <c r="I250" s="58"/>
      <c r="J250" s="58"/>
      <c r="K250" s="58"/>
      <c r="L250" s="64">
        <f t="shared" si="31"/>
        <v>0</v>
      </c>
      <c r="M250" s="58">
        <f t="shared" si="32"/>
        <v>0</v>
      </c>
      <c r="N250" s="60"/>
      <c r="O250" s="60"/>
      <c r="P250" s="60"/>
      <c r="Q250" s="60"/>
      <c r="R250" s="61"/>
      <c r="S250" s="61"/>
      <c r="T250" s="61">
        <f t="shared" si="33"/>
        <v>0</v>
      </c>
      <c r="U250" s="62"/>
      <c r="V250" s="62"/>
      <c r="W250" s="63">
        <f t="shared" si="30"/>
        <v>0</v>
      </c>
      <c r="X250" s="64">
        <f t="shared" si="34"/>
        <v>0</v>
      </c>
      <c r="Y250" s="65"/>
      <c r="Z250" s="61"/>
      <c r="AA250" s="61"/>
      <c r="AB250" s="61"/>
      <c r="AC250" s="61"/>
      <c r="AD250" s="61"/>
      <c r="AE250" s="61"/>
      <c r="AF250" s="66"/>
      <c r="AG250" s="64">
        <f t="shared" si="35"/>
        <v>0</v>
      </c>
      <c r="AH250" t="str">
        <f>IF(G250&gt;'[1]Te D - 3 -M-1 '!B249,"kujdes","")</f>
        <v/>
      </c>
      <c r="AI250" t="str">
        <f t="shared" si="28"/>
        <v/>
      </c>
      <c r="AJ250" t="str">
        <f t="shared" si="27"/>
        <v/>
      </c>
    </row>
    <row r="251" spans="1:36" ht="18.75" x14ac:dyDescent="0.3">
      <c r="A251" s="67" t="s">
        <v>297</v>
      </c>
      <c r="B251" s="58">
        <v>3</v>
      </c>
      <c r="C251" s="58"/>
      <c r="D251" s="58"/>
      <c r="E251" s="58"/>
      <c r="F251" s="59">
        <f t="shared" si="29"/>
        <v>3</v>
      </c>
      <c r="G251" s="58"/>
      <c r="H251" s="58"/>
      <c r="I251" s="58"/>
      <c r="J251" s="58"/>
      <c r="K251" s="58"/>
      <c r="L251" s="64">
        <f t="shared" si="31"/>
        <v>0</v>
      </c>
      <c r="M251" s="58">
        <f t="shared" si="32"/>
        <v>3</v>
      </c>
      <c r="N251" s="60"/>
      <c r="O251" s="60"/>
      <c r="P251" s="60"/>
      <c r="Q251" s="60"/>
      <c r="R251" s="61"/>
      <c r="S251" s="61"/>
      <c r="T251" s="61">
        <f t="shared" si="33"/>
        <v>0</v>
      </c>
      <c r="U251" s="62"/>
      <c r="V251" s="62"/>
      <c r="W251" s="63">
        <f t="shared" si="30"/>
        <v>0</v>
      </c>
      <c r="X251" s="64">
        <f t="shared" si="34"/>
        <v>0</v>
      </c>
      <c r="Y251" s="65"/>
      <c r="Z251" s="61"/>
      <c r="AA251" s="61"/>
      <c r="AB251" s="61"/>
      <c r="AC251" s="61"/>
      <c r="AD251" s="61"/>
      <c r="AE251" s="61"/>
      <c r="AF251" s="66"/>
      <c r="AG251" s="64">
        <f t="shared" si="35"/>
        <v>0</v>
      </c>
      <c r="AH251" t="str">
        <f>IF(G251&gt;'[1]Te D - 3 -M-1 '!B250,"kujdes","")</f>
        <v/>
      </c>
      <c r="AI251" t="str">
        <f t="shared" si="28"/>
        <v/>
      </c>
      <c r="AJ251" t="str">
        <f t="shared" si="27"/>
        <v/>
      </c>
    </row>
    <row r="252" spans="1:36" ht="18.75" x14ac:dyDescent="0.3">
      <c r="A252" s="67" t="s">
        <v>301</v>
      </c>
      <c r="B252" s="58">
        <v>0</v>
      </c>
      <c r="C252" s="58"/>
      <c r="D252" s="58"/>
      <c r="E252" s="58"/>
      <c r="F252" s="59">
        <f t="shared" si="29"/>
        <v>0</v>
      </c>
      <c r="G252" s="58"/>
      <c r="H252" s="58"/>
      <c r="I252" s="58"/>
      <c r="J252" s="58"/>
      <c r="K252" s="58"/>
      <c r="L252" s="64">
        <f t="shared" si="31"/>
        <v>0</v>
      </c>
      <c r="M252" s="58">
        <f t="shared" si="32"/>
        <v>0</v>
      </c>
      <c r="N252" s="60"/>
      <c r="O252" s="60"/>
      <c r="P252" s="60"/>
      <c r="Q252" s="60"/>
      <c r="R252" s="61"/>
      <c r="S252" s="61"/>
      <c r="T252" s="61">
        <f t="shared" si="33"/>
        <v>0</v>
      </c>
      <c r="U252" s="62"/>
      <c r="V252" s="62"/>
      <c r="W252" s="63">
        <f t="shared" si="30"/>
        <v>0</v>
      </c>
      <c r="X252" s="64">
        <f t="shared" si="34"/>
        <v>0</v>
      </c>
      <c r="Y252" s="65"/>
      <c r="Z252" s="61"/>
      <c r="AA252" s="61"/>
      <c r="AB252" s="61"/>
      <c r="AC252" s="61"/>
      <c r="AD252" s="61"/>
      <c r="AE252" s="61"/>
      <c r="AF252" s="66"/>
      <c r="AG252" s="64">
        <f t="shared" si="35"/>
        <v>0</v>
      </c>
      <c r="AH252" t="str">
        <f>IF(G252&gt;'[1]Te D - 3 -M-1 '!B251,"kujdes","")</f>
        <v/>
      </c>
      <c r="AI252" t="str">
        <f t="shared" si="28"/>
        <v/>
      </c>
      <c r="AJ252" t="str">
        <f t="shared" si="27"/>
        <v/>
      </c>
    </row>
    <row r="253" spans="1:36" ht="18.75" x14ac:dyDescent="0.3">
      <c r="A253" s="67">
        <v>279</v>
      </c>
      <c r="B253" s="58">
        <v>0</v>
      </c>
      <c r="C253" s="58"/>
      <c r="D253" s="58"/>
      <c r="E253" s="58"/>
      <c r="F253" s="59">
        <f t="shared" si="29"/>
        <v>0</v>
      </c>
      <c r="G253" s="58"/>
      <c r="H253" s="58"/>
      <c r="I253" s="58"/>
      <c r="J253" s="58"/>
      <c r="K253" s="58"/>
      <c r="L253" s="64">
        <f t="shared" si="31"/>
        <v>0</v>
      </c>
      <c r="M253" s="58">
        <f t="shared" si="32"/>
        <v>0</v>
      </c>
      <c r="N253" s="60"/>
      <c r="O253" s="60"/>
      <c r="P253" s="60"/>
      <c r="Q253" s="60"/>
      <c r="R253" s="61"/>
      <c r="S253" s="61"/>
      <c r="T253" s="61">
        <f t="shared" si="33"/>
        <v>0</v>
      </c>
      <c r="U253" s="62"/>
      <c r="V253" s="62"/>
      <c r="W253" s="63">
        <f t="shared" si="30"/>
        <v>0</v>
      </c>
      <c r="X253" s="64">
        <f t="shared" si="34"/>
        <v>0</v>
      </c>
      <c r="Y253" s="65"/>
      <c r="Z253" s="61"/>
      <c r="AA253" s="61"/>
      <c r="AB253" s="61"/>
      <c r="AC253" s="61"/>
      <c r="AD253" s="61"/>
      <c r="AE253" s="61"/>
      <c r="AF253" s="66"/>
      <c r="AG253" s="64">
        <f t="shared" si="35"/>
        <v>0</v>
      </c>
      <c r="AH253" t="str">
        <f>IF(G253&gt;'[1]Te D - 3 -M-1 '!B252,"kujdes","")</f>
        <v/>
      </c>
      <c r="AI253" t="str">
        <f t="shared" si="28"/>
        <v/>
      </c>
      <c r="AJ253" t="str">
        <f t="shared" si="27"/>
        <v/>
      </c>
    </row>
    <row r="254" spans="1:36" ht="18.75" x14ac:dyDescent="0.3">
      <c r="A254" s="67" t="s">
        <v>298</v>
      </c>
      <c r="B254" s="58">
        <v>0</v>
      </c>
      <c r="C254" s="58"/>
      <c r="D254" s="58"/>
      <c r="E254" s="58"/>
      <c r="F254" s="59">
        <f t="shared" si="29"/>
        <v>0</v>
      </c>
      <c r="G254" s="58"/>
      <c r="H254" s="58"/>
      <c r="I254" s="58"/>
      <c r="J254" s="58"/>
      <c r="K254" s="58"/>
      <c r="L254" s="64">
        <f t="shared" si="31"/>
        <v>0</v>
      </c>
      <c r="M254" s="58">
        <f t="shared" si="32"/>
        <v>0</v>
      </c>
      <c r="N254" s="60"/>
      <c r="O254" s="60"/>
      <c r="P254" s="60"/>
      <c r="Q254" s="60"/>
      <c r="R254" s="61"/>
      <c r="S254" s="61"/>
      <c r="T254" s="61">
        <f t="shared" si="33"/>
        <v>0</v>
      </c>
      <c r="U254" s="62"/>
      <c r="V254" s="62"/>
      <c r="W254" s="63">
        <f t="shared" si="30"/>
        <v>0</v>
      </c>
      <c r="X254" s="64">
        <f t="shared" si="34"/>
        <v>0</v>
      </c>
      <c r="Y254" s="65">
        <v>1</v>
      </c>
      <c r="Z254" s="61"/>
      <c r="AA254" s="61"/>
      <c r="AB254" s="61"/>
      <c r="AC254" s="61">
        <v>1</v>
      </c>
      <c r="AD254" s="61"/>
      <c r="AE254" s="61"/>
      <c r="AF254" s="66"/>
      <c r="AG254" s="64">
        <f t="shared" si="35"/>
        <v>2</v>
      </c>
      <c r="AH254" t="str">
        <f>IF(G254&gt;'[1]Te D - 3 -M-1 '!B253,"kujdes","")</f>
        <v/>
      </c>
      <c r="AI254" t="str">
        <f t="shared" si="28"/>
        <v/>
      </c>
      <c r="AJ254" t="str">
        <f t="shared" si="27"/>
        <v/>
      </c>
    </row>
    <row r="255" spans="1:36" ht="18.75" x14ac:dyDescent="0.3">
      <c r="A255" s="67" t="s">
        <v>168</v>
      </c>
      <c r="B255" s="58">
        <v>0</v>
      </c>
      <c r="C255" s="58"/>
      <c r="D255" s="58"/>
      <c r="E255" s="58"/>
      <c r="F255" s="59">
        <f t="shared" si="29"/>
        <v>0</v>
      </c>
      <c r="G255" s="58"/>
      <c r="H255" s="58"/>
      <c r="I255" s="58"/>
      <c r="J255" s="58"/>
      <c r="K255" s="58"/>
      <c r="L255" s="64">
        <f t="shared" si="31"/>
        <v>0</v>
      </c>
      <c r="M255" s="58">
        <f t="shared" si="32"/>
        <v>0</v>
      </c>
      <c r="N255" s="60"/>
      <c r="O255" s="60"/>
      <c r="P255" s="60"/>
      <c r="Q255" s="60"/>
      <c r="R255" s="61"/>
      <c r="S255" s="61"/>
      <c r="T255" s="61">
        <f t="shared" si="33"/>
        <v>0</v>
      </c>
      <c r="U255" s="62"/>
      <c r="V255" s="62"/>
      <c r="W255" s="63">
        <f t="shared" si="30"/>
        <v>0</v>
      </c>
      <c r="X255" s="64">
        <f t="shared" si="34"/>
        <v>0</v>
      </c>
      <c r="Y255" s="65"/>
      <c r="Z255" s="61"/>
      <c r="AA255" s="61"/>
      <c r="AB255" s="61"/>
      <c r="AC255" s="61"/>
      <c r="AD255" s="61"/>
      <c r="AE255" s="61"/>
      <c r="AF255" s="66"/>
      <c r="AG255" s="64">
        <f t="shared" si="35"/>
        <v>0</v>
      </c>
      <c r="AH255" t="str">
        <f>IF(G255&gt;'[1]Te D - 3 -M-1 '!B254,"kujdes","")</f>
        <v/>
      </c>
      <c r="AI255" t="str">
        <f t="shared" si="28"/>
        <v/>
      </c>
      <c r="AJ255" t="str">
        <f t="shared" si="27"/>
        <v/>
      </c>
    </row>
    <row r="256" spans="1:36" ht="18.75" x14ac:dyDescent="0.3">
      <c r="A256" s="67" t="s">
        <v>169</v>
      </c>
      <c r="B256" s="58">
        <v>0</v>
      </c>
      <c r="C256" s="58"/>
      <c r="D256" s="58"/>
      <c r="E256" s="58"/>
      <c r="F256" s="59">
        <f t="shared" si="29"/>
        <v>0</v>
      </c>
      <c r="G256" s="58"/>
      <c r="H256" s="58"/>
      <c r="I256" s="58"/>
      <c r="J256" s="58"/>
      <c r="K256" s="58"/>
      <c r="L256" s="64">
        <f t="shared" si="31"/>
        <v>0</v>
      </c>
      <c r="M256" s="58">
        <f t="shared" si="32"/>
        <v>0</v>
      </c>
      <c r="N256" s="60"/>
      <c r="O256" s="60"/>
      <c r="P256" s="60"/>
      <c r="Q256" s="60"/>
      <c r="R256" s="61"/>
      <c r="S256" s="61"/>
      <c r="T256" s="61">
        <f t="shared" si="33"/>
        <v>0</v>
      </c>
      <c r="U256" s="62"/>
      <c r="V256" s="62"/>
      <c r="W256" s="63">
        <f t="shared" si="30"/>
        <v>0</v>
      </c>
      <c r="X256" s="64">
        <f t="shared" si="34"/>
        <v>0</v>
      </c>
      <c r="Y256" s="65"/>
      <c r="Z256" s="61"/>
      <c r="AA256" s="61"/>
      <c r="AB256" s="61"/>
      <c r="AC256" s="61"/>
      <c r="AD256" s="61"/>
      <c r="AE256" s="61"/>
      <c r="AF256" s="66"/>
      <c r="AG256" s="64">
        <f t="shared" si="35"/>
        <v>0</v>
      </c>
      <c r="AH256" t="str">
        <f>IF(G256&gt;'[1]Te D - 3 -M-1 '!B255,"kujdes","")</f>
        <v/>
      </c>
      <c r="AI256" t="str">
        <f t="shared" si="28"/>
        <v/>
      </c>
      <c r="AJ256" t="str">
        <f t="shared" si="27"/>
        <v/>
      </c>
    </row>
    <row r="257" spans="1:36" ht="18.75" x14ac:dyDescent="0.3">
      <c r="A257" s="67" t="s">
        <v>170</v>
      </c>
      <c r="B257" s="58">
        <v>0</v>
      </c>
      <c r="C257" s="58"/>
      <c r="D257" s="58"/>
      <c r="E257" s="58"/>
      <c r="F257" s="59">
        <f t="shared" si="29"/>
        <v>0</v>
      </c>
      <c r="G257" s="58"/>
      <c r="H257" s="58"/>
      <c r="I257" s="58"/>
      <c r="J257" s="58"/>
      <c r="K257" s="58"/>
      <c r="L257" s="64">
        <f t="shared" si="31"/>
        <v>0</v>
      </c>
      <c r="M257" s="58">
        <f t="shared" si="32"/>
        <v>0</v>
      </c>
      <c r="N257" s="60"/>
      <c r="O257" s="60"/>
      <c r="P257" s="60"/>
      <c r="Q257" s="60"/>
      <c r="R257" s="61"/>
      <c r="S257" s="61"/>
      <c r="T257" s="61">
        <f t="shared" si="33"/>
        <v>0</v>
      </c>
      <c r="U257" s="62"/>
      <c r="V257" s="62"/>
      <c r="W257" s="63">
        <f t="shared" si="30"/>
        <v>0</v>
      </c>
      <c r="X257" s="64">
        <f t="shared" si="34"/>
        <v>0</v>
      </c>
      <c r="Y257" s="65"/>
      <c r="Z257" s="61"/>
      <c r="AA257" s="61"/>
      <c r="AB257" s="61"/>
      <c r="AC257" s="61"/>
      <c r="AD257" s="61"/>
      <c r="AE257" s="61"/>
      <c r="AF257" s="66"/>
      <c r="AG257" s="64">
        <f t="shared" si="35"/>
        <v>0</v>
      </c>
      <c r="AH257" t="str">
        <f>IF(G257&gt;'[1]Te D - 3 -M-1 '!B256,"kujdes","")</f>
        <v/>
      </c>
      <c r="AI257" t="str">
        <f t="shared" si="28"/>
        <v/>
      </c>
      <c r="AJ257" t="str">
        <f t="shared" si="27"/>
        <v/>
      </c>
    </row>
    <row r="258" spans="1:36" ht="18.75" x14ac:dyDescent="0.3">
      <c r="A258" s="67" t="s">
        <v>171</v>
      </c>
      <c r="B258" s="58">
        <v>0</v>
      </c>
      <c r="C258" s="58"/>
      <c r="D258" s="58"/>
      <c r="E258" s="58"/>
      <c r="F258" s="59">
        <f t="shared" si="29"/>
        <v>0</v>
      </c>
      <c r="G258" s="58"/>
      <c r="H258" s="58"/>
      <c r="I258" s="58"/>
      <c r="J258" s="58"/>
      <c r="K258" s="58"/>
      <c r="L258" s="64">
        <f t="shared" si="31"/>
        <v>0</v>
      </c>
      <c r="M258" s="58">
        <f t="shared" si="32"/>
        <v>0</v>
      </c>
      <c r="N258" s="60"/>
      <c r="O258" s="60"/>
      <c r="P258" s="60"/>
      <c r="Q258" s="60"/>
      <c r="R258" s="61"/>
      <c r="S258" s="61"/>
      <c r="T258" s="61">
        <f t="shared" si="33"/>
        <v>0</v>
      </c>
      <c r="U258" s="62"/>
      <c r="V258" s="62"/>
      <c r="W258" s="63">
        <f t="shared" si="30"/>
        <v>0</v>
      </c>
      <c r="X258" s="64">
        <f t="shared" si="34"/>
        <v>0</v>
      </c>
      <c r="Y258" s="65"/>
      <c r="Z258" s="61"/>
      <c r="AA258" s="61"/>
      <c r="AB258" s="61"/>
      <c r="AC258" s="61"/>
      <c r="AD258" s="61"/>
      <c r="AE258" s="61"/>
      <c r="AF258" s="66"/>
      <c r="AG258" s="64">
        <f t="shared" si="35"/>
        <v>0</v>
      </c>
      <c r="AH258" t="str">
        <f>IF(G258&gt;'[1]Te D - 3 -M-1 '!B257,"kujdes","")</f>
        <v/>
      </c>
      <c r="AI258" t="str">
        <f t="shared" si="28"/>
        <v/>
      </c>
      <c r="AJ258" t="str">
        <f t="shared" si="27"/>
        <v/>
      </c>
    </row>
    <row r="259" spans="1:36" ht="18.75" x14ac:dyDescent="0.3">
      <c r="A259" s="67">
        <v>283</v>
      </c>
      <c r="B259" s="58">
        <v>0</v>
      </c>
      <c r="C259" s="58"/>
      <c r="D259" s="58"/>
      <c r="E259" s="58"/>
      <c r="F259" s="59">
        <f t="shared" si="29"/>
        <v>0</v>
      </c>
      <c r="G259" s="58"/>
      <c r="H259" s="58"/>
      <c r="I259" s="58"/>
      <c r="J259" s="58"/>
      <c r="K259" s="58"/>
      <c r="L259" s="64">
        <f t="shared" si="31"/>
        <v>0</v>
      </c>
      <c r="M259" s="58">
        <f t="shared" si="32"/>
        <v>0</v>
      </c>
      <c r="N259" s="60"/>
      <c r="O259" s="60"/>
      <c r="P259" s="60"/>
      <c r="Q259" s="60"/>
      <c r="R259" s="61"/>
      <c r="S259" s="61"/>
      <c r="T259" s="61">
        <f t="shared" si="33"/>
        <v>0</v>
      </c>
      <c r="U259" s="62"/>
      <c r="V259" s="62"/>
      <c r="W259" s="63">
        <f t="shared" si="30"/>
        <v>0</v>
      </c>
      <c r="X259" s="64">
        <f t="shared" si="34"/>
        <v>0</v>
      </c>
      <c r="Y259" s="65">
        <v>8</v>
      </c>
      <c r="Z259" s="61"/>
      <c r="AA259" s="61"/>
      <c r="AB259" s="61"/>
      <c r="AC259" s="61"/>
      <c r="AD259" s="61"/>
      <c r="AE259" s="61"/>
      <c r="AF259" s="66">
        <v>12</v>
      </c>
      <c r="AG259" s="64">
        <f t="shared" si="35"/>
        <v>20</v>
      </c>
      <c r="AH259" t="str">
        <f>IF(G259&gt;'[1]Te D - 3 -M-1 '!B258,"kujdes","")</f>
        <v/>
      </c>
      <c r="AI259" t="str">
        <f t="shared" si="28"/>
        <v/>
      </c>
      <c r="AJ259" t="str">
        <f t="shared" si="27"/>
        <v/>
      </c>
    </row>
    <row r="260" spans="1:36" ht="18.75" x14ac:dyDescent="0.3">
      <c r="A260" s="76" t="s">
        <v>172</v>
      </c>
      <c r="B260" s="58">
        <v>6</v>
      </c>
      <c r="C260" s="58">
        <v>5</v>
      </c>
      <c r="D260" s="58"/>
      <c r="E260" s="58"/>
      <c r="F260" s="59">
        <f t="shared" si="29"/>
        <v>11</v>
      </c>
      <c r="G260" s="58">
        <v>4</v>
      </c>
      <c r="H260" s="58"/>
      <c r="I260" s="58"/>
      <c r="J260" s="58"/>
      <c r="K260" s="58"/>
      <c r="L260" s="64">
        <f t="shared" si="31"/>
        <v>4</v>
      </c>
      <c r="M260" s="58">
        <f t="shared" si="32"/>
        <v>7</v>
      </c>
      <c r="N260" s="60">
        <v>1</v>
      </c>
      <c r="O260" s="60">
        <v>3</v>
      </c>
      <c r="P260" s="60"/>
      <c r="Q260" s="60"/>
      <c r="R260" s="61"/>
      <c r="S260" s="61"/>
      <c r="T260" s="61">
        <f t="shared" si="33"/>
        <v>0</v>
      </c>
      <c r="U260" s="62"/>
      <c r="V260" s="62"/>
      <c r="W260" s="63">
        <f t="shared" si="30"/>
        <v>0</v>
      </c>
      <c r="X260" s="64">
        <f t="shared" si="34"/>
        <v>0</v>
      </c>
      <c r="Y260" s="65"/>
      <c r="Z260" s="61"/>
      <c r="AA260" s="61"/>
      <c r="AB260" s="61"/>
      <c r="AC260" s="61"/>
      <c r="AD260" s="61"/>
      <c r="AE260" s="61"/>
      <c r="AF260" s="66"/>
      <c r="AG260" s="64">
        <f t="shared" si="35"/>
        <v>0</v>
      </c>
      <c r="AH260" t="str">
        <f>IF(G260&gt;'[1]Te D - 3 -M-1 '!B259,"kujdes","")</f>
        <v/>
      </c>
      <c r="AI260" t="str">
        <f t="shared" si="28"/>
        <v/>
      </c>
      <c r="AJ260" t="str">
        <f t="shared" si="27"/>
        <v/>
      </c>
    </row>
    <row r="261" spans="1:36" ht="18.75" x14ac:dyDescent="0.3">
      <c r="A261" s="76" t="s">
        <v>173</v>
      </c>
      <c r="B261" s="58">
        <v>1</v>
      </c>
      <c r="C261" s="58">
        <v>2</v>
      </c>
      <c r="D261" s="58"/>
      <c r="E261" s="58"/>
      <c r="F261" s="59">
        <f t="shared" si="29"/>
        <v>3</v>
      </c>
      <c r="G261" s="58">
        <v>1</v>
      </c>
      <c r="H261" s="58"/>
      <c r="I261" s="58"/>
      <c r="J261" s="58"/>
      <c r="K261" s="58"/>
      <c r="L261" s="64">
        <f t="shared" si="31"/>
        <v>1</v>
      </c>
      <c r="M261" s="58">
        <f t="shared" si="32"/>
        <v>2</v>
      </c>
      <c r="N261" s="60"/>
      <c r="O261" s="60">
        <v>1</v>
      </c>
      <c r="P261" s="60"/>
      <c r="Q261" s="60"/>
      <c r="R261" s="61"/>
      <c r="S261" s="61"/>
      <c r="T261" s="61">
        <f t="shared" si="33"/>
        <v>0</v>
      </c>
      <c r="U261" s="62"/>
      <c r="V261" s="62"/>
      <c r="W261" s="63">
        <f t="shared" si="30"/>
        <v>0</v>
      </c>
      <c r="X261" s="64">
        <f t="shared" si="34"/>
        <v>0</v>
      </c>
      <c r="Y261" s="65"/>
      <c r="Z261" s="61"/>
      <c r="AA261" s="61"/>
      <c r="AB261" s="61"/>
      <c r="AC261" s="61"/>
      <c r="AD261" s="61"/>
      <c r="AE261" s="61"/>
      <c r="AF261" s="66"/>
      <c r="AG261" s="64">
        <f t="shared" si="35"/>
        <v>0</v>
      </c>
      <c r="AH261" t="str">
        <f>IF(G261&gt;'[1]Te D - 3 -M-1 '!B260,"kujdes","")</f>
        <v/>
      </c>
      <c r="AI261" t="str">
        <f t="shared" si="28"/>
        <v/>
      </c>
      <c r="AJ261" t="str">
        <f t="shared" si="27"/>
        <v/>
      </c>
    </row>
    <row r="262" spans="1:36" ht="18.75" x14ac:dyDescent="0.3">
      <c r="A262" s="76" t="s">
        <v>174</v>
      </c>
      <c r="B262" s="58">
        <v>0</v>
      </c>
      <c r="C262" s="58"/>
      <c r="D262" s="58"/>
      <c r="E262" s="58"/>
      <c r="F262" s="59">
        <f t="shared" si="29"/>
        <v>0</v>
      </c>
      <c r="G262" s="58"/>
      <c r="H262" s="58"/>
      <c r="I262" s="58"/>
      <c r="J262" s="58"/>
      <c r="K262" s="58"/>
      <c r="L262" s="64">
        <f t="shared" si="31"/>
        <v>0</v>
      </c>
      <c r="M262" s="58">
        <f t="shared" si="32"/>
        <v>0</v>
      </c>
      <c r="N262" s="60"/>
      <c r="O262" s="60"/>
      <c r="P262" s="60"/>
      <c r="Q262" s="60"/>
      <c r="R262" s="61"/>
      <c r="S262" s="61"/>
      <c r="T262" s="61">
        <f t="shared" si="33"/>
        <v>0</v>
      </c>
      <c r="U262" s="62"/>
      <c r="V262" s="62"/>
      <c r="W262" s="63">
        <f t="shared" si="30"/>
        <v>0</v>
      </c>
      <c r="X262" s="64">
        <f t="shared" si="34"/>
        <v>0</v>
      </c>
      <c r="Y262" s="65"/>
      <c r="Z262" s="61"/>
      <c r="AA262" s="61"/>
      <c r="AB262" s="61"/>
      <c r="AC262" s="61"/>
      <c r="AD262" s="61"/>
      <c r="AE262" s="61"/>
      <c r="AF262" s="66"/>
      <c r="AG262" s="64">
        <f t="shared" si="35"/>
        <v>0</v>
      </c>
      <c r="AH262" t="str">
        <f>IF(G262&gt;'[1]Te D - 3 -M-1 '!B261,"kujdes","")</f>
        <v/>
      </c>
      <c r="AI262" t="str">
        <f t="shared" si="28"/>
        <v/>
      </c>
      <c r="AJ262" t="str">
        <f t="shared" si="27"/>
        <v/>
      </c>
    </row>
    <row r="263" spans="1:36" ht="18.75" x14ac:dyDescent="0.3">
      <c r="A263" s="76" t="s">
        <v>175</v>
      </c>
      <c r="B263" s="58">
        <v>0</v>
      </c>
      <c r="C263" s="58"/>
      <c r="D263" s="58"/>
      <c r="E263" s="58"/>
      <c r="F263" s="59">
        <f t="shared" si="29"/>
        <v>0</v>
      </c>
      <c r="G263" s="58"/>
      <c r="H263" s="58"/>
      <c r="I263" s="58"/>
      <c r="J263" s="58"/>
      <c r="K263" s="58"/>
      <c r="L263" s="64">
        <f t="shared" si="31"/>
        <v>0</v>
      </c>
      <c r="M263" s="58">
        <f t="shared" si="32"/>
        <v>0</v>
      </c>
      <c r="N263" s="60"/>
      <c r="O263" s="60"/>
      <c r="P263" s="60"/>
      <c r="Q263" s="60"/>
      <c r="R263" s="61"/>
      <c r="S263" s="61"/>
      <c r="T263" s="61">
        <f t="shared" si="33"/>
        <v>0</v>
      </c>
      <c r="U263" s="62"/>
      <c r="V263" s="62"/>
      <c r="W263" s="63">
        <f t="shared" si="30"/>
        <v>0</v>
      </c>
      <c r="X263" s="64">
        <f t="shared" si="34"/>
        <v>0</v>
      </c>
      <c r="Y263" s="65"/>
      <c r="Z263" s="61"/>
      <c r="AA263" s="61"/>
      <c r="AB263" s="61"/>
      <c r="AC263" s="61"/>
      <c r="AD263" s="61"/>
      <c r="AE263" s="61"/>
      <c r="AF263" s="66"/>
      <c r="AG263" s="64">
        <f t="shared" si="35"/>
        <v>0</v>
      </c>
      <c r="AH263" t="str">
        <f>IF(G263&gt;'[1]Te D - 3 -M-1 '!B262,"kujdes","")</f>
        <v/>
      </c>
      <c r="AI263" t="str">
        <f t="shared" si="28"/>
        <v/>
      </c>
      <c r="AJ263" t="str">
        <f t="shared" si="27"/>
        <v/>
      </c>
    </row>
    <row r="264" spans="1:36" ht="18.75" x14ac:dyDescent="0.3">
      <c r="A264" s="76" t="s">
        <v>176</v>
      </c>
      <c r="B264" s="58">
        <v>0</v>
      </c>
      <c r="C264" s="58"/>
      <c r="D264" s="58"/>
      <c r="E264" s="58"/>
      <c r="F264" s="59">
        <f t="shared" si="29"/>
        <v>0</v>
      </c>
      <c r="G264" s="58"/>
      <c r="H264" s="58"/>
      <c r="I264" s="58"/>
      <c r="J264" s="58"/>
      <c r="K264" s="58"/>
      <c r="L264" s="64">
        <f t="shared" si="31"/>
        <v>0</v>
      </c>
      <c r="M264" s="58">
        <f t="shared" si="32"/>
        <v>0</v>
      </c>
      <c r="N264" s="60"/>
      <c r="O264" s="60"/>
      <c r="P264" s="60"/>
      <c r="Q264" s="60"/>
      <c r="R264" s="61"/>
      <c r="S264" s="61"/>
      <c r="T264" s="61">
        <f t="shared" si="33"/>
        <v>0</v>
      </c>
      <c r="U264" s="62"/>
      <c r="V264" s="62"/>
      <c r="W264" s="63">
        <f t="shared" si="30"/>
        <v>0</v>
      </c>
      <c r="X264" s="64">
        <f t="shared" si="34"/>
        <v>0</v>
      </c>
      <c r="Y264" s="65"/>
      <c r="Z264" s="61"/>
      <c r="AA264" s="61"/>
      <c r="AB264" s="61"/>
      <c r="AC264" s="61"/>
      <c r="AD264" s="61"/>
      <c r="AE264" s="61"/>
      <c r="AF264" s="66"/>
      <c r="AG264" s="64">
        <f t="shared" si="35"/>
        <v>0</v>
      </c>
      <c r="AH264" t="str">
        <f>IF(G264&gt;'[1]Te D - 3 -M-1 '!B263,"kujdes","")</f>
        <v/>
      </c>
      <c r="AI264" t="str">
        <f t="shared" si="28"/>
        <v/>
      </c>
      <c r="AJ264" t="str">
        <f t="shared" ref="AJ264:AJ327" si="36">IF(L264=N264+O264+P264+Q264,"","KEQ")</f>
        <v/>
      </c>
    </row>
    <row r="265" spans="1:36" ht="18.75" x14ac:dyDescent="0.3">
      <c r="A265" s="76" t="s">
        <v>177</v>
      </c>
      <c r="B265" s="58">
        <v>0</v>
      </c>
      <c r="C265" s="58"/>
      <c r="D265" s="58"/>
      <c r="E265" s="58"/>
      <c r="F265" s="59">
        <f t="shared" si="29"/>
        <v>0</v>
      </c>
      <c r="G265" s="58"/>
      <c r="H265" s="58"/>
      <c r="I265" s="58"/>
      <c r="J265" s="58"/>
      <c r="K265" s="58"/>
      <c r="L265" s="64">
        <f t="shared" si="31"/>
        <v>0</v>
      </c>
      <c r="M265" s="58">
        <f t="shared" si="32"/>
        <v>0</v>
      </c>
      <c r="N265" s="60"/>
      <c r="O265" s="60"/>
      <c r="P265" s="60"/>
      <c r="Q265" s="60"/>
      <c r="R265" s="61"/>
      <c r="S265" s="61"/>
      <c r="T265" s="61">
        <f t="shared" si="33"/>
        <v>0</v>
      </c>
      <c r="U265" s="62"/>
      <c r="V265" s="62"/>
      <c r="W265" s="63">
        <f t="shared" si="30"/>
        <v>0</v>
      </c>
      <c r="X265" s="64">
        <f t="shared" si="34"/>
        <v>0</v>
      </c>
      <c r="Y265" s="65"/>
      <c r="Z265" s="61"/>
      <c r="AA265" s="61"/>
      <c r="AB265" s="61"/>
      <c r="AC265" s="61"/>
      <c r="AD265" s="61"/>
      <c r="AE265" s="61"/>
      <c r="AF265" s="66"/>
      <c r="AG265" s="64">
        <f t="shared" si="35"/>
        <v>0</v>
      </c>
      <c r="AH265" t="str">
        <f>IF(G265&gt;'[1]Te D - 3 -M-1 '!B264,"kujdes","")</f>
        <v/>
      </c>
      <c r="AI265" t="str">
        <f t="shared" ref="AI265:AI328" si="37">IF(L265=N265+O265+P265+Q265,"","Kujdes")</f>
        <v/>
      </c>
      <c r="AJ265" t="str">
        <f t="shared" si="36"/>
        <v/>
      </c>
    </row>
    <row r="266" spans="1:36" ht="18.75" x14ac:dyDescent="0.3">
      <c r="A266" s="76" t="s">
        <v>178</v>
      </c>
      <c r="B266" s="58">
        <v>0</v>
      </c>
      <c r="C266" s="58"/>
      <c r="D266" s="58"/>
      <c r="E266" s="58"/>
      <c r="F266" s="59">
        <f t="shared" si="29"/>
        <v>0</v>
      </c>
      <c r="G266" s="58"/>
      <c r="H266" s="58"/>
      <c r="I266" s="58"/>
      <c r="J266" s="58"/>
      <c r="K266" s="58"/>
      <c r="L266" s="64">
        <f t="shared" si="31"/>
        <v>0</v>
      </c>
      <c r="M266" s="58">
        <f t="shared" si="32"/>
        <v>0</v>
      </c>
      <c r="N266" s="60"/>
      <c r="O266" s="60"/>
      <c r="P266" s="60"/>
      <c r="Q266" s="60"/>
      <c r="R266" s="61"/>
      <c r="S266" s="61"/>
      <c r="T266" s="61">
        <f t="shared" si="33"/>
        <v>0</v>
      </c>
      <c r="U266" s="62"/>
      <c r="V266" s="62"/>
      <c r="W266" s="63">
        <f t="shared" si="30"/>
        <v>0</v>
      </c>
      <c r="X266" s="64">
        <f t="shared" si="34"/>
        <v>0</v>
      </c>
      <c r="Y266" s="65"/>
      <c r="Z266" s="61"/>
      <c r="AA266" s="61"/>
      <c r="AB266" s="61"/>
      <c r="AC266" s="61"/>
      <c r="AD266" s="61"/>
      <c r="AE266" s="61"/>
      <c r="AF266" s="66"/>
      <c r="AG266" s="64">
        <f t="shared" si="35"/>
        <v>0</v>
      </c>
      <c r="AH266" t="str">
        <f>IF(G266&gt;'[1]Te D - 3 -M-1 '!B265,"kujdes","")</f>
        <v/>
      </c>
      <c r="AI266" t="str">
        <f t="shared" si="37"/>
        <v/>
      </c>
      <c r="AJ266" t="str">
        <f t="shared" si="36"/>
        <v/>
      </c>
    </row>
    <row r="267" spans="1:36" ht="18.75" x14ac:dyDescent="0.3">
      <c r="A267" s="67" t="s">
        <v>179</v>
      </c>
      <c r="B267" s="58">
        <v>0</v>
      </c>
      <c r="C267" s="58"/>
      <c r="D267" s="58"/>
      <c r="E267" s="58"/>
      <c r="F267" s="59">
        <f t="shared" si="29"/>
        <v>0</v>
      </c>
      <c r="G267" s="58"/>
      <c r="H267" s="58"/>
      <c r="I267" s="58"/>
      <c r="J267" s="58"/>
      <c r="K267" s="58"/>
      <c r="L267" s="64">
        <f t="shared" si="31"/>
        <v>0</v>
      </c>
      <c r="M267" s="58">
        <f t="shared" si="32"/>
        <v>0</v>
      </c>
      <c r="N267" s="60"/>
      <c r="O267" s="60"/>
      <c r="P267" s="60"/>
      <c r="Q267" s="60"/>
      <c r="R267" s="61"/>
      <c r="S267" s="61"/>
      <c r="T267" s="61">
        <f t="shared" si="33"/>
        <v>0</v>
      </c>
      <c r="U267" s="62"/>
      <c r="V267" s="62"/>
      <c r="W267" s="63">
        <f t="shared" si="30"/>
        <v>0</v>
      </c>
      <c r="X267" s="64">
        <f t="shared" si="34"/>
        <v>0</v>
      </c>
      <c r="Y267" s="65"/>
      <c r="Z267" s="61"/>
      <c r="AA267" s="61"/>
      <c r="AB267" s="61"/>
      <c r="AC267" s="61"/>
      <c r="AD267" s="61"/>
      <c r="AE267" s="61"/>
      <c r="AF267" s="66"/>
      <c r="AG267" s="64">
        <f t="shared" si="35"/>
        <v>0</v>
      </c>
      <c r="AH267" t="str">
        <f>IF(G267&gt;'[1]Te D - 3 -M-1 '!B266,"kujdes","")</f>
        <v/>
      </c>
      <c r="AI267" t="str">
        <f t="shared" si="37"/>
        <v/>
      </c>
      <c r="AJ267" t="str">
        <f t="shared" si="36"/>
        <v/>
      </c>
    </row>
    <row r="268" spans="1:36" ht="18.75" x14ac:dyDescent="0.3">
      <c r="A268" s="67">
        <v>284</v>
      </c>
      <c r="B268" s="58">
        <v>0</v>
      </c>
      <c r="C268" s="58"/>
      <c r="D268" s="58"/>
      <c r="E268" s="58"/>
      <c r="F268" s="59">
        <f t="shared" si="29"/>
        <v>0</v>
      </c>
      <c r="G268" s="58"/>
      <c r="H268" s="58"/>
      <c r="I268" s="58"/>
      <c r="J268" s="58"/>
      <c r="K268" s="58"/>
      <c r="L268" s="64">
        <f t="shared" si="31"/>
        <v>0</v>
      </c>
      <c r="M268" s="58">
        <f t="shared" si="32"/>
        <v>0</v>
      </c>
      <c r="N268" s="60"/>
      <c r="O268" s="60"/>
      <c r="P268" s="60"/>
      <c r="Q268" s="60"/>
      <c r="R268" s="61"/>
      <c r="S268" s="61"/>
      <c r="T268" s="61">
        <f t="shared" si="33"/>
        <v>0</v>
      </c>
      <c r="U268" s="62"/>
      <c r="V268" s="62"/>
      <c r="W268" s="63">
        <f t="shared" si="30"/>
        <v>0</v>
      </c>
      <c r="X268" s="64">
        <f t="shared" si="34"/>
        <v>0</v>
      </c>
      <c r="Y268" s="65"/>
      <c r="Z268" s="61"/>
      <c r="AA268" s="61"/>
      <c r="AB268" s="61"/>
      <c r="AC268" s="61"/>
      <c r="AD268" s="61"/>
      <c r="AE268" s="61"/>
      <c r="AF268" s="66"/>
      <c r="AG268" s="64">
        <f t="shared" si="35"/>
        <v>0</v>
      </c>
      <c r="AH268" t="str">
        <f>IF(G268&gt;'[1]Te D - 3 -M-1 '!B267,"kujdes","")</f>
        <v/>
      </c>
      <c r="AI268" t="str">
        <f t="shared" si="37"/>
        <v/>
      </c>
      <c r="AJ268" t="str">
        <f t="shared" si="36"/>
        <v/>
      </c>
    </row>
    <row r="269" spans="1:36" ht="18.75" x14ac:dyDescent="0.3">
      <c r="A269" s="77" t="s">
        <v>180</v>
      </c>
      <c r="B269" s="58">
        <v>2</v>
      </c>
      <c r="C269" s="58"/>
      <c r="D269" s="58"/>
      <c r="E269" s="58"/>
      <c r="F269" s="59">
        <f t="shared" si="29"/>
        <v>2</v>
      </c>
      <c r="G269" s="58">
        <v>2</v>
      </c>
      <c r="H269" s="58"/>
      <c r="I269" s="58"/>
      <c r="J269" s="58"/>
      <c r="K269" s="58"/>
      <c r="L269" s="64">
        <f t="shared" si="31"/>
        <v>2</v>
      </c>
      <c r="M269" s="58">
        <f t="shared" si="32"/>
        <v>0</v>
      </c>
      <c r="N269" s="60">
        <v>2</v>
      </c>
      <c r="O269" s="60"/>
      <c r="P269" s="60"/>
      <c r="Q269" s="60"/>
      <c r="R269" s="61"/>
      <c r="S269" s="61"/>
      <c r="T269" s="61">
        <f t="shared" si="33"/>
        <v>0</v>
      </c>
      <c r="U269" s="62"/>
      <c r="V269" s="62"/>
      <c r="W269" s="63">
        <f t="shared" si="30"/>
        <v>0</v>
      </c>
      <c r="X269" s="64">
        <f t="shared" si="34"/>
        <v>0</v>
      </c>
      <c r="Y269" s="65"/>
      <c r="Z269" s="61"/>
      <c r="AA269" s="61"/>
      <c r="AB269" s="61"/>
      <c r="AC269" s="61"/>
      <c r="AD269" s="61"/>
      <c r="AE269" s="61"/>
      <c r="AF269" s="66"/>
      <c r="AG269" s="64">
        <f t="shared" si="35"/>
        <v>0</v>
      </c>
      <c r="AH269" t="str">
        <f>IF(G269&gt;'[1]Te D - 3 -M-1 '!B268,"kujdes","")</f>
        <v/>
      </c>
      <c r="AI269" t="str">
        <f t="shared" si="37"/>
        <v/>
      </c>
      <c r="AJ269" t="str">
        <f t="shared" si="36"/>
        <v/>
      </c>
    </row>
    <row r="270" spans="1:36" ht="18.75" x14ac:dyDescent="0.3">
      <c r="A270" s="77" t="s">
        <v>181</v>
      </c>
      <c r="B270" s="58">
        <v>0</v>
      </c>
      <c r="C270" s="58"/>
      <c r="D270" s="58"/>
      <c r="E270" s="58"/>
      <c r="F270" s="59">
        <f t="shared" si="29"/>
        <v>0</v>
      </c>
      <c r="G270" s="58"/>
      <c r="H270" s="58"/>
      <c r="I270" s="58"/>
      <c r="J270" s="58"/>
      <c r="K270" s="58"/>
      <c r="L270" s="64">
        <f t="shared" si="31"/>
        <v>0</v>
      </c>
      <c r="M270" s="58">
        <f t="shared" si="32"/>
        <v>0</v>
      </c>
      <c r="N270" s="60"/>
      <c r="O270" s="60"/>
      <c r="P270" s="60"/>
      <c r="Q270" s="60"/>
      <c r="R270" s="61"/>
      <c r="S270" s="61"/>
      <c r="T270" s="61">
        <f t="shared" si="33"/>
        <v>0</v>
      </c>
      <c r="U270" s="62"/>
      <c r="V270" s="62"/>
      <c r="W270" s="63">
        <f t="shared" si="30"/>
        <v>0</v>
      </c>
      <c r="X270" s="64">
        <f t="shared" si="34"/>
        <v>0</v>
      </c>
      <c r="Y270" s="65"/>
      <c r="Z270" s="61"/>
      <c r="AA270" s="61"/>
      <c r="AB270" s="61"/>
      <c r="AC270" s="61"/>
      <c r="AD270" s="61"/>
      <c r="AE270" s="61"/>
      <c r="AF270" s="66"/>
      <c r="AG270" s="64">
        <f t="shared" si="35"/>
        <v>0</v>
      </c>
      <c r="AH270" t="str">
        <f>IF(G270&gt;'[1]Te D - 3 -M-1 '!B269,"kujdes","")</f>
        <v/>
      </c>
      <c r="AI270" t="str">
        <f t="shared" si="37"/>
        <v/>
      </c>
      <c r="AJ270" t="str">
        <f t="shared" si="36"/>
        <v/>
      </c>
    </row>
    <row r="271" spans="1:36" ht="18.75" x14ac:dyDescent="0.3">
      <c r="A271" s="77" t="s">
        <v>182</v>
      </c>
      <c r="B271" s="58">
        <v>0</v>
      </c>
      <c r="C271" s="58"/>
      <c r="D271" s="58"/>
      <c r="E271" s="58"/>
      <c r="F271" s="59">
        <f t="shared" si="29"/>
        <v>0</v>
      </c>
      <c r="G271" s="58"/>
      <c r="H271" s="58"/>
      <c r="I271" s="58"/>
      <c r="J271" s="58"/>
      <c r="K271" s="58"/>
      <c r="L271" s="64">
        <f t="shared" si="31"/>
        <v>0</v>
      </c>
      <c r="M271" s="58">
        <f t="shared" si="32"/>
        <v>0</v>
      </c>
      <c r="N271" s="60"/>
      <c r="O271" s="60"/>
      <c r="P271" s="60"/>
      <c r="Q271" s="60"/>
      <c r="R271" s="61"/>
      <c r="S271" s="61"/>
      <c r="T271" s="61">
        <f t="shared" si="33"/>
        <v>0</v>
      </c>
      <c r="U271" s="62"/>
      <c r="V271" s="62"/>
      <c r="W271" s="63">
        <f t="shared" si="30"/>
        <v>0</v>
      </c>
      <c r="X271" s="64">
        <f t="shared" si="34"/>
        <v>0</v>
      </c>
      <c r="Y271" s="65"/>
      <c r="Z271" s="61"/>
      <c r="AA271" s="61"/>
      <c r="AB271" s="61"/>
      <c r="AC271" s="61"/>
      <c r="AD271" s="61"/>
      <c r="AE271" s="61"/>
      <c r="AF271" s="66"/>
      <c r="AG271" s="64">
        <f t="shared" si="35"/>
        <v>0</v>
      </c>
      <c r="AH271" t="str">
        <f>IF(G271&gt;'[1]Te D - 3 -M-1 '!B270,"kujdes","")</f>
        <v/>
      </c>
      <c r="AI271" t="str">
        <f t="shared" si="37"/>
        <v/>
      </c>
      <c r="AJ271" t="str">
        <f t="shared" si="36"/>
        <v/>
      </c>
    </row>
    <row r="272" spans="1:36" ht="18.75" x14ac:dyDescent="0.3">
      <c r="A272" s="67" t="s">
        <v>183</v>
      </c>
      <c r="B272" s="58">
        <v>0</v>
      </c>
      <c r="C272" s="58"/>
      <c r="D272" s="58"/>
      <c r="E272" s="58"/>
      <c r="F272" s="59">
        <f t="shared" si="29"/>
        <v>0</v>
      </c>
      <c r="G272" s="58"/>
      <c r="H272" s="58"/>
      <c r="I272" s="58"/>
      <c r="J272" s="58"/>
      <c r="K272" s="58"/>
      <c r="L272" s="64">
        <f t="shared" si="31"/>
        <v>0</v>
      </c>
      <c r="M272" s="58">
        <f t="shared" si="32"/>
        <v>0</v>
      </c>
      <c r="N272" s="60"/>
      <c r="O272" s="60"/>
      <c r="P272" s="60"/>
      <c r="Q272" s="60"/>
      <c r="R272" s="61"/>
      <c r="S272" s="61"/>
      <c r="T272" s="61">
        <f t="shared" si="33"/>
        <v>0</v>
      </c>
      <c r="U272" s="62"/>
      <c r="V272" s="62"/>
      <c r="W272" s="63">
        <f t="shared" si="30"/>
        <v>0</v>
      </c>
      <c r="X272" s="64">
        <f t="shared" si="34"/>
        <v>0</v>
      </c>
      <c r="Y272" s="65"/>
      <c r="Z272" s="61"/>
      <c r="AA272" s="61"/>
      <c r="AB272" s="61"/>
      <c r="AC272" s="61"/>
      <c r="AD272" s="61"/>
      <c r="AE272" s="61"/>
      <c r="AF272" s="66"/>
      <c r="AG272" s="64">
        <f t="shared" si="35"/>
        <v>0</v>
      </c>
      <c r="AH272" t="str">
        <f>IF(G272&gt;'[1]Te D - 3 -M-1 '!B271,"kujdes","")</f>
        <v/>
      </c>
      <c r="AI272" t="str">
        <f t="shared" si="37"/>
        <v/>
      </c>
      <c r="AJ272" t="str">
        <f t="shared" si="36"/>
        <v/>
      </c>
    </row>
    <row r="273" spans="1:36" ht="18.75" x14ac:dyDescent="0.3">
      <c r="A273" s="67" t="s">
        <v>184</v>
      </c>
      <c r="B273" s="58">
        <v>0</v>
      </c>
      <c r="C273" s="58"/>
      <c r="D273" s="58"/>
      <c r="E273" s="58"/>
      <c r="F273" s="59">
        <f t="shared" ref="F273:F337" si="38">SUM(B273:E273)</f>
        <v>0</v>
      </c>
      <c r="G273" s="58"/>
      <c r="H273" s="58"/>
      <c r="I273" s="58"/>
      <c r="J273" s="58"/>
      <c r="K273" s="58"/>
      <c r="L273" s="64">
        <f t="shared" si="31"/>
        <v>0</v>
      </c>
      <c r="M273" s="58">
        <f t="shared" si="32"/>
        <v>0</v>
      </c>
      <c r="N273" s="60"/>
      <c r="O273" s="60"/>
      <c r="P273" s="60"/>
      <c r="Q273" s="60"/>
      <c r="R273" s="61"/>
      <c r="S273" s="61"/>
      <c r="T273" s="61">
        <f t="shared" si="33"/>
        <v>0</v>
      </c>
      <c r="U273" s="62"/>
      <c r="V273" s="62"/>
      <c r="W273" s="63">
        <f t="shared" ref="W273:W336" si="39">SUM(U273:V273)</f>
        <v>0</v>
      </c>
      <c r="X273" s="64">
        <f t="shared" si="34"/>
        <v>0</v>
      </c>
      <c r="Y273" s="65"/>
      <c r="Z273" s="61"/>
      <c r="AA273" s="61"/>
      <c r="AB273" s="61"/>
      <c r="AC273" s="61"/>
      <c r="AD273" s="61"/>
      <c r="AE273" s="61"/>
      <c r="AF273" s="66"/>
      <c r="AG273" s="64">
        <f t="shared" si="35"/>
        <v>0</v>
      </c>
      <c r="AH273" t="str">
        <f>IF(G273&gt;'[1]Te D - 3 -M-1 '!B272,"kujdes","")</f>
        <v/>
      </c>
      <c r="AI273" t="str">
        <f t="shared" si="37"/>
        <v/>
      </c>
      <c r="AJ273" t="str">
        <f t="shared" si="36"/>
        <v/>
      </c>
    </row>
    <row r="274" spans="1:36" ht="18.75" x14ac:dyDescent="0.3">
      <c r="A274" s="67" t="s">
        <v>185</v>
      </c>
      <c r="B274" s="58">
        <v>0</v>
      </c>
      <c r="C274" s="58"/>
      <c r="D274" s="58"/>
      <c r="E274" s="58"/>
      <c r="F274" s="59">
        <f t="shared" si="38"/>
        <v>0</v>
      </c>
      <c r="G274" s="58"/>
      <c r="H274" s="58"/>
      <c r="I274" s="58"/>
      <c r="J274" s="58"/>
      <c r="K274" s="58"/>
      <c r="L274" s="64">
        <f t="shared" ref="L274:L338" si="40">SUM(G274:K274)</f>
        <v>0</v>
      </c>
      <c r="M274" s="58">
        <f t="shared" ref="M274:M338" si="41">F274-L274</f>
        <v>0</v>
      </c>
      <c r="N274" s="60"/>
      <c r="O274" s="60"/>
      <c r="P274" s="60"/>
      <c r="Q274" s="60"/>
      <c r="R274" s="61"/>
      <c r="S274" s="61"/>
      <c r="T274" s="61">
        <f t="shared" si="33"/>
        <v>0</v>
      </c>
      <c r="U274" s="62"/>
      <c r="V274" s="62"/>
      <c r="W274" s="63">
        <f t="shared" si="39"/>
        <v>0</v>
      </c>
      <c r="X274" s="64">
        <f t="shared" si="34"/>
        <v>0</v>
      </c>
      <c r="Y274" s="65"/>
      <c r="Z274" s="61"/>
      <c r="AA274" s="61"/>
      <c r="AB274" s="61"/>
      <c r="AC274" s="61"/>
      <c r="AD274" s="61"/>
      <c r="AE274" s="61"/>
      <c r="AF274" s="66"/>
      <c r="AG274" s="64">
        <f t="shared" si="35"/>
        <v>0</v>
      </c>
      <c r="AH274" t="str">
        <f>IF(G274&gt;'[1]Te D - 3 -M-1 '!B273,"kujdes","")</f>
        <v/>
      </c>
      <c r="AI274" t="str">
        <f t="shared" si="37"/>
        <v/>
      </c>
      <c r="AJ274" t="str">
        <f t="shared" si="36"/>
        <v/>
      </c>
    </row>
    <row r="275" spans="1:36" ht="18.75" x14ac:dyDescent="0.3">
      <c r="A275" s="67" t="s">
        <v>186</v>
      </c>
      <c r="B275" s="58">
        <v>0</v>
      </c>
      <c r="C275" s="58"/>
      <c r="D275" s="58"/>
      <c r="E275" s="58"/>
      <c r="F275" s="59">
        <f t="shared" si="38"/>
        <v>0</v>
      </c>
      <c r="G275" s="58"/>
      <c r="H275" s="58"/>
      <c r="I275" s="58"/>
      <c r="J275" s="58"/>
      <c r="K275" s="58"/>
      <c r="L275" s="64">
        <f t="shared" si="40"/>
        <v>0</v>
      </c>
      <c r="M275" s="58">
        <f t="shared" si="41"/>
        <v>0</v>
      </c>
      <c r="N275" s="60"/>
      <c r="O275" s="60"/>
      <c r="P275" s="60"/>
      <c r="Q275" s="60"/>
      <c r="R275" s="61"/>
      <c r="S275" s="61"/>
      <c r="T275" s="61">
        <f t="shared" ref="T275:T339" si="42">SUM(R275:S275)</f>
        <v>0</v>
      </c>
      <c r="U275" s="62"/>
      <c r="V275" s="62"/>
      <c r="W275" s="63">
        <f t="shared" si="39"/>
        <v>0</v>
      </c>
      <c r="X275" s="64">
        <f t="shared" ref="X275:X339" si="43">SUM(T275+W275)</f>
        <v>0</v>
      </c>
      <c r="Y275" s="65"/>
      <c r="Z275" s="61"/>
      <c r="AA275" s="61"/>
      <c r="AB275" s="61"/>
      <c r="AC275" s="61"/>
      <c r="AD275" s="61"/>
      <c r="AE275" s="61"/>
      <c r="AF275" s="66"/>
      <c r="AG275" s="64">
        <f t="shared" ref="AG275:AG339" si="44">SUM(Y275:AF275)</f>
        <v>0</v>
      </c>
      <c r="AH275" t="str">
        <f>IF(G275&gt;'[1]Te D - 3 -M-1 '!B274,"kujdes","")</f>
        <v/>
      </c>
      <c r="AI275" t="str">
        <f t="shared" si="37"/>
        <v/>
      </c>
      <c r="AJ275" t="str">
        <f t="shared" si="36"/>
        <v/>
      </c>
    </row>
    <row r="276" spans="1:36" ht="18.75" x14ac:dyDescent="0.3">
      <c r="A276" s="67" t="s">
        <v>187</v>
      </c>
      <c r="B276" s="58">
        <v>0</v>
      </c>
      <c r="C276" s="58"/>
      <c r="D276" s="58"/>
      <c r="E276" s="58"/>
      <c r="F276" s="59">
        <f t="shared" si="38"/>
        <v>0</v>
      </c>
      <c r="G276" s="58"/>
      <c r="H276" s="58"/>
      <c r="I276" s="58"/>
      <c r="J276" s="58"/>
      <c r="K276" s="58"/>
      <c r="L276" s="64">
        <f t="shared" si="40"/>
        <v>0</v>
      </c>
      <c r="M276" s="58">
        <f t="shared" si="41"/>
        <v>0</v>
      </c>
      <c r="N276" s="60"/>
      <c r="O276" s="60"/>
      <c r="P276" s="60"/>
      <c r="Q276" s="60"/>
      <c r="R276" s="61"/>
      <c r="S276" s="61"/>
      <c r="T276" s="61">
        <f t="shared" si="42"/>
        <v>0</v>
      </c>
      <c r="U276" s="62"/>
      <c r="V276" s="62"/>
      <c r="W276" s="63">
        <f t="shared" si="39"/>
        <v>0</v>
      </c>
      <c r="X276" s="64">
        <f t="shared" si="43"/>
        <v>0</v>
      </c>
      <c r="Y276" s="65"/>
      <c r="Z276" s="61"/>
      <c r="AA276" s="61"/>
      <c r="AB276" s="61"/>
      <c r="AC276" s="61"/>
      <c r="AD276" s="61"/>
      <c r="AE276" s="61"/>
      <c r="AF276" s="66"/>
      <c r="AG276" s="64">
        <f t="shared" si="44"/>
        <v>0</v>
      </c>
      <c r="AH276" t="str">
        <f>IF(G276&gt;'[1]Te D - 3 -M-1 '!B275,"kujdes","")</f>
        <v/>
      </c>
      <c r="AI276" t="str">
        <f t="shared" si="37"/>
        <v/>
      </c>
      <c r="AJ276" t="str">
        <f t="shared" si="36"/>
        <v/>
      </c>
    </row>
    <row r="277" spans="1:36" ht="18.75" x14ac:dyDescent="0.3">
      <c r="A277" s="67" t="s">
        <v>188</v>
      </c>
      <c r="B277" s="58">
        <v>0</v>
      </c>
      <c r="C277" s="58"/>
      <c r="D277" s="58"/>
      <c r="E277" s="58"/>
      <c r="F277" s="59">
        <f t="shared" si="38"/>
        <v>0</v>
      </c>
      <c r="G277" s="58"/>
      <c r="H277" s="58"/>
      <c r="I277" s="58"/>
      <c r="J277" s="58"/>
      <c r="K277" s="58"/>
      <c r="L277" s="64">
        <f t="shared" si="40"/>
        <v>0</v>
      </c>
      <c r="M277" s="58">
        <f t="shared" si="41"/>
        <v>0</v>
      </c>
      <c r="N277" s="60"/>
      <c r="O277" s="60"/>
      <c r="P277" s="60"/>
      <c r="Q277" s="60"/>
      <c r="R277" s="61"/>
      <c r="S277" s="61"/>
      <c r="T277" s="61">
        <f t="shared" si="42"/>
        <v>0</v>
      </c>
      <c r="U277" s="62"/>
      <c r="V277" s="62"/>
      <c r="W277" s="63">
        <f t="shared" si="39"/>
        <v>0</v>
      </c>
      <c r="X277" s="64">
        <f t="shared" si="43"/>
        <v>0</v>
      </c>
      <c r="Y277" s="65"/>
      <c r="Z277" s="61"/>
      <c r="AA277" s="61"/>
      <c r="AB277" s="61"/>
      <c r="AC277" s="61"/>
      <c r="AD277" s="61"/>
      <c r="AE277" s="61"/>
      <c r="AF277" s="66"/>
      <c r="AG277" s="64">
        <f t="shared" si="44"/>
        <v>0</v>
      </c>
      <c r="AH277" t="str">
        <f>IF(G277&gt;'[1]Te D - 3 -M-1 '!B276,"kujdes","")</f>
        <v/>
      </c>
      <c r="AI277" t="str">
        <f t="shared" si="37"/>
        <v/>
      </c>
      <c r="AJ277" t="str">
        <f t="shared" si="36"/>
        <v/>
      </c>
    </row>
    <row r="278" spans="1:36" ht="18.75" x14ac:dyDescent="0.3">
      <c r="A278" s="67">
        <v>285</v>
      </c>
      <c r="B278" s="58">
        <v>0</v>
      </c>
      <c r="C278" s="58"/>
      <c r="D278" s="58"/>
      <c r="E278" s="58"/>
      <c r="F278" s="59">
        <f t="shared" si="38"/>
        <v>0</v>
      </c>
      <c r="G278" s="58"/>
      <c r="H278" s="58"/>
      <c r="I278" s="58"/>
      <c r="J278" s="58"/>
      <c r="K278" s="58"/>
      <c r="L278" s="64">
        <f t="shared" si="40"/>
        <v>0</v>
      </c>
      <c r="M278" s="58">
        <f t="shared" si="41"/>
        <v>0</v>
      </c>
      <c r="N278" s="60"/>
      <c r="O278" s="60"/>
      <c r="P278" s="60"/>
      <c r="Q278" s="60"/>
      <c r="R278" s="61"/>
      <c r="S278" s="61"/>
      <c r="T278" s="61">
        <f t="shared" si="42"/>
        <v>0</v>
      </c>
      <c r="U278" s="62"/>
      <c r="V278" s="62"/>
      <c r="W278" s="63">
        <f t="shared" si="39"/>
        <v>0</v>
      </c>
      <c r="X278" s="64">
        <f t="shared" si="43"/>
        <v>0</v>
      </c>
      <c r="Y278" s="65"/>
      <c r="Z278" s="61"/>
      <c r="AA278" s="61"/>
      <c r="AB278" s="61"/>
      <c r="AC278" s="61"/>
      <c r="AD278" s="61"/>
      <c r="AE278" s="61"/>
      <c r="AF278" s="66"/>
      <c r="AG278" s="64">
        <f t="shared" si="44"/>
        <v>0</v>
      </c>
      <c r="AH278" t="str">
        <f>IF(G278&gt;'[1]Te D - 3 -M-1 '!B277,"kujdes","")</f>
        <v/>
      </c>
      <c r="AI278" t="str">
        <f t="shared" si="37"/>
        <v/>
      </c>
      <c r="AJ278" t="str">
        <f t="shared" si="36"/>
        <v/>
      </c>
    </row>
    <row r="279" spans="1:36" ht="18.75" x14ac:dyDescent="0.3">
      <c r="A279" s="67" t="s">
        <v>189</v>
      </c>
      <c r="B279" s="58">
        <v>0</v>
      </c>
      <c r="C279" s="58"/>
      <c r="D279" s="58"/>
      <c r="E279" s="58"/>
      <c r="F279" s="59">
        <f t="shared" si="38"/>
        <v>0</v>
      </c>
      <c r="G279" s="58"/>
      <c r="H279" s="58"/>
      <c r="I279" s="58"/>
      <c r="J279" s="58"/>
      <c r="K279" s="58"/>
      <c r="L279" s="64">
        <f t="shared" si="40"/>
        <v>0</v>
      </c>
      <c r="M279" s="58">
        <f t="shared" si="41"/>
        <v>0</v>
      </c>
      <c r="N279" s="60"/>
      <c r="O279" s="60"/>
      <c r="P279" s="60"/>
      <c r="Q279" s="60"/>
      <c r="R279" s="61"/>
      <c r="S279" s="61"/>
      <c r="T279" s="61">
        <f t="shared" si="42"/>
        <v>0</v>
      </c>
      <c r="U279" s="62"/>
      <c r="V279" s="62"/>
      <c r="W279" s="63">
        <f t="shared" si="39"/>
        <v>0</v>
      </c>
      <c r="X279" s="64">
        <f t="shared" si="43"/>
        <v>0</v>
      </c>
      <c r="Y279" s="65"/>
      <c r="Z279" s="61"/>
      <c r="AA279" s="61"/>
      <c r="AB279" s="61"/>
      <c r="AC279" s="61"/>
      <c r="AD279" s="61"/>
      <c r="AE279" s="61"/>
      <c r="AF279" s="66"/>
      <c r="AG279" s="64">
        <f t="shared" si="44"/>
        <v>0</v>
      </c>
      <c r="AH279" t="str">
        <f>IF(G279&gt;'[1]Te D - 3 -M-1 '!B278,"kujdes","")</f>
        <v/>
      </c>
      <c r="AI279" t="str">
        <f t="shared" si="37"/>
        <v/>
      </c>
      <c r="AJ279" t="str">
        <f t="shared" si="36"/>
        <v/>
      </c>
    </row>
    <row r="280" spans="1:36" ht="18.75" x14ac:dyDescent="0.3">
      <c r="A280" s="67" t="s">
        <v>190</v>
      </c>
      <c r="B280" s="58">
        <v>0</v>
      </c>
      <c r="C280" s="58"/>
      <c r="D280" s="58"/>
      <c r="E280" s="58"/>
      <c r="F280" s="59">
        <f t="shared" si="38"/>
        <v>0</v>
      </c>
      <c r="G280" s="58"/>
      <c r="H280" s="58"/>
      <c r="I280" s="58"/>
      <c r="J280" s="58"/>
      <c r="K280" s="58"/>
      <c r="L280" s="64">
        <f t="shared" si="40"/>
        <v>0</v>
      </c>
      <c r="M280" s="58">
        <f t="shared" si="41"/>
        <v>0</v>
      </c>
      <c r="N280" s="60"/>
      <c r="O280" s="60"/>
      <c r="P280" s="60"/>
      <c r="Q280" s="60"/>
      <c r="R280" s="61"/>
      <c r="S280" s="61"/>
      <c r="T280" s="61">
        <f t="shared" si="42"/>
        <v>0</v>
      </c>
      <c r="U280" s="62"/>
      <c r="V280" s="62"/>
      <c r="W280" s="63">
        <f t="shared" si="39"/>
        <v>0</v>
      </c>
      <c r="X280" s="64">
        <f t="shared" si="43"/>
        <v>0</v>
      </c>
      <c r="Y280" s="65"/>
      <c r="Z280" s="61"/>
      <c r="AA280" s="61"/>
      <c r="AB280" s="61"/>
      <c r="AC280" s="61"/>
      <c r="AD280" s="61"/>
      <c r="AE280" s="61"/>
      <c r="AF280" s="66"/>
      <c r="AG280" s="64">
        <f t="shared" si="44"/>
        <v>0</v>
      </c>
      <c r="AH280" t="str">
        <f>IF(G280&gt;'[1]Te D - 3 -M-1 '!B279,"kujdes","")</f>
        <v/>
      </c>
      <c r="AI280" t="str">
        <f t="shared" si="37"/>
        <v/>
      </c>
      <c r="AJ280" t="str">
        <f t="shared" si="36"/>
        <v/>
      </c>
    </row>
    <row r="281" spans="1:36" ht="18.75" x14ac:dyDescent="0.3">
      <c r="A281" s="67" t="s">
        <v>191</v>
      </c>
      <c r="B281" s="58">
        <v>0</v>
      </c>
      <c r="C281" s="58"/>
      <c r="D281" s="58"/>
      <c r="E281" s="58"/>
      <c r="F281" s="59">
        <f t="shared" si="38"/>
        <v>0</v>
      </c>
      <c r="G281" s="58"/>
      <c r="H281" s="58"/>
      <c r="I281" s="58"/>
      <c r="J281" s="58"/>
      <c r="K281" s="58"/>
      <c r="L281" s="64">
        <f t="shared" si="40"/>
        <v>0</v>
      </c>
      <c r="M281" s="58">
        <f t="shared" si="41"/>
        <v>0</v>
      </c>
      <c r="N281" s="60"/>
      <c r="O281" s="60"/>
      <c r="P281" s="60"/>
      <c r="Q281" s="60"/>
      <c r="R281" s="61"/>
      <c r="S281" s="61"/>
      <c r="T281" s="61">
        <f t="shared" si="42"/>
        <v>0</v>
      </c>
      <c r="U281" s="62"/>
      <c r="V281" s="62"/>
      <c r="W281" s="63">
        <f t="shared" si="39"/>
        <v>0</v>
      </c>
      <c r="X281" s="64">
        <f t="shared" si="43"/>
        <v>0</v>
      </c>
      <c r="Y281" s="65"/>
      <c r="Z281" s="61"/>
      <c r="AA281" s="61"/>
      <c r="AB281" s="61"/>
      <c r="AC281" s="61"/>
      <c r="AD281" s="61"/>
      <c r="AE281" s="61"/>
      <c r="AF281" s="66"/>
      <c r="AG281" s="64">
        <f t="shared" si="44"/>
        <v>0</v>
      </c>
      <c r="AH281" t="str">
        <f>IF(G281&gt;'[1]Te D - 3 -M-1 '!B280,"kujdes","")</f>
        <v/>
      </c>
      <c r="AI281" t="str">
        <f t="shared" si="37"/>
        <v/>
      </c>
      <c r="AJ281" t="str">
        <f t="shared" si="36"/>
        <v/>
      </c>
    </row>
    <row r="282" spans="1:36" ht="18.75" x14ac:dyDescent="0.3">
      <c r="A282" s="67" t="s">
        <v>192</v>
      </c>
      <c r="B282" s="58">
        <v>0</v>
      </c>
      <c r="C282" s="58"/>
      <c r="D282" s="58"/>
      <c r="E282" s="58"/>
      <c r="F282" s="59">
        <f t="shared" si="38"/>
        <v>0</v>
      </c>
      <c r="G282" s="58"/>
      <c r="H282" s="58"/>
      <c r="I282" s="58"/>
      <c r="J282" s="58"/>
      <c r="K282" s="58"/>
      <c r="L282" s="64">
        <f t="shared" si="40"/>
        <v>0</v>
      </c>
      <c r="M282" s="58">
        <f t="shared" si="41"/>
        <v>0</v>
      </c>
      <c r="N282" s="60"/>
      <c r="O282" s="60"/>
      <c r="P282" s="60"/>
      <c r="Q282" s="60"/>
      <c r="R282" s="61"/>
      <c r="S282" s="61"/>
      <c r="T282" s="61">
        <f t="shared" si="42"/>
        <v>0</v>
      </c>
      <c r="U282" s="62"/>
      <c r="V282" s="62"/>
      <c r="W282" s="63">
        <f t="shared" si="39"/>
        <v>0</v>
      </c>
      <c r="X282" s="64">
        <f t="shared" si="43"/>
        <v>0</v>
      </c>
      <c r="Y282" s="65"/>
      <c r="Z282" s="61"/>
      <c r="AA282" s="61"/>
      <c r="AB282" s="61"/>
      <c r="AC282" s="61"/>
      <c r="AD282" s="61"/>
      <c r="AE282" s="61"/>
      <c r="AF282" s="66"/>
      <c r="AG282" s="64">
        <f t="shared" si="44"/>
        <v>0</v>
      </c>
      <c r="AH282" t="str">
        <f>IF(G282&gt;'[1]Te D - 3 -M-1 '!B281,"kujdes","")</f>
        <v/>
      </c>
      <c r="AI282" t="str">
        <f t="shared" si="37"/>
        <v/>
      </c>
      <c r="AJ282" t="str">
        <f t="shared" si="36"/>
        <v/>
      </c>
    </row>
    <row r="283" spans="1:36" ht="18.75" x14ac:dyDescent="0.3">
      <c r="A283" s="67">
        <v>287</v>
      </c>
      <c r="B283" s="58">
        <v>1</v>
      </c>
      <c r="C283" s="58"/>
      <c r="D283" s="58"/>
      <c r="E283" s="58"/>
      <c r="F283" s="59">
        <f t="shared" si="38"/>
        <v>1</v>
      </c>
      <c r="G283" s="58"/>
      <c r="H283" s="58">
        <v>1</v>
      </c>
      <c r="I283" s="58"/>
      <c r="J283" s="58"/>
      <c r="K283" s="58"/>
      <c r="L283" s="64">
        <f t="shared" si="40"/>
        <v>1</v>
      </c>
      <c r="M283" s="58">
        <f t="shared" si="41"/>
        <v>0</v>
      </c>
      <c r="N283" s="60"/>
      <c r="O283" s="60">
        <v>1</v>
      </c>
      <c r="P283" s="60"/>
      <c r="Q283" s="60"/>
      <c r="R283" s="61"/>
      <c r="S283" s="61"/>
      <c r="T283" s="61">
        <f t="shared" si="42"/>
        <v>0</v>
      </c>
      <c r="U283" s="62"/>
      <c r="V283" s="62"/>
      <c r="W283" s="63">
        <f t="shared" si="39"/>
        <v>0</v>
      </c>
      <c r="X283" s="64">
        <f t="shared" si="43"/>
        <v>0</v>
      </c>
      <c r="Y283" s="65"/>
      <c r="Z283" s="61"/>
      <c r="AA283" s="61"/>
      <c r="AB283" s="61"/>
      <c r="AC283" s="61">
        <v>1</v>
      </c>
      <c r="AD283" s="61"/>
      <c r="AE283" s="61"/>
      <c r="AF283" s="66"/>
      <c r="AG283" s="64">
        <f t="shared" si="44"/>
        <v>1</v>
      </c>
      <c r="AH283" t="str">
        <f>IF(G283&gt;'[1]Te D - 3 -M-1 '!B282,"kujdes","")</f>
        <v/>
      </c>
      <c r="AI283" t="str">
        <f t="shared" si="37"/>
        <v/>
      </c>
      <c r="AJ283" t="str">
        <f t="shared" si="36"/>
        <v/>
      </c>
    </row>
    <row r="284" spans="1:36" ht="18.75" x14ac:dyDescent="0.3">
      <c r="A284" s="67" t="s">
        <v>193</v>
      </c>
      <c r="B284" s="58">
        <v>0</v>
      </c>
      <c r="C284" s="58"/>
      <c r="D284" s="58"/>
      <c r="E284" s="58"/>
      <c r="F284" s="59">
        <f t="shared" si="38"/>
        <v>0</v>
      </c>
      <c r="G284" s="58"/>
      <c r="H284" s="58"/>
      <c r="I284" s="58"/>
      <c r="J284" s="58"/>
      <c r="K284" s="58"/>
      <c r="L284" s="64">
        <f t="shared" si="40"/>
        <v>0</v>
      </c>
      <c r="M284" s="58">
        <f t="shared" si="41"/>
        <v>0</v>
      </c>
      <c r="N284" s="60"/>
      <c r="O284" s="60"/>
      <c r="P284" s="60"/>
      <c r="Q284" s="60"/>
      <c r="R284" s="61"/>
      <c r="S284" s="61"/>
      <c r="T284" s="61">
        <f t="shared" si="42"/>
        <v>0</v>
      </c>
      <c r="U284" s="62"/>
      <c r="V284" s="62"/>
      <c r="W284" s="63">
        <f t="shared" si="39"/>
        <v>0</v>
      </c>
      <c r="X284" s="64">
        <f t="shared" si="43"/>
        <v>0</v>
      </c>
      <c r="Y284" s="65"/>
      <c r="Z284" s="61"/>
      <c r="AA284" s="61"/>
      <c r="AB284" s="61"/>
      <c r="AC284" s="61"/>
      <c r="AD284" s="61"/>
      <c r="AE284" s="61"/>
      <c r="AF284" s="66"/>
      <c r="AG284" s="64">
        <f t="shared" si="44"/>
        <v>0</v>
      </c>
      <c r="AH284" t="str">
        <f>IF(G284&gt;'[1]Te D - 3 -M-1 '!B283,"kujdes","")</f>
        <v/>
      </c>
      <c r="AI284" t="str">
        <f t="shared" si="37"/>
        <v/>
      </c>
      <c r="AJ284" t="str">
        <f t="shared" si="36"/>
        <v/>
      </c>
    </row>
    <row r="285" spans="1:36" ht="18.75" x14ac:dyDescent="0.3">
      <c r="A285" s="67" t="s">
        <v>194</v>
      </c>
      <c r="B285" s="58">
        <v>0</v>
      </c>
      <c r="C285" s="58"/>
      <c r="D285" s="58"/>
      <c r="E285" s="58"/>
      <c r="F285" s="59">
        <f t="shared" si="38"/>
        <v>0</v>
      </c>
      <c r="G285" s="58"/>
      <c r="H285" s="58"/>
      <c r="I285" s="58"/>
      <c r="J285" s="58"/>
      <c r="K285" s="58"/>
      <c r="L285" s="64">
        <f t="shared" si="40"/>
        <v>0</v>
      </c>
      <c r="M285" s="58">
        <f t="shared" si="41"/>
        <v>0</v>
      </c>
      <c r="N285" s="60"/>
      <c r="O285" s="60"/>
      <c r="P285" s="60"/>
      <c r="Q285" s="60"/>
      <c r="R285" s="61"/>
      <c r="S285" s="61"/>
      <c r="T285" s="61">
        <f t="shared" si="42"/>
        <v>0</v>
      </c>
      <c r="U285" s="62"/>
      <c r="V285" s="62"/>
      <c r="W285" s="63">
        <f t="shared" si="39"/>
        <v>0</v>
      </c>
      <c r="X285" s="64">
        <f t="shared" si="43"/>
        <v>0</v>
      </c>
      <c r="Y285" s="65"/>
      <c r="Z285" s="61"/>
      <c r="AA285" s="61">
        <v>1</v>
      </c>
      <c r="AB285" s="61"/>
      <c r="AC285" s="61"/>
      <c r="AD285" s="61"/>
      <c r="AE285" s="61"/>
      <c r="AF285" s="66"/>
      <c r="AG285" s="64">
        <f t="shared" si="44"/>
        <v>1</v>
      </c>
      <c r="AH285" t="str">
        <f>IF(G285&gt;'[1]Te D - 3 -M-1 '!B284,"kujdes","")</f>
        <v/>
      </c>
      <c r="AI285" t="str">
        <f t="shared" si="37"/>
        <v/>
      </c>
      <c r="AJ285" t="str">
        <f t="shared" si="36"/>
        <v/>
      </c>
    </row>
    <row r="286" spans="1:36" ht="18.75" x14ac:dyDescent="0.3">
      <c r="A286" s="67">
        <v>288</v>
      </c>
      <c r="B286" s="58">
        <v>0</v>
      </c>
      <c r="C286" s="58"/>
      <c r="D286" s="58"/>
      <c r="E286" s="58"/>
      <c r="F286" s="59">
        <f t="shared" si="38"/>
        <v>0</v>
      </c>
      <c r="G286" s="58"/>
      <c r="H286" s="58"/>
      <c r="I286" s="58"/>
      <c r="J286" s="58"/>
      <c r="K286" s="58"/>
      <c r="L286" s="64">
        <f t="shared" si="40"/>
        <v>0</v>
      </c>
      <c r="M286" s="58">
        <f t="shared" si="41"/>
        <v>0</v>
      </c>
      <c r="N286" s="60"/>
      <c r="O286" s="60"/>
      <c r="P286" s="60"/>
      <c r="Q286" s="60"/>
      <c r="R286" s="61"/>
      <c r="S286" s="61"/>
      <c r="T286" s="61">
        <f t="shared" si="42"/>
        <v>0</v>
      </c>
      <c r="U286" s="62"/>
      <c r="V286" s="62"/>
      <c r="W286" s="63">
        <f t="shared" si="39"/>
        <v>0</v>
      </c>
      <c r="X286" s="64">
        <f t="shared" si="43"/>
        <v>0</v>
      </c>
      <c r="Y286" s="65"/>
      <c r="Z286" s="61"/>
      <c r="AA286" s="61"/>
      <c r="AB286" s="61"/>
      <c r="AC286" s="61"/>
      <c r="AD286" s="61"/>
      <c r="AE286" s="61"/>
      <c r="AF286" s="66"/>
      <c r="AG286" s="64">
        <f t="shared" si="44"/>
        <v>0</v>
      </c>
      <c r="AH286" t="str">
        <f>IF(G286&gt;'[1]Te D - 3 -M-1 '!B285,"kujdes","")</f>
        <v/>
      </c>
      <c r="AI286" t="str">
        <f t="shared" si="37"/>
        <v/>
      </c>
      <c r="AJ286" t="str">
        <f t="shared" si="36"/>
        <v/>
      </c>
    </row>
    <row r="287" spans="1:36" ht="18.75" x14ac:dyDescent="0.3">
      <c r="A287" s="67" t="s">
        <v>195</v>
      </c>
      <c r="B287" s="58">
        <v>0</v>
      </c>
      <c r="C287" s="58"/>
      <c r="D287" s="58"/>
      <c r="E287" s="58"/>
      <c r="F287" s="59">
        <f t="shared" si="38"/>
        <v>0</v>
      </c>
      <c r="G287" s="58"/>
      <c r="H287" s="58"/>
      <c r="I287" s="58"/>
      <c r="J287" s="58"/>
      <c r="K287" s="58"/>
      <c r="L287" s="64">
        <f t="shared" si="40"/>
        <v>0</v>
      </c>
      <c r="M287" s="58">
        <f t="shared" si="41"/>
        <v>0</v>
      </c>
      <c r="N287" s="60"/>
      <c r="O287" s="60"/>
      <c r="P287" s="60"/>
      <c r="Q287" s="60"/>
      <c r="R287" s="61"/>
      <c r="S287" s="61"/>
      <c r="T287" s="61">
        <f t="shared" si="42"/>
        <v>0</v>
      </c>
      <c r="U287" s="62"/>
      <c r="V287" s="62"/>
      <c r="W287" s="63">
        <f t="shared" si="39"/>
        <v>0</v>
      </c>
      <c r="X287" s="64">
        <f t="shared" si="43"/>
        <v>0</v>
      </c>
      <c r="Y287" s="65"/>
      <c r="Z287" s="61"/>
      <c r="AA287" s="61"/>
      <c r="AB287" s="61"/>
      <c r="AC287" s="61"/>
      <c r="AD287" s="61"/>
      <c r="AE287" s="61"/>
      <c r="AF287" s="66"/>
      <c r="AG287" s="64">
        <f t="shared" si="44"/>
        <v>0</v>
      </c>
      <c r="AH287" t="str">
        <f>IF(G287&gt;'[1]Te D - 3 -M-1 '!B286,"kujdes","")</f>
        <v/>
      </c>
      <c r="AI287" t="str">
        <f t="shared" si="37"/>
        <v/>
      </c>
      <c r="AJ287" t="str">
        <f t="shared" si="36"/>
        <v/>
      </c>
    </row>
    <row r="288" spans="1:36" ht="18.75" x14ac:dyDescent="0.3">
      <c r="A288" s="67">
        <v>289</v>
      </c>
      <c r="B288" s="58">
        <v>0</v>
      </c>
      <c r="C288" s="58"/>
      <c r="D288" s="58"/>
      <c r="E288" s="58"/>
      <c r="F288" s="59">
        <f t="shared" si="38"/>
        <v>0</v>
      </c>
      <c r="G288" s="58"/>
      <c r="H288" s="58"/>
      <c r="I288" s="58"/>
      <c r="J288" s="58"/>
      <c r="K288" s="58"/>
      <c r="L288" s="64">
        <f t="shared" si="40"/>
        <v>0</v>
      </c>
      <c r="M288" s="58">
        <f t="shared" si="41"/>
        <v>0</v>
      </c>
      <c r="N288" s="60"/>
      <c r="O288" s="60"/>
      <c r="P288" s="60"/>
      <c r="Q288" s="60"/>
      <c r="R288" s="61"/>
      <c r="S288" s="61"/>
      <c r="T288" s="61">
        <f t="shared" si="42"/>
        <v>0</v>
      </c>
      <c r="U288" s="62"/>
      <c r="V288" s="62"/>
      <c r="W288" s="63">
        <f t="shared" si="39"/>
        <v>0</v>
      </c>
      <c r="X288" s="64">
        <f t="shared" si="43"/>
        <v>0</v>
      </c>
      <c r="Y288" s="65"/>
      <c r="Z288" s="61"/>
      <c r="AA288" s="61"/>
      <c r="AB288" s="61"/>
      <c r="AC288" s="61"/>
      <c r="AD288" s="61"/>
      <c r="AE288" s="61"/>
      <c r="AF288" s="66"/>
      <c r="AG288" s="64">
        <f t="shared" si="44"/>
        <v>0</v>
      </c>
      <c r="AH288" t="str">
        <f>IF(G288&gt;'[1]Te D - 3 -M-1 '!B287,"kujdes","")</f>
        <v/>
      </c>
      <c r="AI288" t="str">
        <f t="shared" si="37"/>
        <v/>
      </c>
      <c r="AJ288" t="str">
        <f t="shared" si="36"/>
        <v/>
      </c>
    </row>
    <row r="289" spans="1:36" ht="18.75" x14ac:dyDescent="0.3">
      <c r="A289" s="67">
        <v>290</v>
      </c>
      <c r="B289" s="58">
        <v>12</v>
      </c>
      <c r="C289" s="58">
        <v>10</v>
      </c>
      <c r="D289" s="58"/>
      <c r="E289" s="58"/>
      <c r="F289" s="59">
        <f t="shared" si="38"/>
        <v>22</v>
      </c>
      <c r="G289" s="58">
        <v>10</v>
      </c>
      <c r="H289" s="58"/>
      <c r="I289" s="58"/>
      <c r="J289" s="58"/>
      <c r="K289" s="58"/>
      <c r="L289" s="64">
        <f t="shared" si="40"/>
        <v>10</v>
      </c>
      <c r="M289" s="58">
        <f t="shared" si="41"/>
        <v>12</v>
      </c>
      <c r="N289" s="60">
        <v>5</v>
      </c>
      <c r="O289" s="60">
        <v>4</v>
      </c>
      <c r="P289" s="60">
        <v>1</v>
      </c>
      <c r="Q289" s="60"/>
      <c r="R289" s="61"/>
      <c r="S289" s="61"/>
      <c r="T289" s="61">
        <f t="shared" si="42"/>
        <v>0</v>
      </c>
      <c r="U289" s="62"/>
      <c r="V289" s="62"/>
      <c r="W289" s="63">
        <f t="shared" si="39"/>
        <v>0</v>
      </c>
      <c r="X289" s="64">
        <f t="shared" si="43"/>
        <v>0</v>
      </c>
      <c r="Y289" s="65">
        <v>9</v>
      </c>
      <c r="Z289" s="61">
        <v>1</v>
      </c>
      <c r="AA289" s="61">
        <v>1</v>
      </c>
      <c r="AB289" s="61"/>
      <c r="AC289" s="61">
        <v>1</v>
      </c>
      <c r="AD289" s="61"/>
      <c r="AE289" s="61"/>
      <c r="AF289" s="66">
        <v>1</v>
      </c>
      <c r="AG289" s="64">
        <f t="shared" si="44"/>
        <v>13</v>
      </c>
      <c r="AH289" t="str">
        <f>IF(G289&gt;'[1]Te D - 3 -M-1 '!B288,"kujdes","")</f>
        <v/>
      </c>
      <c r="AI289" t="str">
        <f t="shared" si="37"/>
        <v/>
      </c>
      <c r="AJ289" t="str">
        <f t="shared" si="36"/>
        <v/>
      </c>
    </row>
    <row r="290" spans="1:36" ht="18.75" x14ac:dyDescent="0.3">
      <c r="A290" s="67">
        <v>292</v>
      </c>
      <c r="B290" s="58">
        <v>0</v>
      </c>
      <c r="C290" s="58"/>
      <c r="D290" s="58"/>
      <c r="E290" s="58"/>
      <c r="F290" s="59">
        <f t="shared" si="38"/>
        <v>0</v>
      </c>
      <c r="G290" s="58"/>
      <c r="H290" s="58"/>
      <c r="I290" s="58"/>
      <c r="J290" s="58"/>
      <c r="K290" s="58"/>
      <c r="L290" s="64">
        <f t="shared" si="40"/>
        <v>0</v>
      </c>
      <c r="M290" s="58">
        <f t="shared" si="41"/>
        <v>0</v>
      </c>
      <c r="N290" s="60"/>
      <c r="O290" s="60"/>
      <c r="P290" s="60"/>
      <c r="Q290" s="60"/>
      <c r="R290" s="61"/>
      <c r="S290" s="61"/>
      <c r="T290" s="61">
        <f t="shared" si="42"/>
        <v>0</v>
      </c>
      <c r="U290" s="62"/>
      <c r="V290" s="62"/>
      <c r="W290" s="63">
        <f t="shared" si="39"/>
        <v>0</v>
      </c>
      <c r="X290" s="64">
        <f t="shared" si="43"/>
        <v>0</v>
      </c>
      <c r="Y290" s="65"/>
      <c r="Z290" s="61"/>
      <c r="AA290" s="61"/>
      <c r="AB290" s="61"/>
      <c r="AC290" s="61"/>
      <c r="AD290" s="61"/>
      <c r="AE290" s="61"/>
      <c r="AF290" s="66"/>
      <c r="AG290" s="64">
        <f t="shared" si="44"/>
        <v>0</v>
      </c>
      <c r="AH290" t="str">
        <f>IF(G290&gt;'[1]Te D - 3 -M-1 '!B289,"kujdes","")</f>
        <v/>
      </c>
      <c r="AI290" t="str">
        <f t="shared" si="37"/>
        <v/>
      </c>
      <c r="AJ290" t="str">
        <f t="shared" si="36"/>
        <v/>
      </c>
    </row>
    <row r="291" spans="1:36" ht="18.75" x14ac:dyDescent="0.3">
      <c r="A291" s="67">
        <v>293</v>
      </c>
      <c r="B291" s="58">
        <v>0</v>
      </c>
      <c r="C291" s="58"/>
      <c r="D291" s="58"/>
      <c r="E291" s="58"/>
      <c r="F291" s="59">
        <f t="shared" si="38"/>
        <v>0</v>
      </c>
      <c r="G291" s="58"/>
      <c r="H291" s="58"/>
      <c r="I291" s="58"/>
      <c r="J291" s="58"/>
      <c r="K291" s="58"/>
      <c r="L291" s="64">
        <f t="shared" si="40"/>
        <v>0</v>
      </c>
      <c r="M291" s="58">
        <f t="shared" si="41"/>
        <v>0</v>
      </c>
      <c r="N291" s="60"/>
      <c r="O291" s="60"/>
      <c r="P291" s="60"/>
      <c r="Q291" s="60"/>
      <c r="R291" s="61"/>
      <c r="S291" s="61"/>
      <c r="T291" s="61">
        <f t="shared" si="42"/>
        <v>0</v>
      </c>
      <c r="U291" s="62"/>
      <c r="V291" s="62"/>
      <c r="W291" s="63">
        <f t="shared" si="39"/>
        <v>0</v>
      </c>
      <c r="X291" s="64">
        <f t="shared" si="43"/>
        <v>0</v>
      </c>
      <c r="Y291" s="65"/>
      <c r="Z291" s="61"/>
      <c r="AA291" s="61"/>
      <c r="AB291" s="61"/>
      <c r="AC291" s="61"/>
      <c r="AD291" s="61"/>
      <c r="AE291" s="61"/>
      <c r="AF291" s="66"/>
      <c r="AG291" s="64">
        <f t="shared" si="44"/>
        <v>0</v>
      </c>
      <c r="AH291" t="str">
        <f>IF(G291&gt;'[1]Te D - 3 -M-1 '!B290,"kujdes","")</f>
        <v/>
      </c>
      <c r="AI291" t="str">
        <f t="shared" si="37"/>
        <v/>
      </c>
      <c r="AJ291" t="str">
        <f t="shared" si="36"/>
        <v/>
      </c>
    </row>
    <row r="292" spans="1:36" ht="18.75" x14ac:dyDescent="0.3">
      <c r="A292" s="67" t="s">
        <v>277</v>
      </c>
      <c r="B292" s="58">
        <v>0</v>
      </c>
      <c r="C292" s="58"/>
      <c r="D292" s="58"/>
      <c r="E292" s="58"/>
      <c r="F292" s="59">
        <f t="shared" si="38"/>
        <v>0</v>
      </c>
      <c r="G292" s="58"/>
      <c r="H292" s="58"/>
      <c r="I292" s="58"/>
      <c r="J292" s="58"/>
      <c r="K292" s="58"/>
      <c r="L292" s="64">
        <f t="shared" si="40"/>
        <v>0</v>
      </c>
      <c r="M292" s="58">
        <f t="shared" si="41"/>
        <v>0</v>
      </c>
      <c r="N292" s="60"/>
      <c r="O292" s="60"/>
      <c r="P292" s="60"/>
      <c r="Q292" s="60"/>
      <c r="R292" s="61"/>
      <c r="S292" s="61"/>
      <c r="T292" s="61">
        <f t="shared" si="42"/>
        <v>0</v>
      </c>
      <c r="U292" s="62"/>
      <c r="V292" s="62"/>
      <c r="W292" s="63">
        <f t="shared" si="39"/>
        <v>0</v>
      </c>
      <c r="X292" s="64">
        <f t="shared" si="43"/>
        <v>0</v>
      </c>
      <c r="Y292" s="65"/>
      <c r="Z292" s="61"/>
      <c r="AA292" s="61"/>
      <c r="AB292" s="61"/>
      <c r="AC292" s="61"/>
      <c r="AD292" s="61"/>
      <c r="AE292" s="61"/>
      <c r="AF292" s="66"/>
      <c r="AG292" s="64">
        <f t="shared" si="44"/>
        <v>0</v>
      </c>
      <c r="AH292" t="str">
        <f>IF(G292&gt;'[1]Te D - 3 -M-1 '!B291,"kujdes","")</f>
        <v/>
      </c>
      <c r="AI292" t="str">
        <f t="shared" si="37"/>
        <v/>
      </c>
      <c r="AJ292" t="str">
        <f t="shared" si="36"/>
        <v/>
      </c>
    </row>
    <row r="293" spans="1:36" ht="18.75" x14ac:dyDescent="0.3">
      <c r="A293" s="67" t="s">
        <v>278</v>
      </c>
      <c r="B293" s="58">
        <v>0</v>
      </c>
      <c r="C293" s="58"/>
      <c r="D293" s="58"/>
      <c r="E293" s="58"/>
      <c r="F293" s="59">
        <f t="shared" si="38"/>
        <v>0</v>
      </c>
      <c r="G293" s="58"/>
      <c r="H293" s="58"/>
      <c r="I293" s="58"/>
      <c r="J293" s="58"/>
      <c r="K293" s="58"/>
      <c r="L293" s="64">
        <f t="shared" si="40"/>
        <v>0</v>
      </c>
      <c r="M293" s="58">
        <f t="shared" si="41"/>
        <v>0</v>
      </c>
      <c r="N293" s="60"/>
      <c r="O293" s="60"/>
      <c r="P293" s="60"/>
      <c r="Q293" s="60"/>
      <c r="R293" s="61"/>
      <c r="S293" s="61"/>
      <c r="T293" s="61">
        <f t="shared" si="42"/>
        <v>0</v>
      </c>
      <c r="U293" s="62"/>
      <c r="V293" s="62"/>
      <c r="W293" s="63">
        <f t="shared" si="39"/>
        <v>0</v>
      </c>
      <c r="X293" s="64">
        <f t="shared" si="43"/>
        <v>0</v>
      </c>
      <c r="Y293" s="65"/>
      <c r="Z293" s="61"/>
      <c r="AA293" s="61"/>
      <c r="AB293" s="61"/>
      <c r="AC293" s="61"/>
      <c r="AD293" s="61"/>
      <c r="AE293" s="61"/>
      <c r="AF293" s="66"/>
      <c r="AG293" s="64">
        <f t="shared" si="44"/>
        <v>0</v>
      </c>
      <c r="AH293" t="str">
        <f>IF(G293&gt;'[1]Te D - 3 -M-1 '!B292,"kujdes","")</f>
        <v/>
      </c>
      <c r="AI293" t="str">
        <f t="shared" si="37"/>
        <v/>
      </c>
      <c r="AJ293" t="str">
        <f t="shared" si="36"/>
        <v/>
      </c>
    </row>
    <row r="294" spans="1:36" ht="18.75" x14ac:dyDescent="0.3">
      <c r="A294" s="67" t="s">
        <v>279</v>
      </c>
      <c r="B294" s="58">
        <v>0</v>
      </c>
      <c r="C294" s="58"/>
      <c r="D294" s="58"/>
      <c r="E294" s="58"/>
      <c r="F294" s="59">
        <f t="shared" si="38"/>
        <v>0</v>
      </c>
      <c r="G294" s="58"/>
      <c r="H294" s="58"/>
      <c r="I294" s="58"/>
      <c r="J294" s="58"/>
      <c r="K294" s="58"/>
      <c r="L294" s="64">
        <f t="shared" si="40"/>
        <v>0</v>
      </c>
      <c r="M294" s="58">
        <f t="shared" si="41"/>
        <v>0</v>
      </c>
      <c r="N294" s="60"/>
      <c r="O294" s="60"/>
      <c r="P294" s="60"/>
      <c r="Q294" s="60"/>
      <c r="R294" s="61"/>
      <c r="S294" s="61"/>
      <c r="T294" s="61">
        <f t="shared" si="42"/>
        <v>0</v>
      </c>
      <c r="U294" s="62"/>
      <c r="V294" s="62"/>
      <c r="W294" s="63">
        <f t="shared" si="39"/>
        <v>0</v>
      </c>
      <c r="X294" s="64">
        <f t="shared" si="43"/>
        <v>0</v>
      </c>
      <c r="Y294" s="65"/>
      <c r="Z294" s="61"/>
      <c r="AA294" s="61"/>
      <c r="AB294" s="61"/>
      <c r="AC294" s="61"/>
      <c r="AD294" s="61"/>
      <c r="AE294" s="61"/>
      <c r="AF294" s="66"/>
      <c r="AG294" s="64">
        <f t="shared" si="44"/>
        <v>0</v>
      </c>
      <c r="AH294" t="str">
        <f>IF(G294&gt;'[1]Te D - 3 -M-1 '!B293,"kujdes","")</f>
        <v/>
      </c>
      <c r="AI294" t="str">
        <f t="shared" si="37"/>
        <v/>
      </c>
      <c r="AJ294" t="str">
        <f t="shared" si="36"/>
        <v/>
      </c>
    </row>
    <row r="295" spans="1:36" ht="18.75" x14ac:dyDescent="0.3">
      <c r="A295" s="67" t="s">
        <v>280</v>
      </c>
      <c r="B295" s="58">
        <v>0</v>
      </c>
      <c r="C295" s="58"/>
      <c r="D295" s="58"/>
      <c r="E295" s="58"/>
      <c r="F295" s="59">
        <f t="shared" si="38"/>
        <v>0</v>
      </c>
      <c r="G295" s="58"/>
      <c r="H295" s="58"/>
      <c r="I295" s="58"/>
      <c r="J295" s="58"/>
      <c r="K295" s="58"/>
      <c r="L295" s="64">
        <f t="shared" si="40"/>
        <v>0</v>
      </c>
      <c r="M295" s="58">
        <f t="shared" si="41"/>
        <v>0</v>
      </c>
      <c r="N295" s="60"/>
      <c r="O295" s="60"/>
      <c r="P295" s="60"/>
      <c r="Q295" s="60"/>
      <c r="R295" s="61"/>
      <c r="S295" s="61"/>
      <c r="T295" s="61">
        <f t="shared" si="42"/>
        <v>0</v>
      </c>
      <c r="U295" s="62"/>
      <c r="V295" s="62"/>
      <c r="W295" s="63">
        <f t="shared" si="39"/>
        <v>0</v>
      </c>
      <c r="X295" s="64">
        <f t="shared" si="43"/>
        <v>0</v>
      </c>
      <c r="Y295" s="65"/>
      <c r="Z295" s="61"/>
      <c r="AA295" s="61"/>
      <c r="AB295" s="61"/>
      <c r="AC295" s="61"/>
      <c r="AD295" s="61"/>
      <c r="AE295" s="61"/>
      <c r="AF295" s="66"/>
      <c r="AG295" s="64">
        <f t="shared" si="44"/>
        <v>0</v>
      </c>
      <c r="AH295" t="str">
        <f>IF(G295&gt;'[1]Te D - 3 -M-1 '!B294,"kujdes","")</f>
        <v/>
      </c>
      <c r="AI295" t="str">
        <f t="shared" si="37"/>
        <v/>
      </c>
      <c r="AJ295" t="str">
        <f t="shared" si="36"/>
        <v/>
      </c>
    </row>
    <row r="296" spans="1:36" ht="18.75" x14ac:dyDescent="0.3">
      <c r="A296" s="67" t="s">
        <v>281</v>
      </c>
      <c r="B296" s="58">
        <v>0</v>
      </c>
      <c r="C296" s="58"/>
      <c r="D296" s="58"/>
      <c r="E296" s="58"/>
      <c r="F296" s="59">
        <f t="shared" si="38"/>
        <v>0</v>
      </c>
      <c r="G296" s="58"/>
      <c r="H296" s="58"/>
      <c r="I296" s="58"/>
      <c r="J296" s="58"/>
      <c r="K296" s="58"/>
      <c r="L296" s="64">
        <f t="shared" si="40"/>
        <v>0</v>
      </c>
      <c r="M296" s="58">
        <f t="shared" si="41"/>
        <v>0</v>
      </c>
      <c r="N296" s="60"/>
      <c r="O296" s="60"/>
      <c r="P296" s="60"/>
      <c r="Q296" s="60"/>
      <c r="R296" s="61"/>
      <c r="S296" s="61"/>
      <c r="T296" s="61">
        <f t="shared" si="42"/>
        <v>0</v>
      </c>
      <c r="U296" s="62"/>
      <c r="V296" s="62"/>
      <c r="W296" s="63">
        <f t="shared" si="39"/>
        <v>0</v>
      </c>
      <c r="X296" s="64">
        <f t="shared" si="43"/>
        <v>0</v>
      </c>
      <c r="Y296" s="65"/>
      <c r="Z296" s="61"/>
      <c r="AA296" s="61"/>
      <c r="AB296" s="61"/>
      <c r="AC296" s="61"/>
      <c r="AD296" s="61"/>
      <c r="AE296" s="61"/>
      <c r="AF296" s="66"/>
      <c r="AG296" s="64">
        <f t="shared" si="44"/>
        <v>0</v>
      </c>
      <c r="AH296" t="str">
        <f>IF(G296&gt;'[1]Te D - 3 -M-1 '!B295,"kujdes","")</f>
        <v/>
      </c>
      <c r="AI296" t="str">
        <f t="shared" si="37"/>
        <v/>
      </c>
      <c r="AJ296" t="str">
        <f t="shared" si="36"/>
        <v/>
      </c>
    </row>
    <row r="297" spans="1:36" ht="18.75" x14ac:dyDescent="0.3">
      <c r="A297" s="67" t="s">
        <v>282</v>
      </c>
      <c r="B297" s="58">
        <v>0</v>
      </c>
      <c r="C297" s="58"/>
      <c r="D297" s="58"/>
      <c r="E297" s="58"/>
      <c r="F297" s="59">
        <f t="shared" si="38"/>
        <v>0</v>
      </c>
      <c r="G297" s="58"/>
      <c r="H297" s="58"/>
      <c r="I297" s="58"/>
      <c r="J297" s="58"/>
      <c r="K297" s="58"/>
      <c r="L297" s="64">
        <f t="shared" si="40"/>
        <v>0</v>
      </c>
      <c r="M297" s="58">
        <f t="shared" si="41"/>
        <v>0</v>
      </c>
      <c r="N297" s="60"/>
      <c r="O297" s="60"/>
      <c r="P297" s="60"/>
      <c r="Q297" s="60"/>
      <c r="R297" s="61"/>
      <c r="S297" s="61"/>
      <c r="T297" s="61">
        <f t="shared" si="42"/>
        <v>0</v>
      </c>
      <c r="U297" s="62"/>
      <c r="V297" s="62"/>
      <c r="W297" s="63">
        <f t="shared" si="39"/>
        <v>0</v>
      </c>
      <c r="X297" s="64">
        <f t="shared" si="43"/>
        <v>0</v>
      </c>
      <c r="Y297" s="65"/>
      <c r="Z297" s="61"/>
      <c r="AA297" s="61"/>
      <c r="AB297" s="61"/>
      <c r="AC297" s="61"/>
      <c r="AD297" s="61"/>
      <c r="AE297" s="61"/>
      <c r="AF297" s="66"/>
      <c r="AG297" s="64">
        <f t="shared" si="44"/>
        <v>0</v>
      </c>
      <c r="AH297" t="str">
        <f>IF(G297&gt;'[1]Te D - 3 -M-1 '!B296,"kujdes","")</f>
        <v/>
      </c>
      <c r="AI297" t="str">
        <f t="shared" si="37"/>
        <v/>
      </c>
      <c r="AJ297" t="str">
        <f t="shared" si="36"/>
        <v/>
      </c>
    </row>
    <row r="298" spans="1:36" ht="18.75" x14ac:dyDescent="0.3">
      <c r="A298" s="67" t="s">
        <v>283</v>
      </c>
      <c r="B298" s="58">
        <v>0</v>
      </c>
      <c r="C298" s="58"/>
      <c r="D298" s="58"/>
      <c r="E298" s="58"/>
      <c r="F298" s="59">
        <f t="shared" si="38"/>
        <v>0</v>
      </c>
      <c r="G298" s="58"/>
      <c r="H298" s="58"/>
      <c r="I298" s="58"/>
      <c r="J298" s="58"/>
      <c r="K298" s="58"/>
      <c r="L298" s="64">
        <f t="shared" si="40"/>
        <v>0</v>
      </c>
      <c r="M298" s="58">
        <f t="shared" si="41"/>
        <v>0</v>
      </c>
      <c r="N298" s="60"/>
      <c r="O298" s="60"/>
      <c r="P298" s="60"/>
      <c r="Q298" s="60"/>
      <c r="R298" s="61"/>
      <c r="S298" s="61"/>
      <c r="T298" s="61">
        <f t="shared" si="42"/>
        <v>0</v>
      </c>
      <c r="U298" s="62"/>
      <c r="V298" s="62"/>
      <c r="W298" s="63">
        <f t="shared" si="39"/>
        <v>0</v>
      </c>
      <c r="X298" s="64">
        <f t="shared" si="43"/>
        <v>0</v>
      </c>
      <c r="Y298" s="65"/>
      <c r="Z298" s="61"/>
      <c r="AA298" s="61"/>
      <c r="AB298" s="61"/>
      <c r="AC298" s="61"/>
      <c r="AD298" s="61"/>
      <c r="AE298" s="61"/>
      <c r="AF298" s="66"/>
      <c r="AG298" s="64">
        <f t="shared" si="44"/>
        <v>0</v>
      </c>
      <c r="AH298" t="str">
        <f>IF(G298&gt;'[1]Te D - 3 -M-1 '!B297,"kujdes","")</f>
        <v/>
      </c>
      <c r="AI298" t="str">
        <f t="shared" si="37"/>
        <v/>
      </c>
      <c r="AJ298" t="str">
        <f t="shared" si="36"/>
        <v/>
      </c>
    </row>
    <row r="299" spans="1:36" ht="18.75" x14ac:dyDescent="0.3">
      <c r="A299" s="67">
        <v>294</v>
      </c>
      <c r="B299" s="58">
        <v>0</v>
      </c>
      <c r="C299" s="58"/>
      <c r="D299" s="58"/>
      <c r="E299" s="58"/>
      <c r="F299" s="59">
        <f t="shared" si="38"/>
        <v>0</v>
      </c>
      <c r="G299" s="58"/>
      <c r="H299" s="58"/>
      <c r="I299" s="58"/>
      <c r="J299" s="58"/>
      <c r="K299" s="58"/>
      <c r="L299" s="64">
        <f t="shared" si="40"/>
        <v>0</v>
      </c>
      <c r="M299" s="58">
        <f t="shared" si="41"/>
        <v>0</v>
      </c>
      <c r="N299" s="60"/>
      <c r="O299" s="60"/>
      <c r="P299" s="60"/>
      <c r="Q299" s="60"/>
      <c r="R299" s="61"/>
      <c r="S299" s="61"/>
      <c r="T299" s="61">
        <f t="shared" si="42"/>
        <v>0</v>
      </c>
      <c r="U299" s="62"/>
      <c r="V299" s="62"/>
      <c r="W299" s="63">
        <f t="shared" si="39"/>
        <v>0</v>
      </c>
      <c r="X299" s="64">
        <f t="shared" si="43"/>
        <v>0</v>
      </c>
      <c r="Y299" s="65"/>
      <c r="Z299" s="61"/>
      <c r="AA299" s="61"/>
      <c r="AB299" s="61"/>
      <c r="AC299" s="61"/>
      <c r="AD299" s="61"/>
      <c r="AE299" s="61"/>
      <c r="AF299" s="66"/>
      <c r="AG299" s="64">
        <f t="shared" si="44"/>
        <v>0</v>
      </c>
      <c r="AH299" t="str">
        <f>IF(G299&gt;'[1]Te D - 3 -M-1 '!B298,"kujdes","")</f>
        <v/>
      </c>
      <c r="AI299" t="str">
        <f t="shared" si="37"/>
        <v/>
      </c>
      <c r="AJ299" t="str">
        <f t="shared" si="36"/>
        <v/>
      </c>
    </row>
    <row r="300" spans="1:36" ht="18.75" x14ac:dyDescent="0.3">
      <c r="A300" s="67">
        <v>295</v>
      </c>
      <c r="B300" s="58">
        <v>0</v>
      </c>
      <c r="C300" s="58"/>
      <c r="D300" s="58"/>
      <c r="E300" s="58"/>
      <c r="F300" s="59">
        <f t="shared" si="38"/>
        <v>0</v>
      </c>
      <c r="G300" s="58"/>
      <c r="H300" s="58"/>
      <c r="I300" s="58"/>
      <c r="J300" s="58"/>
      <c r="K300" s="58"/>
      <c r="L300" s="64">
        <f t="shared" si="40"/>
        <v>0</v>
      </c>
      <c r="M300" s="58">
        <f t="shared" si="41"/>
        <v>0</v>
      </c>
      <c r="N300" s="60"/>
      <c r="O300" s="60"/>
      <c r="P300" s="60"/>
      <c r="Q300" s="60"/>
      <c r="R300" s="61"/>
      <c r="S300" s="61"/>
      <c r="T300" s="61">
        <f t="shared" si="42"/>
        <v>0</v>
      </c>
      <c r="U300" s="62"/>
      <c r="V300" s="62"/>
      <c r="W300" s="63">
        <f t="shared" si="39"/>
        <v>0</v>
      </c>
      <c r="X300" s="64">
        <f t="shared" si="43"/>
        <v>0</v>
      </c>
      <c r="Y300" s="65"/>
      <c r="Z300" s="61"/>
      <c r="AA300" s="61"/>
      <c r="AB300" s="61"/>
      <c r="AC300" s="61"/>
      <c r="AD300" s="61"/>
      <c r="AE300" s="61"/>
      <c r="AF300" s="66"/>
      <c r="AG300" s="64">
        <f t="shared" si="44"/>
        <v>0</v>
      </c>
      <c r="AH300" t="str">
        <f>IF(G300&gt;'[1]Te D - 3 -M-1 '!B299,"kujdes","")</f>
        <v/>
      </c>
      <c r="AI300" t="str">
        <f t="shared" si="37"/>
        <v/>
      </c>
      <c r="AJ300" t="str">
        <f t="shared" si="36"/>
        <v/>
      </c>
    </row>
    <row r="301" spans="1:36" ht="18.75" x14ac:dyDescent="0.3">
      <c r="A301" s="67" t="s">
        <v>196</v>
      </c>
      <c r="B301" s="58">
        <v>0</v>
      </c>
      <c r="C301" s="58"/>
      <c r="D301" s="58"/>
      <c r="E301" s="58"/>
      <c r="F301" s="59">
        <f t="shared" si="38"/>
        <v>0</v>
      </c>
      <c r="G301" s="58"/>
      <c r="H301" s="58"/>
      <c r="I301" s="58"/>
      <c r="J301" s="58"/>
      <c r="K301" s="58"/>
      <c r="L301" s="64">
        <f t="shared" si="40"/>
        <v>0</v>
      </c>
      <c r="M301" s="58">
        <f t="shared" si="41"/>
        <v>0</v>
      </c>
      <c r="N301" s="60"/>
      <c r="O301" s="60"/>
      <c r="P301" s="60"/>
      <c r="Q301" s="60"/>
      <c r="R301" s="61"/>
      <c r="S301" s="61"/>
      <c r="T301" s="61">
        <f t="shared" si="42"/>
        <v>0</v>
      </c>
      <c r="U301" s="62"/>
      <c r="V301" s="62"/>
      <c r="W301" s="63">
        <f t="shared" si="39"/>
        <v>0</v>
      </c>
      <c r="X301" s="64">
        <f t="shared" si="43"/>
        <v>0</v>
      </c>
      <c r="Y301" s="65"/>
      <c r="Z301" s="61"/>
      <c r="AA301" s="61"/>
      <c r="AB301" s="61"/>
      <c r="AC301" s="61"/>
      <c r="AD301" s="61"/>
      <c r="AE301" s="61"/>
      <c r="AF301" s="66"/>
      <c r="AG301" s="64">
        <f t="shared" si="44"/>
        <v>0</v>
      </c>
      <c r="AH301" t="str">
        <f>IF(G301&gt;'[1]Te D - 3 -M-1 '!B300,"kujdes","")</f>
        <v/>
      </c>
      <c r="AI301" t="str">
        <f t="shared" si="37"/>
        <v/>
      </c>
      <c r="AJ301" t="str">
        <f t="shared" si="36"/>
        <v/>
      </c>
    </row>
    <row r="302" spans="1:36" ht="18.75" x14ac:dyDescent="0.3">
      <c r="A302" s="67">
        <v>296</v>
      </c>
      <c r="B302" s="58">
        <v>0</v>
      </c>
      <c r="C302" s="58"/>
      <c r="D302" s="58"/>
      <c r="E302" s="58"/>
      <c r="F302" s="59">
        <f t="shared" si="38"/>
        <v>0</v>
      </c>
      <c r="G302" s="58"/>
      <c r="H302" s="58"/>
      <c r="I302" s="58"/>
      <c r="J302" s="58"/>
      <c r="K302" s="58"/>
      <c r="L302" s="64">
        <f t="shared" si="40"/>
        <v>0</v>
      </c>
      <c r="M302" s="58">
        <f t="shared" si="41"/>
        <v>0</v>
      </c>
      <c r="N302" s="60"/>
      <c r="O302" s="60"/>
      <c r="P302" s="60"/>
      <c r="Q302" s="60"/>
      <c r="R302" s="61"/>
      <c r="S302" s="61"/>
      <c r="T302" s="61">
        <f t="shared" si="42"/>
        <v>0</v>
      </c>
      <c r="U302" s="62"/>
      <c r="V302" s="62"/>
      <c r="W302" s="63">
        <f t="shared" si="39"/>
        <v>0</v>
      </c>
      <c r="X302" s="64">
        <f t="shared" si="43"/>
        <v>0</v>
      </c>
      <c r="Y302" s="65"/>
      <c r="Z302" s="61"/>
      <c r="AA302" s="61"/>
      <c r="AB302" s="61"/>
      <c r="AC302" s="61"/>
      <c r="AD302" s="61"/>
      <c r="AE302" s="61"/>
      <c r="AF302" s="66"/>
      <c r="AG302" s="64">
        <f t="shared" si="44"/>
        <v>0</v>
      </c>
      <c r="AH302" t="str">
        <f>IF(G302&gt;'[1]Te D - 3 -M-1 '!B301,"kujdes","")</f>
        <v/>
      </c>
      <c r="AI302" t="str">
        <f t="shared" si="37"/>
        <v/>
      </c>
      <c r="AJ302" t="str">
        <f t="shared" si="36"/>
        <v/>
      </c>
    </row>
    <row r="303" spans="1:36" ht="18.75" x14ac:dyDescent="0.3">
      <c r="A303" s="67">
        <v>298</v>
      </c>
      <c r="B303" s="58">
        <v>0</v>
      </c>
      <c r="C303" s="58"/>
      <c r="D303" s="58"/>
      <c r="E303" s="58"/>
      <c r="F303" s="59">
        <f t="shared" si="38"/>
        <v>0</v>
      </c>
      <c r="G303" s="58"/>
      <c r="H303" s="58"/>
      <c r="I303" s="58"/>
      <c r="J303" s="58"/>
      <c r="K303" s="58"/>
      <c r="L303" s="64">
        <f t="shared" si="40"/>
        <v>0</v>
      </c>
      <c r="M303" s="58">
        <f t="shared" si="41"/>
        <v>0</v>
      </c>
      <c r="N303" s="60"/>
      <c r="O303" s="60"/>
      <c r="P303" s="60"/>
      <c r="Q303" s="60"/>
      <c r="R303" s="61"/>
      <c r="S303" s="61"/>
      <c r="T303" s="61">
        <f t="shared" si="42"/>
        <v>0</v>
      </c>
      <c r="U303" s="62"/>
      <c r="V303" s="62"/>
      <c r="W303" s="63">
        <f t="shared" si="39"/>
        <v>0</v>
      </c>
      <c r="X303" s="64">
        <f t="shared" si="43"/>
        <v>0</v>
      </c>
      <c r="Y303" s="65"/>
      <c r="Z303" s="61"/>
      <c r="AA303" s="61"/>
      <c r="AB303" s="61"/>
      <c r="AC303" s="61">
        <v>1</v>
      </c>
      <c r="AD303" s="61"/>
      <c r="AE303" s="61"/>
      <c r="AF303" s="66">
        <v>1</v>
      </c>
      <c r="AG303" s="64">
        <f t="shared" si="44"/>
        <v>2</v>
      </c>
      <c r="AH303" t="str">
        <f>IF(G303&gt;'[1]Te D - 3 -M-1 '!B302,"kujdes","")</f>
        <v/>
      </c>
      <c r="AI303" t="str">
        <f t="shared" si="37"/>
        <v/>
      </c>
      <c r="AJ303" t="str">
        <f t="shared" si="36"/>
        <v/>
      </c>
    </row>
    <row r="304" spans="1:36" ht="18.75" x14ac:dyDescent="0.3">
      <c r="A304" s="67" t="s">
        <v>197</v>
      </c>
      <c r="B304" s="58">
        <v>0</v>
      </c>
      <c r="C304" s="58"/>
      <c r="D304" s="58"/>
      <c r="E304" s="58"/>
      <c r="F304" s="59">
        <f t="shared" si="38"/>
        <v>0</v>
      </c>
      <c r="G304" s="58"/>
      <c r="H304" s="58"/>
      <c r="I304" s="58"/>
      <c r="J304" s="58"/>
      <c r="K304" s="58"/>
      <c r="L304" s="64">
        <f t="shared" si="40"/>
        <v>0</v>
      </c>
      <c r="M304" s="58">
        <f t="shared" si="41"/>
        <v>0</v>
      </c>
      <c r="N304" s="60"/>
      <c r="O304" s="60"/>
      <c r="P304" s="60"/>
      <c r="Q304" s="60"/>
      <c r="R304" s="61"/>
      <c r="S304" s="61"/>
      <c r="T304" s="61">
        <f t="shared" si="42"/>
        <v>0</v>
      </c>
      <c r="U304" s="62"/>
      <c r="V304" s="62"/>
      <c r="W304" s="63">
        <f t="shared" si="39"/>
        <v>0</v>
      </c>
      <c r="X304" s="64">
        <f t="shared" si="43"/>
        <v>0</v>
      </c>
      <c r="Y304" s="65"/>
      <c r="Z304" s="61"/>
      <c r="AA304" s="61"/>
      <c r="AB304" s="61"/>
      <c r="AC304" s="61"/>
      <c r="AD304" s="61"/>
      <c r="AE304" s="61"/>
      <c r="AF304" s="66"/>
      <c r="AG304" s="64">
        <f t="shared" si="44"/>
        <v>0</v>
      </c>
      <c r="AH304" t="str">
        <f>IF(G304&gt;'[1]Te D - 3 -M-1 '!B303,"kujdes","")</f>
        <v/>
      </c>
      <c r="AI304" t="str">
        <f t="shared" si="37"/>
        <v/>
      </c>
      <c r="AJ304" t="str">
        <f t="shared" si="36"/>
        <v/>
      </c>
    </row>
    <row r="305" spans="1:36" ht="18.75" x14ac:dyDescent="0.3">
      <c r="A305" s="105" t="s">
        <v>260</v>
      </c>
      <c r="B305" s="104">
        <v>0</v>
      </c>
      <c r="C305" s="58"/>
      <c r="D305" s="58"/>
      <c r="E305" s="58"/>
      <c r="F305" s="59">
        <f t="shared" si="38"/>
        <v>0</v>
      </c>
      <c r="G305" s="58"/>
      <c r="H305" s="58"/>
      <c r="I305" s="58"/>
      <c r="J305" s="58"/>
      <c r="K305" s="58"/>
      <c r="L305" s="64">
        <f t="shared" si="40"/>
        <v>0</v>
      </c>
      <c r="M305" s="58">
        <f t="shared" si="41"/>
        <v>0</v>
      </c>
      <c r="N305" s="60"/>
      <c r="O305" s="60"/>
      <c r="P305" s="60"/>
      <c r="Q305" s="60"/>
      <c r="R305" s="61"/>
      <c r="S305" s="61"/>
      <c r="T305" s="61">
        <f t="shared" si="42"/>
        <v>0</v>
      </c>
      <c r="U305" s="62"/>
      <c r="V305" s="62"/>
      <c r="W305" s="63">
        <f t="shared" si="39"/>
        <v>0</v>
      </c>
      <c r="X305" s="64">
        <f t="shared" si="43"/>
        <v>0</v>
      </c>
      <c r="Y305" s="65"/>
      <c r="Z305" s="61"/>
      <c r="AA305" s="61"/>
      <c r="AB305" s="61"/>
      <c r="AC305" s="61"/>
      <c r="AD305" s="61"/>
      <c r="AE305" s="61"/>
      <c r="AF305" s="66"/>
      <c r="AG305" s="64">
        <f t="shared" si="44"/>
        <v>0</v>
      </c>
      <c r="AH305" t="str">
        <f>IF(G305&gt;'[1]Te D - 3 -M-1 '!B304,"kujdes","")</f>
        <v/>
      </c>
      <c r="AI305" t="str">
        <f t="shared" si="37"/>
        <v/>
      </c>
      <c r="AJ305" t="str">
        <f t="shared" si="36"/>
        <v/>
      </c>
    </row>
    <row r="306" spans="1:36" ht="18.75" x14ac:dyDescent="0.3">
      <c r="A306" s="67" t="s">
        <v>198</v>
      </c>
      <c r="B306" s="58">
        <v>0</v>
      </c>
      <c r="C306" s="58"/>
      <c r="D306" s="58"/>
      <c r="E306" s="58"/>
      <c r="F306" s="59">
        <f t="shared" si="38"/>
        <v>0</v>
      </c>
      <c r="G306" s="58"/>
      <c r="H306" s="58"/>
      <c r="I306" s="58"/>
      <c r="J306" s="58"/>
      <c r="K306" s="58"/>
      <c r="L306" s="64">
        <f t="shared" si="40"/>
        <v>0</v>
      </c>
      <c r="M306" s="58">
        <f t="shared" si="41"/>
        <v>0</v>
      </c>
      <c r="N306" s="60"/>
      <c r="O306" s="60"/>
      <c r="P306" s="60"/>
      <c r="Q306" s="60"/>
      <c r="R306" s="61"/>
      <c r="S306" s="61"/>
      <c r="T306" s="61">
        <f t="shared" si="42"/>
        <v>0</v>
      </c>
      <c r="U306" s="62"/>
      <c r="V306" s="62"/>
      <c r="W306" s="63">
        <f t="shared" si="39"/>
        <v>0</v>
      </c>
      <c r="X306" s="64">
        <f t="shared" si="43"/>
        <v>0</v>
      </c>
      <c r="Y306" s="65"/>
      <c r="Z306" s="61"/>
      <c r="AA306" s="61"/>
      <c r="AB306" s="61"/>
      <c r="AC306" s="61"/>
      <c r="AD306" s="61"/>
      <c r="AE306" s="61"/>
      <c r="AF306" s="66"/>
      <c r="AG306" s="64">
        <f t="shared" si="44"/>
        <v>0</v>
      </c>
      <c r="AH306" t="str">
        <f>IF(G306&gt;'[1]Te D - 3 -M-1 '!B305,"kujdes","")</f>
        <v/>
      </c>
      <c r="AI306" t="str">
        <f t="shared" si="37"/>
        <v/>
      </c>
      <c r="AJ306" t="str">
        <f t="shared" si="36"/>
        <v/>
      </c>
    </row>
    <row r="307" spans="1:36" ht="18.75" x14ac:dyDescent="0.3">
      <c r="A307" s="67" t="s">
        <v>199</v>
      </c>
      <c r="B307" s="58">
        <v>0</v>
      </c>
      <c r="C307" s="58"/>
      <c r="D307" s="58"/>
      <c r="E307" s="58"/>
      <c r="F307" s="59">
        <f t="shared" si="38"/>
        <v>0</v>
      </c>
      <c r="G307" s="58"/>
      <c r="H307" s="58"/>
      <c r="I307" s="58"/>
      <c r="J307" s="58"/>
      <c r="K307" s="58"/>
      <c r="L307" s="64">
        <f t="shared" si="40"/>
        <v>0</v>
      </c>
      <c r="M307" s="58">
        <f t="shared" si="41"/>
        <v>0</v>
      </c>
      <c r="N307" s="60"/>
      <c r="O307" s="60"/>
      <c r="P307" s="60"/>
      <c r="Q307" s="60"/>
      <c r="R307" s="61"/>
      <c r="S307" s="61"/>
      <c r="T307" s="61">
        <f t="shared" si="42"/>
        <v>0</v>
      </c>
      <c r="U307" s="62"/>
      <c r="V307" s="62"/>
      <c r="W307" s="63">
        <f t="shared" si="39"/>
        <v>0</v>
      </c>
      <c r="X307" s="64">
        <f t="shared" si="43"/>
        <v>0</v>
      </c>
      <c r="Y307" s="65"/>
      <c r="Z307" s="61"/>
      <c r="AA307" s="61"/>
      <c r="AB307" s="61"/>
      <c r="AC307" s="61"/>
      <c r="AD307" s="61"/>
      <c r="AE307" s="61"/>
      <c r="AF307" s="66"/>
      <c r="AG307" s="64">
        <f t="shared" si="44"/>
        <v>0</v>
      </c>
      <c r="AH307" t="str">
        <f>IF(G307&gt;'[1]Te D - 3 -M-1 '!B306,"kujdes","")</f>
        <v/>
      </c>
      <c r="AI307" t="str">
        <f t="shared" si="37"/>
        <v/>
      </c>
      <c r="AJ307" t="str">
        <f t="shared" si="36"/>
        <v/>
      </c>
    </row>
    <row r="308" spans="1:36" ht="18.75" x14ac:dyDescent="0.3">
      <c r="A308" s="67" t="s">
        <v>200</v>
      </c>
      <c r="B308" s="58">
        <v>0</v>
      </c>
      <c r="C308" s="58"/>
      <c r="D308" s="58"/>
      <c r="E308" s="58"/>
      <c r="F308" s="59">
        <f t="shared" si="38"/>
        <v>0</v>
      </c>
      <c r="G308" s="58"/>
      <c r="H308" s="58"/>
      <c r="I308" s="58"/>
      <c r="J308" s="58"/>
      <c r="K308" s="58"/>
      <c r="L308" s="64">
        <f t="shared" si="40"/>
        <v>0</v>
      </c>
      <c r="M308" s="58">
        <f t="shared" si="41"/>
        <v>0</v>
      </c>
      <c r="N308" s="60"/>
      <c r="O308" s="60"/>
      <c r="P308" s="60"/>
      <c r="Q308" s="60"/>
      <c r="R308" s="61"/>
      <c r="S308" s="61"/>
      <c r="T308" s="61">
        <f t="shared" si="42"/>
        <v>0</v>
      </c>
      <c r="U308" s="62"/>
      <c r="V308" s="62"/>
      <c r="W308" s="63">
        <f t="shared" si="39"/>
        <v>0</v>
      </c>
      <c r="X308" s="64">
        <f t="shared" si="43"/>
        <v>0</v>
      </c>
      <c r="Y308" s="65"/>
      <c r="Z308" s="61"/>
      <c r="AA308" s="61"/>
      <c r="AB308" s="61"/>
      <c r="AC308" s="61"/>
      <c r="AD308" s="61"/>
      <c r="AE308" s="61"/>
      <c r="AF308" s="66"/>
      <c r="AG308" s="64">
        <f t="shared" si="44"/>
        <v>0</v>
      </c>
      <c r="AH308" t="str">
        <f>IF(G308&gt;'[1]Te D - 3 -M-1 '!B307,"kujdes","")</f>
        <v/>
      </c>
      <c r="AI308" t="str">
        <f t="shared" si="37"/>
        <v/>
      </c>
      <c r="AJ308" t="str">
        <f t="shared" si="36"/>
        <v/>
      </c>
    </row>
    <row r="309" spans="1:36" ht="18.75" x14ac:dyDescent="0.3">
      <c r="A309" s="67">
        <v>299</v>
      </c>
      <c r="B309" s="58">
        <v>0</v>
      </c>
      <c r="C309" s="58"/>
      <c r="D309" s="58"/>
      <c r="E309" s="58"/>
      <c r="F309" s="59">
        <f t="shared" si="38"/>
        <v>0</v>
      </c>
      <c r="G309" s="58"/>
      <c r="H309" s="58"/>
      <c r="I309" s="58"/>
      <c r="J309" s="58"/>
      <c r="K309" s="58"/>
      <c r="L309" s="64">
        <f t="shared" si="40"/>
        <v>0</v>
      </c>
      <c r="M309" s="58">
        <f t="shared" si="41"/>
        <v>0</v>
      </c>
      <c r="N309" s="60"/>
      <c r="O309" s="60"/>
      <c r="P309" s="60"/>
      <c r="Q309" s="60"/>
      <c r="R309" s="61"/>
      <c r="S309" s="61"/>
      <c r="T309" s="61">
        <f t="shared" si="42"/>
        <v>0</v>
      </c>
      <c r="U309" s="62"/>
      <c r="V309" s="62"/>
      <c r="W309" s="63">
        <f t="shared" si="39"/>
        <v>0</v>
      </c>
      <c r="X309" s="64">
        <f t="shared" si="43"/>
        <v>0</v>
      </c>
      <c r="Y309" s="65"/>
      <c r="Z309" s="61"/>
      <c r="AA309" s="61"/>
      <c r="AB309" s="61"/>
      <c r="AC309" s="61"/>
      <c r="AD309" s="61"/>
      <c r="AE309" s="61"/>
      <c r="AF309" s="66"/>
      <c r="AG309" s="64">
        <f t="shared" si="44"/>
        <v>0</v>
      </c>
      <c r="AH309" t="str">
        <f>IF(G309&gt;'[1]Te D - 3 -M-1 '!B308,"kujdes","")</f>
        <v/>
      </c>
      <c r="AI309" t="str">
        <f t="shared" si="37"/>
        <v/>
      </c>
      <c r="AJ309" t="str">
        <f t="shared" si="36"/>
        <v/>
      </c>
    </row>
    <row r="310" spans="1:36" ht="18.75" x14ac:dyDescent="0.3">
      <c r="A310" s="67">
        <v>300</v>
      </c>
      <c r="B310" s="58">
        <v>0</v>
      </c>
      <c r="C310" s="58">
        <v>1</v>
      </c>
      <c r="D310" s="58"/>
      <c r="E310" s="58"/>
      <c r="F310" s="59">
        <f t="shared" si="38"/>
        <v>1</v>
      </c>
      <c r="G310" s="58">
        <v>1</v>
      </c>
      <c r="H310" s="58"/>
      <c r="I310" s="58"/>
      <c r="J310" s="58"/>
      <c r="K310" s="58"/>
      <c r="L310" s="64">
        <f t="shared" si="40"/>
        <v>1</v>
      </c>
      <c r="M310" s="58">
        <f t="shared" si="41"/>
        <v>0</v>
      </c>
      <c r="N310" s="60"/>
      <c r="O310" s="60">
        <v>1</v>
      </c>
      <c r="P310" s="60"/>
      <c r="Q310" s="60"/>
      <c r="R310" s="61"/>
      <c r="S310" s="61"/>
      <c r="T310" s="61">
        <f t="shared" si="42"/>
        <v>0</v>
      </c>
      <c r="U310" s="62"/>
      <c r="V310" s="62"/>
      <c r="W310" s="63">
        <f t="shared" si="39"/>
        <v>0</v>
      </c>
      <c r="X310" s="64">
        <f t="shared" si="43"/>
        <v>0</v>
      </c>
      <c r="Y310" s="65"/>
      <c r="Z310" s="61"/>
      <c r="AA310" s="61"/>
      <c r="AB310" s="61"/>
      <c r="AC310" s="61">
        <v>1</v>
      </c>
      <c r="AD310" s="61"/>
      <c r="AE310" s="61"/>
      <c r="AF310" s="66"/>
      <c r="AG310" s="64">
        <f t="shared" si="44"/>
        <v>1</v>
      </c>
      <c r="AH310" t="str">
        <f>IF(G310&gt;'[1]Te D - 3 -M-1 '!B309,"kujdes","")</f>
        <v/>
      </c>
      <c r="AI310" t="str">
        <f t="shared" si="37"/>
        <v/>
      </c>
      <c r="AJ310" t="str">
        <f t="shared" si="36"/>
        <v/>
      </c>
    </row>
    <row r="311" spans="1:36" ht="18.75" x14ac:dyDescent="0.3">
      <c r="A311" s="67">
        <v>301</v>
      </c>
      <c r="B311" s="58">
        <v>1</v>
      </c>
      <c r="C311" s="58"/>
      <c r="D311" s="58"/>
      <c r="E311" s="58"/>
      <c r="F311" s="59">
        <f t="shared" si="38"/>
        <v>1</v>
      </c>
      <c r="G311" s="58"/>
      <c r="H311" s="58"/>
      <c r="I311" s="58"/>
      <c r="J311" s="58"/>
      <c r="K311" s="58"/>
      <c r="L311" s="64">
        <f t="shared" si="40"/>
        <v>0</v>
      </c>
      <c r="M311" s="58">
        <f t="shared" si="41"/>
        <v>1</v>
      </c>
      <c r="N311" s="60"/>
      <c r="O311" s="60"/>
      <c r="P311" s="60"/>
      <c r="Q311" s="60"/>
      <c r="R311" s="61"/>
      <c r="S311" s="61"/>
      <c r="T311" s="61">
        <f t="shared" si="42"/>
        <v>0</v>
      </c>
      <c r="U311" s="62"/>
      <c r="V311" s="62"/>
      <c r="W311" s="63">
        <f t="shared" si="39"/>
        <v>0</v>
      </c>
      <c r="X311" s="64">
        <f t="shared" si="43"/>
        <v>0</v>
      </c>
      <c r="Y311" s="65"/>
      <c r="Z311" s="61"/>
      <c r="AA311" s="61"/>
      <c r="AB311" s="61"/>
      <c r="AC311" s="61"/>
      <c r="AD311" s="61"/>
      <c r="AE311" s="61"/>
      <c r="AF311" s="66"/>
      <c r="AG311" s="64">
        <f t="shared" si="44"/>
        <v>0</v>
      </c>
      <c r="AH311" t="str">
        <f>IF(G311&gt;'[1]Te D - 3 -M-1 '!B310,"kujdes","")</f>
        <v/>
      </c>
      <c r="AI311" t="str">
        <f t="shared" si="37"/>
        <v/>
      </c>
      <c r="AJ311" t="str">
        <f t="shared" si="36"/>
        <v/>
      </c>
    </row>
    <row r="312" spans="1:36" ht="18.75" x14ac:dyDescent="0.3">
      <c r="A312" s="67">
        <v>302</v>
      </c>
      <c r="B312" s="58">
        <v>0</v>
      </c>
      <c r="C312" s="58"/>
      <c r="D312" s="58"/>
      <c r="E312" s="58"/>
      <c r="F312" s="59">
        <f t="shared" si="38"/>
        <v>0</v>
      </c>
      <c r="G312" s="58"/>
      <c r="H312" s="58"/>
      <c r="I312" s="58"/>
      <c r="J312" s="58"/>
      <c r="K312" s="58"/>
      <c r="L312" s="64">
        <f t="shared" si="40"/>
        <v>0</v>
      </c>
      <c r="M312" s="58">
        <f t="shared" si="41"/>
        <v>0</v>
      </c>
      <c r="N312" s="60"/>
      <c r="O312" s="60"/>
      <c r="P312" s="60"/>
      <c r="Q312" s="60"/>
      <c r="R312" s="61"/>
      <c r="S312" s="61"/>
      <c r="T312" s="61">
        <f t="shared" si="42"/>
        <v>0</v>
      </c>
      <c r="U312" s="62"/>
      <c r="V312" s="62"/>
      <c r="W312" s="63">
        <f t="shared" si="39"/>
        <v>0</v>
      </c>
      <c r="X312" s="64">
        <f t="shared" si="43"/>
        <v>0</v>
      </c>
      <c r="Y312" s="65"/>
      <c r="Z312" s="61"/>
      <c r="AA312" s="61"/>
      <c r="AB312" s="61"/>
      <c r="AC312" s="61"/>
      <c r="AD312" s="61"/>
      <c r="AE312" s="61"/>
      <c r="AF312" s="66"/>
      <c r="AG312" s="64">
        <f t="shared" si="44"/>
        <v>0</v>
      </c>
      <c r="AH312" t="str">
        <f>IF(G312&gt;'[1]Te D - 3 -M-1 '!B311,"kujdes","")</f>
        <v/>
      </c>
      <c r="AI312" t="str">
        <f t="shared" si="37"/>
        <v/>
      </c>
      <c r="AJ312" t="str">
        <f t="shared" si="36"/>
        <v/>
      </c>
    </row>
    <row r="313" spans="1:36" ht="18.75" x14ac:dyDescent="0.3">
      <c r="A313" s="67">
        <v>303</v>
      </c>
      <c r="B313" s="58">
        <v>0</v>
      </c>
      <c r="C313" s="58"/>
      <c r="D313" s="58"/>
      <c r="E313" s="58"/>
      <c r="F313" s="59">
        <f t="shared" si="38"/>
        <v>0</v>
      </c>
      <c r="G313" s="58"/>
      <c r="H313" s="58"/>
      <c r="I313" s="58"/>
      <c r="J313" s="58"/>
      <c r="K313" s="58"/>
      <c r="L313" s="64">
        <f t="shared" si="40"/>
        <v>0</v>
      </c>
      <c r="M313" s="58">
        <f t="shared" si="41"/>
        <v>0</v>
      </c>
      <c r="N313" s="60"/>
      <c r="O313" s="60"/>
      <c r="P313" s="60"/>
      <c r="Q313" s="60"/>
      <c r="R313" s="61"/>
      <c r="S313" s="61"/>
      <c r="T313" s="61">
        <f t="shared" si="42"/>
        <v>0</v>
      </c>
      <c r="U313" s="62"/>
      <c r="V313" s="62"/>
      <c r="W313" s="63">
        <f t="shared" si="39"/>
        <v>0</v>
      </c>
      <c r="X313" s="64">
        <f t="shared" si="43"/>
        <v>0</v>
      </c>
      <c r="Y313" s="65"/>
      <c r="Z313" s="61"/>
      <c r="AA313" s="61"/>
      <c r="AB313" s="61"/>
      <c r="AC313" s="61"/>
      <c r="AD313" s="61"/>
      <c r="AE313" s="61"/>
      <c r="AF313" s="66"/>
      <c r="AG313" s="64">
        <f t="shared" si="44"/>
        <v>0</v>
      </c>
      <c r="AH313" t="str">
        <f>IF(G313&gt;'[1]Te D - 3 -M-1 '!B312,"kujdes","")</f>
        <v/>
      </c>
      <c r="AI313" t="str">
        <f t="shared" si="37"/>
        <v/>
      </c>
      <c r="AJ313" t="str">
        <f t="shared" si="36"/>
        <v/>
      </c>
    </row>
    <row r="314" spans="1:36" ht="18.75" x14ac:dyDescent="0.3">
      <c r="A314" s="67">
        <v>304</v>
      </c>
      <c r="B314" s="58">
        <v>0</v>
      </c>
      <c r="C314" s="58"/>
      <c r="D314" s="58"/>
      <c r="E314" s="58"/>
      <c r="F314" s="59">
        <f t="shared" si="38"/>
        <v>0</v>
      </c>
      <c r="G314" s="58"/>
      <c r="H314" s="58"/>
      <c r="I314" s="58"/>
      <c r="J314" s="58"/>
      <c r="K314" s="58"/>
      <c r="L314" s="64">
        <f t="shared" si="40"/>
        <v>0</v>
      </c>
      <c r="M314" s="58">
        <f t="shared" si="41"/>
        <v>0</v>
      </c>
      <c r="N314" s="60"/>
      <c r="O314" s="60"/>
      <c r="P314" s="60"/>
      <c r="Q314" s="60"/>
      <c r="R314" s="61"/>
      <c r="S314" s="61"/>
      <c r="T314" s="61">
        <f t="shared" si="42"/>
        <v>0</v>
      </c>
      <c r="U314" s="62"/>
      <c r="V314" s="62"/>
      <c r="W314" s="63">
        <f t="shared" si="39"/>
        <v>0</v>
      </c>
      <c r="X314" s="64">
        <f t="shared" si="43"/>
        <v>0</v>
      </c>
      <c r="Y314" s="65"/>
      <c r="Z314" s="61"/>
      <c r="AA314" s="61"/>
      <c r="AB314" s="61"/>
      <c r="AC314" s="61"/>
      <c r="AD314" s="61"/>
      <c r="AE314" s="61"/>
      <c r="AF314" s="66"/>
      <c r="AG314" s="64">
        <f t="shared" si="44"/>
        <v>0</v>
      </c>
      <c r="AH314" t="str">
        <f>IF(G314&gt;'[1]Te D - 3 -M-1 '!B313,"kujdes","")</f>
        <v/>
      </c>
      <c r="AI314" t="str">
        <f t="shared" si="37"/>
        <v/>
      </c>
      <c r="AJ314" t="str">
        <f t="shared" si="36"/>
        <v/>
      </c>
    </row>
    <row r="315" spans="1:36" ht="18.75" x14ac:dyDescent="0.3">
      <c r="A315" s="67">
        <v>305</v>
      </c>
      <c r="B315" s="58">
        <v>0</v>
      </c>
      <c r="C315" s="58"/>
      <c r="D315" s="58"/>
      <c r="E315" s="58"/>
      <c r="F315" s="59">
        <f t="shared" si="38"/>
        <v>0</v>
      </c>
      <c r="G315" s="58"/>
      <c r="H315" s="58"/>
      <c r="I315" s="58"/>
      <c r="J315" s="58"/>
      <c r="K315" s="58"/>
      <c r="L315" s="64">
        <f t="shared" si="40"/>
        <v>0</v>
      </c>
      <c r="M315" s="58">
        <f t="shared" si="41"/>
        <v>0</v>
      </c>
      <c r="N315" s="60"/>
      <c r="O315" s="60"/>
      <c r="P315" s="60"/>
      <c r="Q315" s="60"/>
      <c r="R315" s="61"/>
      <c r="S315" s="61"/>
      <c r="T315" s="61">
        <f t="shared" si="42"/>
        <v>0</v>
      </c>
      <c r="U315" s="62"/>
      <c r="V315" s="62"/>
      <c r="W315" s="63">
        <f t="shared" si="39"/>
        <v>0</v>
      </c>
      <c r="X315" s="64">
        <f t="shared" si="43"/>
        <v>0</v>
      </c>
      <c r="Y315" s="65"/>
      <c r="Z315" s="61"/>
      <c r="AA315" s="61"/>
      <c r="AB315" s="61"/>
      <c r="AC315" s="61"/>
      <c r="AD315" s="61"/>
      <c r="AE315" s="61"/>
      <c r="AF315" s="66"/>
      <c r="AG315" s="64">
        <f t="shared" si="44"/>
        <v>0</v>
      </c>
      <c r="AH315" t="str">
        <f>IF(G315&gt;'[1]Te D - 3 -M-1 '!B314,"kujdes","")</f>
        <v/>
      </c>
      <c r="AI315" t="str">
        <f t="shared" si="37"/>
        <v/>
      </c>
      <c r="AJ315" t="str">
        <f t="shared" si="36"/>
        <v/>
      </c>
    </row>
    <row r="316" spans="1:36" ht="18.75" x14ac:dyDescent="0.3">
      <c r="A316" s="67" t="s">
        <v>201</v>
      </c>
      <c r="B316" s="58">
        <v>0</v>
      </c>
      <c r="C316" s="58"/>
      <c r="D316" s="58"/>
      <c r="E316" s="58"/>
      <c r="F316" s="59">
        <f t="shared" si="38"/>
        <v>0</v>
      </c>
      <c r="G316" s="58"/>
      <c r="H316" s="58"/>
      <c r="I316" s="58"/>
      <c r="J316" s="58"/>
      <c r="K316" s="58"/>
      <c r="L316" s="64">
        <f t="shared" si="40"/>
        <v>0</v>
      </c>
      <c r="M316" s="58">
        <f t="shared" si="41"/>
        <v>0</v>
      </c>
      <c r="N316" s="60"/>
      <c r="O316" s="60"/>
      <c r="P316" s="60"/>
      <c r="Q316" s="60"/>
      <c r="R316" s="61"/>
      <c r="S316" s="61"/>
      <c r="T316" s="61">
        <f t="shared" si="42"/>
        <v>0</v>
      </c>
      <c r="U316" s="62"/>
      <c r="V316" s="62"/>
      <c r="W316" s="63">
        <f t="shared" si="39"/>
        <v>0</v>
      </c>
      <c r="X316" s="64">
        <f t="shared" si="43"/>
        <v>0</v>
      </c>
      <c r="Y316" s="65"/>
      <c r="Z316" s="61"/>
      <c r="AA316" s="61"/>
      <c r="AB316" s="61"/>
      <c r="AC316" s="61"/>
      <c r="AD316" s="61"/>
      <c r="AE316" s="61"/>
      <c r="AF316" s="66"/>
      <c r="AG316" s="64">
        <f t="shared" si="44"/>
        <v>0</v>
      </c>
      <c r="AH316" t="str">
        <f>IF(G316&gt;'[1]Te D - 3 -M-1 '!B315,"kujdes","")</f>
        <v/>
      </c>
      <c r="AI316" t="str">
        <f t="shared" si="37"/>
        <v/>
      </c>
      <c r="AJ316" t="str">
        <f t="shared" si="36"/>
        <v/>
      </c>
    </row>
    <row r="317" spans="1:36" ht="18.75" x14ac:dyDescent="0.3">
      <c r="A317" s="67" t="s">
        <v>202</v>
      </c>
      <c r="B317" s="58">
        <v>0</v>
      </c>
      <c r="C317" s="58"/>
      <c r="D317" s="58"/>
      <c r="E317" s="58"/>
      <c r="F317" s="59">
        <f t="shared" si="38"/>
        <v>0</v>
      </c>
      <c r="G317" s="58"/>
      <c r="H317" s="58"/>
      <c r="I317" s="58"/>
      <c r="J317" s="58"/>
      <c r="K317" s="58"/>
      <c r="L317" s="64">
        <f t="shared" si="40"/>
        <v>0</v>
      </c>
      <c r="M317" s="58">
        <f t="shared" si="41"/>
        <v>0</v>
      </c>
      <c r="N317" s="60"/>
      <c r="O317" s="60"/>
      <c r="P317" s="60"/>
      <c r="Q317" s="60"/>
      <c r="R317" s="61"/>
      <c r="S317" s="61"/>
      <c r="T317" s="61">
        <f t="shared" si="42"/>
        <v>0</v>
      </c>
      <c r="U317" s="62"/>
      <c r="V317" s="62"/>
      <c r="W317" s="63">
        <f t="shared" si="39"/>
        <v>0</v>
      </c>
      <c r="X317" s="64">
        <f t="shared" si="43"/>
        <v>0</v>
      </c>
      <c r="Y317" s="65"/>
      <c r="Z317" s="61"/>
      <c r="AA317" s="61"/>
      <c r="AB317" s="61"/>
      <c r="AC317" s="61"/>
      <c r="AD317" s="61"/>
      <c r="AE317" s="61"/>
      <c r="AF317" s="66"/>
      <c r="AG317" s="64">
        <f t="shared" si="44"/>
        <v>0</v>
      </c>
      <c r="AH317" t="str">
        <f>IF(G317&gt;'[1]Te D - 3 -M-1 '!B316,"kujdes","")</f>
        <v/>
      </c>
      <c r="AI317" t="str">
        <f t="shared" si="37"/>
        <v/>
      </c>
      <c r="AJ317" t="str">
        <f t="shared" si="36"/>
        <v/>
      </c>
    </row>
    <row r="318" spans="1:36" ht="18.75" x14ac:dyDescent="0.3">
      <c r="A318" s="67" t="s">
        <v>203</v>
      </c>
      <c r="B318" s="58">
        <v>0</v>
      </c>
      <c r="C318" s="58"/>
      <c r="D318" s="58"/>
      <c r="E318" s="58"/>
      <c r="F318" s="59">
        <f t="shared" si="38"/>
        <v>0</v>
      </c>
      <c r="G318" s="58"/>
      <c r="H318" s="58"/>
      <c r="I318" s="58"/>
      <c r="J318" s="58"/>
      <c r="K318" s="58"/>
      <c r="L318" s="64">
        <f t="shared" si="40"/>
        <v>0</v>
      </c>
      <c r="M318" s="58">
        <f t="shared" si="41"/>
        <v>0</v>
      </c>
      <c r="N318" s="60"/>
      <c r="O318" s="60"/>
      <c r="P318" s="60"/>
      <c r="Q318" s="60"/>
      <c r="R318" s="61"/>
      <c r="S318" s="61"/>
      <c r="T318" s="61">
        <f t="shared" si="42"/>
        <v>0</v>
      </c>
      <c r="U318" s="62"/>
      <c r="V318" s="62"/>
      <c r="W318" s="63">
        <f t="shared" si="39"/>
        <v>0</v>
      </c>
      <c r="X318" s="64">
        <f t="shared" si="43"/>
        <v>0</v>
      </c>
      <c r="Y318" s="65"/>
      <c r="Z318" s="61"/>
      <c r="AA318" s="61"/>
      <c r="AB318" s="61"/>
      <c r="AC318" s="61"/>
      <c r="AD318" s="61"/>
      <c r="AE318" s="61"/>
      <c r="AF318" s="66"/>
      <c r="AG318" s="64">
        <f t="shared" si="44"/>
        <v>0</v>
      </c>
      <c r="AH318" t="str">
        <f>IF(G318&gt;'[1]Te D - 3 -M-1 '!B317,"kujdes","")</f>
        <v/>
      </c>
      <c r="AI318" t="str">
        <f t="shared" si="37"/>
        <v/>
      </c>
      <c r="AJ318" t="str">
        <f t="shared" si="36"/>
        <v/>
      </c>
    </row>
    <row r="319" spans="1:36" ht="18.75" x14ac:dyDescent="0.3">
      <c r="A319" s="67">
        <v>309</v>
      </c>
      <c r="B319" s="58">
        <v>0</v>
      </c>
      <c r="C319" s="58"/>
      <c r="D319" s="58"/>
      <c r="E319" s="58"/>
      <c r="F319" s="59">
        <f t="shared" si="38"/>
        <v>0</v>
      </c>
      <c r="G319" s="58"/>
      <c r="H319" s="58"/>
      <c r="I319" s="58"/>
      <c r="J319" s="58"/>
      <c r="K319" s="58"/>
      <c r="L319" s="64">
        <f t="shared" si="40"/>
        <v>0</v>
      </c>
      <c r="M319" s="58">
        <f t="shared" si="41"/>
        <v>0</v>
      </c>
      <c r="N319" s="60"/>
      <c r="O319" s="60"/>
      <c r="P319" s="60"/>
      <c r="Q319" s="60"/>
      <c r="R319" s="61"/>
      <c r="S319" s="61"/>
      <c r="T319" s="61">
        <f t="shared" si="42"/>
        <v>0</v>
      </c>
      <c r="U319" s="62"/>
      <c r="V319" s="62"/>
      <c r="W319" s="63">
        <f t="shared" si="39"/>
        <v>0</v>
      </c>
      <c r="X319" s="64">
        <f t="shared" si="43"/>
        <v>0</v>
      </c>
      <c r="Y319" s="65"/>
      <c r="Z319" s="61"/>
      <c r="AA319" s="61"/>
      <c r="AB319" s="61"/>
      <c r="AC319" s="61"/>
      <c r="AD319" s="61"/>
      <c r="AE319" s="61"/>
      <c r="AF319" s="66"/>
      <c r="AG319" s="64">
        <f t="shared" si="44"/>
        <v>0</v>
      </c>
      <c r="AH319" t="str">
        <f>IF(G319&gt;'[1]Te D - 3 -M-1 '!B318,"kujdes","")</f>
        <v/>
      </c>
      <c r="AI319" t="str">
        <f t="shared" si="37"/>
        <v/>
      </c>
      <c r="AJ319" t="str">
        <f t="shared" si="36"/>
        <v/>
      </c>
    </row>
    <row r="320" spans="1:36" ht="18.75" x14ac:dyDescent="0.3">
      <c r="A320" s="86">
        <v>311</v>
      </c>
      <c r="B320" s="58">
        <v>0</v>
      </c>
      <c r="C320" s="58"/>
      <c r="D320" s="58"/>
      <c r="E320" s="58"/>
      <c r="F320" s="59">
        <f t="shared" si="38"/>
        <v>0</v>
      </c>
      <c r="G320" s="58"/>
      <c r="H320" s="58"/>
      <c r="I320" s="58"/>
      <c r="J320" s="58"/>
      <c r="K320" s="58"/>
      <c r="L320" s="59">
        <f>SUM(G320:K320)</f>
        <v>0</v>
      </c>
      <c r="M320" s="58">
        <f t="shared" si="41"/>
        <v>0</v>
      </c>
      <c r="N320" s="60"/>
      <c r="O320" s="60"/>
      <c r="P320" s="60"/>
      <c r="Q320" s="60"/>
      <c r="R320" s="61"/>
      <c r="S320" s="61"/>
      <c r="T320" s="61">
        <f t="shared" si="42"/>
        <v>0</v>
      </c>
      <c r="U320" s="62"/>
      <c r="V320" s="62"/>
      <c r="W320" s="63">
        <f t="shared" si="39"/>
        <v>0</v>
      </c>
      <c r="X320" s="64">
        <f t="shared" si="43"/>
        <v>0</v>
      </c>
      <c r="Y320" s="61"/>
      <c r="Z320" s="61"/>
      <c r="AA320" s="61"/>
      <c r="AB320" s="61"/>
      <c r="AC320" s="61"/>
      <c r="AD320" s="61"/>
      <c r="AE320" s="61"/>
      <c r="AF320" s="61"/>
      <c r="AG320" s="64">
        <f>SUM(Y320:AF320)</f>
        <v>0</v>
      </c>
      <c r="AH320" t="str">
        <f>IF(G320&gt;'[1]Te D - 3 -M-1 '!B319,"kujdes","")</f>
        <v/>
      </c>
      <c r="AI320" t="str">
        <f t="shared" si="37"/>
        <v/>
      </c>
      <c r="AJ320" t="str">
        <f t="shared" si="36"/>
        <v/>
      </c>
    </row>
    <row r="321" spans="1:36" ht="18.75" x14ac:dyDescent="0.3">
      <c r="A321" s="67">
        <v>312</v>
      </c>
      <c r="B321" s="58">
        <v>0</v>
      </c>
      <c r="C321" s="58"/>
      <c r="D321" s="58"/>
      <c r="E321" s="58"/>
      <c r="F321" s="59">
        <f t="shared" si="38"/>
        <v>0</v>
      </c>
      <c r="G321" s="58"/>
      <c r="H321" s="58"/>
      <c r="I321" s="58"/>
      <c r="J321" s="58"/>
      <c r="K321" s="58"/>
      <c r="L321" s="64">
        <f t="shared" si="40"/>
        <v>0</v>
      </c>
      <c r="M321" s="58">
        <f t="shared" si="41"/>
        <v>0</v>
      </c>
      <c r="N321" s="60"/>
      <c r="O321" s="60"/>
      <c r="P321" s="60"/>
      <c r="Q321" s="60"/>
      <c r="R321" s="61"/>
      <c r="S321" s="61"/>
      <c r="T321" s="61">
        <f t="shared" si="42"/>
        <v>0</v>
      </c>
      <c r="U321" s="62"/>
      <c r="V321" s="62"/>
      <c r="W321" s="63">
        <f t="shared" si="39"/>
        <v>0</v>
      </c>
      <c r="X321" s="64">
        <f t="shared" si="43"/>
        <v>0</v>
      </c>
      <c r="Y321" s="65"/>
      <c r="Z321" s="61"/>
      <c r="AA321" s="61"/>
      <c r="AB321" s="61"/>
      <c r="AC321" s="61"/>
      <c r="AD321" s="61"/>
      <c r="AE321" s="61"/>
      <c r="AF321" s="66"/>
      <c r="AG321" s="64">
        <f t="shared" si="44"/>
        <v>0</v>
      </c>
      <c r="AH321" t="str">
        <f>IF(G321&gt;'[1]Te D - 3 -M-1 '!B320,"kujdes","")</f>
        <v/>
      </c>
      <c r="AI321" t="str">
        <f t="shared" si="37"/>
        <v/>
      </c>
      <c r="AJ321" t="str">
        <f t="shared" si="36"/>
        <v/>
      </c>
    </row>
    <row r="322" spans="1:36" ht="18.75" x14ac:dyDescent="0.3">
      <c r="A322" s="67" t="s">
        <v>204</v>
      </c>
      <c r="B322" s="58">
        <v>1</v>
      </c>
      <c r="C322" s="58"/>
      <c r="D322" s="58"/>
      <c r="E322" s="58"/>
      <c r="F322" s="59">
        <f t="shared" si="38"/>
        <v>1</v>
      </c>
      <c r="G322" s="58"/>
      <c r="H322" s="58">
        <v>1</v>
      </c>
      <c r="I322" s="58"/>
      <c r="J322" s="58"/>
      <c r="K322" s="58"/>
      <c r="L322" s="64">
        <f t="shared" si="40"/>
        <v>1</v>
      </c>
      <c r="M322" s="58">
        <f t="shared" si="41"/>
        <v>0</v>
      </c>
      <c r="N322" s="60"/>
      <c r="O322" s="60"/>
      <c r="P322" s="60">
        <v>1</v>
      </c>
      <c r="Q322" s="60"/>
      <c r="R322" s="61"/>
      <c r="S322" s="61"/>
      <c r="T322" s="61">
        <f t="shared" si="42"/>
        <v>0</v>
      </c>
      <c r="U322" s="62"/>
      <c r="V322" s="62"/>
      <c r="W322" s="63">
        <f t="shared" si="39"/>
        <v>0</v>
      </c>
      <c r="X322" s="64">
        <f t="shared" si="43"/>
        <v>0</v>
      </c>
      <c r="Y322" s="65"/>
      <c r="Z322" s="61"/>
      <c r="AA322" s="61"/>
      <c r="AB322" s="61"/>
      <c r="AC322" s="61"/>
      <c r="AD322" s="61"/>
      <c r="AE322" s="61"/>
      <c r="AF322" s="66"/>
      <c r="AG322" s="64">
        <f t="shared" si="44"/>
        <v>0</v>
      </c>
      <c r="AH322" t="str">
        <f>IF(G322&gt;'[1]Te D - 3 -M-1 '!B321,"kujdes","")</f>
        <v/>
      </c>
      <c r="AI322" t="str">
        <f t="shared" si="37"/>
        <v/>
      </c>
      <c r="AJ322" t="str">
        <f t="shared" si="36"/>
        <v/>
      </c>
    </row>
    <row r="323" spans="1:36" ht="18.75" x14ac:dyDescent="0.3">
      <c r="A323" s="67">
        <v>313</v>
      </c>
      <c r="B323" s="58">
        <v>0</v>
      </c>
      <c r="C323" s="58"/>
      <c r="D323" s="58"/>
      <c r="E323" s="58"/>
      <c r="F323" s="59">
        <f t="shared" si="38"/>
        <v>0</v>
      </c>
      <c r="G323" s="58"/>
      <c r="H323" s="58"/>
      <c r="I323" s="58"/>
      <c r="J323" s="58"/>
      <c r="K323" s="58"/>
      <c r="L323" s="64">
        <f t="shared" si="40"/>
        <v>0</v>
      </c>
      <c r="M323" s="58">
        <f t="shared" si="41"/>
        <v>0</v>
      </c>
      <c r="N323" s="60"/>
      <c r="O323" s="60"/>
      <c r="P323" s="60"/>
      <c r="Q323" s="60"/>
      <c r="R323" s="61"/>
      <c r="S323" s="61"/>
      <c r="T323" s="61">
        <f t="shared" si="42"/>
        <v>0</v>
      </c>
      <c r="U323" s="62"/>
      <c r="V323" s="62"/>
      <c r="W323" s="63">
        <f t="shared" si="39"/>
        <v>0</v>
      </c>
      <c r="X323" s="64">
        <f t="shared" si="43"/>
        <v>0</v>
      </c>
      <c r="Y323" s="65"/>
      <c r="Z323" s="61"/>
      <c r="AA323" s="61"/>
      <c r="AB323" s="61"/>
      <c r="AC323" s="61"/>
      <c r="AD323" s="61"/>
      <c r="AE323" s="61"/>
      <c r="AF323" s="66"/>
      <c r="AG323" s="64">
        <f t="shared" si="44"/>
        <v>0</v>
      </c>
      <c r="AH323" t="str">
        <f>IF(G323&gt;'[1]Te D - 3 -M-1 '!B322,"kujdes","")</f>
        <v/>
      </c>
      <c r="AI323" t="str">
        <f t="shared" si="37"/>
        <v/>
      </c>
      <c r="AJ323" t="str">
        <f t="shared" si="36"/>
        <v/>
      </c>
    </row>
    <row r="324" spans="1:36" ht="18.75" x14ac:dyDescent="0.3">
      <c r="A324" s="67" t="s">
        <v>205</v>
      </c>
      <c r="B324" s="58">
        <v>0</v>
      </c>
      <c r="C324" s="58"/>
      <c r="D324" s="58"/>
      <c r="E324" s="58"/>
      <c r="F324" s="59">
        <f t="shared" si="38"/>
        <v>0</v>
      </c>
      <c r="G324" s="58"/>
      <c r="H324" s="58"/>
      <c r="I324" s="58"/>
      <c r="J324" s="58"/>
      <c r="K324" s="58"/>
      <c r="L324" s="64">
        <f t="shared" si="40"/>
        <v>0</v>
      </c>
      <c r="M324" s="58">
        <f t="shared" si="41"/>
        <v>0</v>
      </c>
      <c r="N324" s="60"/>
      <c r="O324" s="60"/>
      <c r="P324" s="60"/>
      <c r="Q324" s="60"/>
      <c r="R324" s="61"/>
      <c r="S324" s="61"/>
      <c r="T324" s="61">
        <f t="shared" si="42"/>
        <v>0</v>
      </c>
      <c r="U324" s="62"/>
      <c r="V324" s="62"/>
      <c r="W324" s="63">
        <f t="shared" si="39"/>
        <v>0</v>
      </c>
      <c r="X324" s="64">
        <f t="shared" si="43"/>
        <v>0</v>
      </c>
      <c r="Y324" s="65"/>
      <c r="Z324" s="61"/>
      <c r="AA324" s="61"/>
      <c r="AB324" s="61"/>
      <c r="AC324" s="61"/>
      <c r="AD324" s="61"/>
      <c r="AE324" s="61"/>
      <c r="AF324" s="66"/>
      <c r="AG324" s="64">
        <f t="shared" si="44"/>
        <v>0</v>
      </c>
      <c r="AH324" t="str">
        <f>IF(G324&gt;'[1]Te D - 3 -M-1 '!B323,"kujdes","")</f>
        <v/>
      </c>
      <c r="AI324" t="str">
        <f t="shared" si="37"/>
        <v/>
      </c>
      <c r="AJ324" t="str">
        <f t="shared" si="36"/>
        <v/>
      </c>
    </row>
    <row r="325" spans="1:36" ht="18.75" x14ac:dyDescent="0.3">
      <c r="A325" s="67" t="s">
        <v>206</v>
      </c>
      <c r="B325" s="58">
        <v>0</v>
      </c>
      <c r="C325" s="58"/>
      <c r="D325" s="58"/>
      <c r="E325" s="58"/>
      <c r="F325" s="59">
        <f t="shared" si="38"/>
        <v>0</v>
      </c>
      <c r="G325" s="58"/>
      <c r="H325" s="58"/>
      <c r="I325" s="58"/>
      <c r="J325" s="58"/>
      <c r="K325" s="58"/>
      <c r="L325" s="64">
        <f t="shared" si="40"/>
        <v>0</v>
      </c>
      <c r="M325" s="58">
        <f t="shared" si="41"/>
        <v>0</v>
      </c>
      <c r="N325" s="60"/>
      <c r="O325" s="60"/>
      <c r="P325" s="60"/>
      <c r="Q325" s="60"/>
      <c r="R325" s="61"/>
      <c r="S325" s="61"/>
      <c r="T325" s="61">
        <f t="shared" si="42"/>
        <v>0</v>
      </c>
      <c r="U325" s="62"/>
      <c r="V325" s="62"/>
      <c r="W325" s="63">
        <f t="shared" si="39"/>
        <v>0</v>
      </c>
      <c r="X325" s="64">
        <f t="shared" si="43"/>
        <v>0</v>
      </c>
      <c r="Y325" s="65"/>
      <c r="Z325" s="61"/>
      <c r="AA325" s="61"/>
      <c r="AB325" s="61"/>
      <c r="AC325" s="61"/>
      <c r="AD325" s="61"/>
      <c r="AE325" s="61"/>
      <c r="AF325" s="66"/>
      <c r="AG325" s="64">
        <f t="shared" si="44"/>
        <v>0</v>
      </c>
      <c r="AH325" t="str">
        <f>IF(G325&gt;'[1]Te D - 3 -M-1 '!B324,"kujdes","")</f>
        <v/>
      </c>
      <c r="AI325" t="str">
        <f t="shared" si="37"/>
        <v/>
      </c>
      <c r="AJ325" t="str">
        <f t="shared" si="36"/>
        <v/>
      </c>
    </row>
    <row r="326" spans="1:36" ht="18.75" x14ac:dyDescent="0.3">
      <c r="A326" s="67">
        <v>314</v>
      </c>
      <c r="B326" s="58">
        <v>0</v>
      </c>
      <c r="C326" s="58"/>
      <c r="D326" s="58"/>
      <c r="E326" s="58"/>
      <c r="F326" s="59">
        <f t="shared" si="38"/>
        <v>0</v>
      </c>
      <c r="G326" s="58"/>
      <c r="H326" s="58"/>
      <c r="I326" s="58"/>
      <c r="J326" s="58"/>
      <c r="K326" s="58"/>
      <c r="L326" s="64">
        <f t="shared" si="40"/>
        <v>0</v>
      </c>
      <c r="M326" s="58">
        <f t="shared" si="41"/>
        <v>0</v>
      </c>
      <c r="N326" s="60"/>
      <c r="O326" s="60"/>
      <c r="P326" s="60"/>
      <c r="Q326" s="60"/>
      <c r="R326" s="61"/>
      <c r="S326" s="61"/>
      <c r="T326" s="61">
        <f t="shared" si="42"/>
        <v>0</v>
      </c>
      <c r="U326" s="62"/>
      <c r="V326" s="62"/>
      <c r="W326" s="63">
        <f t="shared" si="39"/>
        <v>0</v>
      </c>
      <c r="X326" s="64">
        <f t="shared" si="43"/>
        <v>0</v>
      </c>
      <c r="Y326" s="65"/>
      <c r="Z326" s="61"/>
      <c r="AA326" s="61"/>
      <c r="AB326" s="61"/>
      <c r="AC326" s="61"/>
      <c r="AD326" s="61"/>
      <c r="AE326" s="61"/>
      <c r="AF326" s="66"/>
      <c r="AG326" s="64">
        <f t="shared" si="44"/>
        <v>0</v>
      </c>
      <c r="AH326" t="str">
        <f>IF(G326&gt;'[1]Te D - 3 -M-1 '!B325,"kujdes","")</f>
        <v/>
      </c>
      <c r="AI326" t="str">
        <f t="shared" si="37"/>
        <v/>
      </c>
      <c r="AJ326" t="str">
        <f t="shared" si="36"/>
        <v/>
      </c>
    </row>
    <row r="327" spans="1:36" ht="18.75" x14ac:dyDescent="0.3">
      <c r="A327" s="67">
        <v>315</v>
      </c>
      <c r="B327" s="58">
        <v>0</v>
      </c>
      <c r="C327" s="58"/>
      <c r="D327" s="58"/>
      <c r="E327" s="58"/>
      <c r="F327" s="59">
        <f t="shared" si="38"/>
        <v>0</v>
      </c>
      <c r="G327" s="58"/>
      <c r="H327" s="58"/>
      <c r="I327" s="58"/>
      <c r="J327" s="58"/>
      <c r="K327" s="58"/>
      <c r="L327" s="64">
        <f t="shared" si="40"/>
        <v>0</v>
      </c>
      <c r="M327" s="58">
        <f t="shared" si="41"/>
        <v>0</v>
      </c>
      <c r="N327" s="60"/>
      <c r="O327" s="60"/>
      <c r="P327" s="60"/>
      <c r="Q327" s="60"/>
      <c r="R327" s="61"/>
      <c r="S327" s="61"/>
      <c r="T327" s="61">
        <f t="shared" si="42"/>
        <v>0</v>
      </c>
      <c r="U327" s="62"/>
      <c r="V327" s="62"/>
      <c r="W327" s="63">
        <f t="shared" si="39"/>
        <v>0</v>
      </c>
      <c r="X327" s="64">
        <f t="shared" si="43"/>
        <v>0</v>
      </c>
      <c r="Y327" s="65"/>
      <c r="Z327" s="61"/>
      <c r="AA327" s="61"/>
      <c r="AB327" s="61"/>
      <c r="AC327" s="61"/>
      <c r="AD327" s="61"/>
      <c r="AE327" s="61"/>
      <c r="AF327" s="66"/>
      <c r="AG327" s="64">
        <f t="shared" si="44"/>
        <v>0</v>
      </c>
      <c r="AH327" t="str">
        <f>IF(G327&gt;'[1]Te D - 3 -M-1 '!B326,"kujdes","")</f>
        <v/>
      </c>
      <c r="AI327" t="str">
        <f t="shared" si="37"/>
        <v/>
      </c>
      <c r="AJ327" t="str">
        <f t="shared" si="36"/>
        <v/>
      </c>
    </row>
    <row r="328" spans="1:36" ht="18.75" x14ac:dyDescent="0.3">
      <c r="A328" s="67">
        <v>316</v>
      </c>
      <c r="B328" s="58">
        <v>0</v>
      </c>
      <c r="C328" s="58"/>
      <c r="D328" s="58"/>
      <c r="E328" s="58"/>
      <c r="F328" s="59">
        <f t="shared" si="38"/>
        <v>0</v>
      </c>
      <c r="G328" s="58"/>
      <c r="H328" s="58"/>
      <c r="I328" s="58"/>
      <c r="J328" s="58"/>
      <c r="K328" s="58"/>
      <c r="L328" s="64">
        <f t="shared" si="40"/>
        <v>0</v>
      </c>
      <c r="M328" s="58">
        <f t="shared" si="41"/>
        <v>0</v>
      </c>
      <c r="N328" s="60"/>
      <c r="O328" s="60"/>
      <c r="P328" s="60"/>
      <c r="Q328" s="60"/>
      <c r="R328" s="61"/>
      <c r="S328" s="61"/>
      <c r="T328" s="61">
        <f t="shared" si="42"/>
        <v>0</v>
      </c>
      <c r="U328" s="62"/>
      <c r="V328" s="62"/>
      <c r="W328" s="63">
        <f t="shared" si="39"/>
        <v>0</v>
      </c>
      <c r="X328" s="64">
        <f t="shared" si="43"/>
        <v>0</v>
      </c>
      <c r="Y328" s="65"/>
      <c r="Z328" s="61"/>
      <c r="AA328" s="61"/>
      <c r="AB328" s="61"/>
      <c r="AC328" s="61"/>
      <c r="AD328" s="61"/>
      <c r="AE328" s="61"/>
      <c r="AF328" s="66"/>
      <c r="AG328" s="64">
        <f t="shared" si="44"/>
        <v>0</v>
      </c>
      <c r="AH328" t="str">
        <f>IF(G328&gt;'[1]Te D - 3 -M-1 '!B327,"kujdes","")</f>
        <v/>
      </c>
      <c r="AI328" t="str">
        <f t="shared" si="37"/>
        <v/>
      </c>
      <c r="AJ328" t="str">
        <f t="shared" ref="AJ328:AJ391" si="45">IF(L328=N328+O328+P328+Q328,"","KEQ")</f>
        <v/>
      </c>
    </row>
    <row r="329" spans="1:36" ht="18.75" x14ac:dyDescent="0.3">
      <c r="A329" s="67">
        <v>317</v>
      </c>
      <c r="B329" s="58">
        <v>0</v>
      </c>
      <c r="C329" s="58"/>
      <c r="D329" s="58"/>
      <c r="E329" s="58"/>
      <c r="F329" s="59">
        <f t="shared" si="38"/>
        <v>0</v>
      </c>
      <c r="G329" s="58"/>
      <c r="H329" s="58"/>
      <c r="I329" s="58"/>
      <c r="J329" s="58"/>
      <c r="K329" s="58"/>
      <c r="L329" s="64">
        <f t="shared" si="40"/>
        <v>0</v>
      </c>
      <c r="M329" s="58">
        <f t="shared" si="41"/>
        <v>0</v>
      </c>
      <c r="N329" s="60"/>
      <c r="O329" s="60"/>
      <c r="P329" s="60"/>
      <c r="Q329" s="60"/>
      <c r="R329" s="61"/>
      <c r="S329" s="61"/>
      <c r="T329" s="61">
        <f t="shared" si="42"/>
        <v>0</v>
      </c>
      <c r="U329" s="62"/>
      <c r="V329" s="62"/>
      <c r="W329" s="63">
        <f t="shared" si="39"/>
        <v>0</v>
      </c>
      <c r="X329" s="64">
        <f t="shared" si="43"/>
        <v>0</v>
      </c>
      <c r="Y329" s="65"/>
      <c r="Z329" s="61"/>
      <c r="AA329" s="61"/>
      <c r="AB329" s="61"/>
      <c r="AC329" s="61"/>
      <c r="AD329" s="61"/>
      <c r="AE329" s="61"/>
      <c r="AF329" s="66"/>
      <c r="AG329" s="64">
        <f t="shared" si="44"/>
        <v>0</v>
      </c>
      <c r="AH329" t="str">
        <f>IF(G329&gt;'[1]Te D - 3 -M-1 '!B328,"kujdes","")</f>
        <v/>
      </c>
      <c r="AI329" t="str">
        <f t="shared" ref="AI329:AI392" si="46">IF(L329=N329+O329+P329+Q329,"","Kujdes")</f>
        <v/>
      </c>
      <c r="AJ329" t="str">
        <f t="shared" si="45"/>
        <v/>
      </c>
    </row>
    <row r="330" spans="1:36" ht="18.75" x14ac:dyDescent="0.3">
      <c r="A330" s="67">
        <v>319</v>
      </c>
      <c r="B330" s="58">
        <v>0</v>
      </c>
      <c r="C330" s="58"/>
      <c r="D330" s="58"/>
      <c r="E330" s="58"/>
      <c r="F330" s="59">
        <f t="shared" si="38"/>
        <v>0</v>
      </c>
      <c r="G330" s="58"/>
      <c r="H330" s="58"/>
      <c r="I330" s="58"/>
      <c r="J330" s="58"/>
      <c r="K330" s="58"/>
      <c r="L330" s="64">
        <f t="shared" si="40"/>
        <v>0</v>
      </c>
      <c r="M330" s="58">
        <f t="shared" si="41"/>
        <v>0</v>
      </c>
      <c r="N330" s="60"/>
      <c r="O330" s="60"/>
      <c r="P330" s="60"/>
      <c r="Q330" s="60"/>
      <c r="R330" s="61"/>
      <c r="S330" s="61"/>
      <c r="T330" s="61">
        <f t="shared" si="42"/>
        <v>0</v>
      </c>
      <c r="U330" s="62"/>
      <c r="V330" s="62"/>
      <c r="W330" s="63">
        <f t="shared" si="39"/>
        <v>0</v>
      </c>
      <c r="X330" s="64">
        <f t="shared" si="43"/>
        <v>0</v>
      </c>
      <c r="Y330" s="65"/>
      <c r="Z330" s="61"/>
      <c r="AA330" s="61"/>
      <c r="AB330" s="61"/>
      <c r="AC330" s="61"/>
      <c r="AD330" s="61"/>
      <c r="AE330" s="61"/>
      <c r="AF330" s="66"/>
      <c r="AG330" s="64">
        <f t="shared" si="44"/>
        <v>0</v>
      </c>
      <c r="AH330" t="str">
        <f>IF(G330&gt;'[1]Te D - 3 -M-1 '!B329,"kujdes","")</f>
        <v/>
      </c>
      <c r="AI330" t="str">
        <f t="shared" si="46"/>
        <v/>
      </c>
      <c r="AJ330" t="str">
        <f t="shared" si="45"/>
        <v/>
      </c>
    </row>
    <row r="331" spans="1:36" ht="18.75" x14ac:dyDescent="0.3">
      <c r="A331" s="67" t="s">
        <v>207</v>
      </c>
      <c r="B331" s="58">
        <v>0</v>
      </c>
      <c r="C331" s="58"/>
      <c r="D331" s="58"/>
      <c r="E331" s="58"/>
      <c r="F331" s="59">
        <f t="shared" si="38"/>
        <v>0</v>
      </c>
      <c r="G331" s="58"/>
      <c r="H331" s="58"/>
      <c r="I331" s="58"/>
      <c r="J331" s="58"/>
      <c r="K331" s="58"/>
      <c r="L331" s="64">
        <f t="shared" si="40"/>
        <v>0</v>
      </c>
      <c r="M331" s="58">
        <f t="shared" si="41"/>
        <v>0</v>
      </c>
      <c r="N331" s="60"/>
      <c r="O331" s="60"/>
      <c r="P331" s="60"/>
      <c r="Q331" s="60"/>
      <c r="R331" s="61"/>
      <c r="S331" s="61"/>
      <c r="T331" s="61">
        <f t="shared" si="42"/>
        <v>0</v>
      </c>
      <c r="U331" s="62"/>
      <c r="V331" s="62"/>
      <c r="W331" s="63">
        <f t="shared" si="39"/>
        <v>0</v>
      </c>
      <c r="X331" s="64">
        <f t="shared" si="43"/>
        <v>0</v>
      </c>
      <c r="Y331" s="65"/>
      <c r="Z331" s="61"/>
      <c r="AA331" s="61"/>
      <c r="AB331" s="61"/>
      <c r="AC331" s="61"/>
      <c r="AD331" s="61"/>
      <c r="AE331" s="61"/>
      <c r="AF331" s="66"/>
      <c r="AG331" s="64">
        <f t="shared" si="44"/>
        <v>0</v>
      </c>
      <c r="AH331" t="str">
        <f>IF(G331&gt;'[1]Te D - 3 -M-1 '!B330,"kujdes","")</f>
        <v/>
      </c>
      <c r="AI331" t="str">
        <f t="shared" si="46"/>
        <v/>
      </c>
      <c r="AJ331" t="str">
        <f t="shared" si="45"/>
        <v/>
      </c>
    </row>
    <row r="332" spans="1:36" ht="18.75" x14ac:dyDescent="0.3">
      <c r="A332" s="67" t="s">
        <v>208</v>
      </c>
      <c r="B332" s="58">
        <v>0</v>
      </c>
      <c r="C332" s="58"/>
      <c r="D332" s="58"/>
      <c r="E332" s="58"/>
      <c r="F332" s="59">
        <f t="shared" si="38"/>
        <v>0</v>
      </c>
      <c r="G332" s="58"/>
      <c r="H332" s="58"/>
      <c r="I332" s="58"/>
      <c r="J332" s="58"/>
      <c r="K332" s="58"/>
      <c r="L332" s="64">
        <f t="shared" si="40"/>
        <v>0</v>
      </c>
      <c r="M332" s="58">
        <f t="shared" si="41"/>
        <v>0</v>
      </c>
      <c r="N332" s="60"/>
      <c r="O332" s="60"/>
      <c r="P332" s="60"/>
      <c r="Q332" s="60"/>
      <c r="R332" s="61"/>
      <c r="S332" s="61"/>
      <c r="T332" s="61">
        <f t="shared" si="42"/>
        <v>0</v>
      </c>
      <c r="U332" s="62"/>
      <c r="V332" s="62"/>
      <c r="W332" s="63">
        <f t="shared" si="39"/>
        <v>0</v>
      </c>
      <c r="X332" s="64">
        <f t="shared" si="43"/>
        <v>0</v>
      </c>
      <c r="Y332" s="65"/>
      <c r="Z332" s="61"/>
      <c r="AA332" s="61"/>
      <c r="AB332" s="61"/>
      <c r="AC332" s="61"/>
      <c r="AD332" s="61"/>
      <c r="AE332" s="61"/>
      <c r="AF332" s="66"/>
      <c r="AG332" s="64">
        <f t="shared" si="44"/>
        <v>0</v>
      </c>
      <c r="AH332" t="str">
        <f>IF(G332&gt;'[1]Te D - 3 -M-1 '!B331,"kujdes","")</f>
        <v/>
      </c>
      <c r="AI332" t="str">
        <f t="shared" si="46"/>
        <v/>
      </c>
      <c r="AJ332" t="str">
        <f t="shared" si="45"/>
        <v/>
      </c>
    </row>
    <row r="333" spans="1:36" ht="18.75" x14ac:dyDescent="0.3">
      <c r="A333" s="67">
        <v>323</v>
      </c>
      <c r="B333" s="58">
        <v>1</v>
      </c>
      <c r="C333" s="58"/>
      <c r="D333" s="58"/>
      <c r="E333" s="58"/>
      <c r="F333" s="59">
        <f t="shared" si="38"/>
        <v>1</v>
      </c>
      <c r="G333" s="58"/>
      <c r="H333" s="58"/>
      <c r="I333" s="58"/>
      <c r="J333" s="58"/>
      <c r="K333" s="58"/>
      <c r="L333" s="64">
        <f t="shared" si="40"/>
        <v>0</v>
      </c>
      <c r="M333" s="58">
        <f t="shared" si="41"/>
        <v>1</v>
      </c>
      <c r="N333" s="60"/>
      <c r="O333" s="60"/>
      <c r="P333" s="60"/>
      <c r="Q333" s="60"/>
      <c r="R333" s="61"/>
      <c r="S333" s="61"/>
      <c r="T333" s="61">
        <f t="shared" si="42"/>
        <v>0</v>
      </c>
      <c r="U333" s="62"/>
      <c r="V333" s="62"/>
      <c r="W333" s="63">
        <f t="shared" si="39"/>
        <v>0</v>
      </c>
      <c r="X333" s="64">
        <f t="shared" si="43"/>
        <v>0</v>
      </c>
      <c r="Y333" s="65">
        <v>1</v>
      </c>
      <c r="Z333" s="61"/>
      <c r="AA333" s="61"/>
      <c r="AB333" s="61"/>
      <c r="AC333" s="61"/>
      <c r="AD333" s="61"/>
      <c r="AE333" s="61"/>
      <c r="AF333" s="66"/>
      <c r="AG333" s="64">
        <f t="shared" si="44"/>
        <v>1</v>
      </c>
      <c r="AH333" t="str">
        <f>IF(G333&gt;'[1]Te D - 3 -M-1 '!B332,"kujdes","")</f>
        <v/>
      </c>
      <c r="AI333" t="str">
        <f t="shared" si="46"/>
        <v/>
      </c>
      <c r="AJ333" t="str">
        <f t="shared" si="45"/>
        <v/>
      </c>
    </row>
    <row r="334" spans="1:36" ht="18.75" x14ac:dyDescent="0.3">
      <c r="A334" s="67">
        <v>324</v>
      </c>
      <c r="B334" s="58">
        <v>12</v>
      </c>
      <c r="C334" s="58">
        <v>23</v>
      </c>
      <c r="D334" s="58"/>
      <c r="E334" s="58"/>
      <c r="F334" s="59">
        <f t="shared" si="38"/>
        <v>35</v>
      </c>
      <c r="G334" s="58">
        <v>13</v>
      </c>
      <c r="H334" s="58"/>
      <c r="I334" s="58"/>
      <c r="J334" s="58"/>
      <c r="K334" s="58"/>
      <c r="L334" s="64">
        <f t="shared" si="40"/>
        <v>13</v>
      </c>
      <c r="M334" s="58">
        <f t="shared" si="41"/>
        <v>22</v>
      </c>
      <c r="N334" s="60">
        <v>9</v>
      </c>
      <c r="O334" s="60">
        <v>3</v>
      </c>
      <c r="P334" s="60"/>
      <c r="Q334" s="60">
        <v>1</v>
      </c>
      <c r="R334" s="61"/>
      <c r="S334" s="61"/>
      <c r="T334" s="61">
        <f t="shared" si="42"/>
        <v>0</v>
      </c>
      <c r="U334" s="62"/>
      <c r="V334" s="62"/>
      <c r="W334" s="63">
        <f t="shared" si="39"/>
        <v>0</v>
      </c>
      <c r="X334" s="64">
        <f t="shared" si="43"/>
        <v>0</v>
      </c>
      <c r="Y334" s="65"/>
      <c r="Z334" s="61"/>
      <c r="AA334" s="61"/>
      <c r="AB334" s="61"/>
      <c r="AC334" s="61"/>
      <c r="AD334" s="61"/>
      <c r="AE334" s="61"/>
      <c r="AF334" s="66"/>
      <c r="AG334" s="64">
        <f t="shared" si="44"/>
        <v>0</v>
      </c>
      <c r="AH334" t="str">
        <f>IF(G334&gt;'[1]Te D - 3 -M-1 '!B333,"kujdes","")</f>
        <v/>
      </c>
      <c r="AI334" t="str">
        <f t="shared" si="46"/>
        <v/>
      </c>
      <c r="AJ334" t="str">
        <f t="shared" si="45"/>
        <v/>
      </c>
    </row>
    <row r="335" spans="1:36" ht="18.75" x14ac:dyDescent="0.3">
      <c r="A335" s="67">
        <v>325</v>
      </c>
      <c r="B335" s="58">
        <v>0</v>
      </c>
      <c r="C335" s="58"/>
      <c r="D335" s="58"/>
      <c r="E335" s="58"/>
      <c r="F335" s="59">
        <f t="shared" si="38"/>
        <v>0</v>
      </c>
      <c r="G335" s="58"/>
      <c r="H335" s="58"/>
      <c r="I335" s="58"/>
      <c r="J335" s="58"/>
      <c r="K335" s="58"/>
      <c r="L335" s="64">
        <f t="shared" si="40"/>
        <v>0</v>
      </c>
      <c r="M335" s="58">
        <f t="shared" si="41"/>
        <v>0</v>
      </c>
      <c r="N335" s="60"/>
      <c r="O335" s="60"/>
      <c r="P335" s="60"/>
      <c r="Q335" s="60"/>
      <c r="R335" s="61"/>
      <c r="S335" s="61"/>
      <c r="T335" s="61">
        <f t="shared" si="42"/>
        <v>0</v>
      </c>
      <c r="U335" s="62"/>
      <c r="V335" s="62"/>
      <c r="W335" s="63">
        <f t="shared" si="39"/>
        <v>0</v>
      </c>
      <c r="X335" s="64">
        <f t="shared" si="43"/>
        <v>0</v>
      </c>
      <c r="Y335" s="65"/>
      <c r="Z335" s="61"/>
      <c r="AA335" s="61"/>
      <c r="AB335" s="61"/>
      <c r="AC335" s="61"/>
      <c r="AD335" s="61"/>
      <c r="AE335" s="61"/>
      <c r="AF335" s="66"/>
      <c r="AG335" s="64">
        <f t="shared" si="44"/>
        <v>0</v>
      </c>
      <c r="AH335" t="str">
        <f>IF(G335&gt;'[1]Te D - 3 -M-1 '!B334,"kujdes","")</f>
        <v/>
      </c>
      <c r="AI335" t="str">
        <f t="shared" si="46"/>
        <v/>
      </c>
      <c r="AJ335" t="str">
        <f t="shared" si="45"/>
        <v/>
      </c>
    </row>
    <row r="336" spans="1:36" ht="18.75" x14ac:dyDescent="0.3">
      <c r="A336" s="67">
        <v>326</v>
      </c>
      <c r="B336" s="58">
        <v>0</v>
      </c>
      <c r="C336" s="58"/>
      <c r="D336" s="58"/>
      <c r="E336" s="58"/>
      <c r="F336" s="59">
        <f t="shared" si="38"/>
        <v>0</v>
      </c>
      <c r="G336" s="58"/>
      <c r="H336" s="58"/>
      <c r="I336" s="58"/>
      <c r="J336" s="58"/>
      <c r="K336" s="58"/>
      <c r="L336" s="64">
        <f t="shared" si="40"/>
        <v>0</v>
      </c>
      <c r="M336" s="58">
        <f t="shared" si="41"/>
        <v>0</v>
      </c>
      <c r="N336" s="60"/>
      <c r="O336" s="60"/>
      <c r="P336" s="60"/>
      <c r="Q336" s="60"/>
      <c r="R336" s="61"/>
      <c r="S336" s="61"/>
      <c r="T336" s="61">
        <f t="shared" si="42"/>
        <v>0</v>
      </c>
      <c r="U336" s="62"/>
      <c r="V336" s="62"/>
      <c r="W336" s="63">
        <f t="shared" si="39"/>
        <v>0</v>
      </c>
      <c r="X336" s="64">
        <f t="shared" si="43"/>
        <v>0</v>
      </c>
      <c r="Y336" s="65"/>
      <c r="Z336" s="61"/>
      <c r="AA336" s="61"/>
      <c r="AB336" s="61"/>
      <c r="AC336" s="61"/>
      <c r="AD336" s="61"/>
      <c r="AE336" s="61"/>
      <c r="AF336" s="66"/>
      <c r="AG336" s="64">
        <f t="shared" si="44"/>
        <v>0</v>
      </c>
      <c r="AH336" t="str">
        <f>IF(G336&gt;'[1]Te D - 3 -M-1 '!B335,"kujdes","")</f>
        <v/>
      </c>
      <c r="AI336" t="str">
        <f t="shared" si="46"/>
        <v/>
      </c>
      <c r="AJ336" t="str">
        <f t="shared" si="45"/>
        <v/>
      </c>
    </row>
    <row r="337" spans="1:174" ht="18.75" x14ac:dyDescent="0.3">
      <c r="A337" s="67">
        <v>333</v>
      </c>
      <c r="B337" s="58">
        <v>0</v>
      </c>
      <c r="C337" s="58"/>
      <c r="D337" s="58"/>
      <c r="E337" s="58"/>
      <c r="F337" s="59">
        <f t="shared" si="38"/>
        <v>0</v>
      </c>
      <c r="G337" s="58"/>
      <c r="H337" s="58"/>
      <c r="I337" s="58"/>
      <c r="J337" s="58"/>
      <c r="K337" s="58"/>
      <c r="L337" s="64">
        <f t="shared" si="40"/>
        <v>0</v>
      </c>
      <c r="M337" s="58">
        <f t="shared" si="41"/>
        <v>0</v>
      </c>
      <c r="N337" s="60"/>
      <c r="O337" s="60"/>
      <c r="P337" s="60"/>
      <c r="Q337" s="60"/>
      <c r="R337" s="61"/>
      <c r="S337" s="61"/>
      <c r="T337" s="61">
        <f t="shared" si="42"/>
        <v>0</v>
      </c>
      <c r="U337" s="62"/>
      <c r="V337" s="62"/>
      <c r="W337" s="63">
        <f t="shared" ref="W337:W402" si="47">SUM(U337:V337)</f>
        <v>0</v>
      </c>
      <c r="X337" s="64">
        <f t="shared" si="43"/>
        <v>0</v>
      </c>
      <c r="Y337" s="65"/>
      <c r="Z337" s="61"/>
      <c r="AA337" s="61"/>
      <c r="AB337" s="61"/>
      <c r="AC337" s="61"/>
      <c r="AD337" s="61"/>
      <c r="AE337" s="61"/>
      <c r="AF337" s="66"/>
      <c r="AG337" s="64">
        <f t="shared" si="44"/>
        <v>0</v>
      </c>
      <c r="AH337" t="str">
        <f>IF(G337&gt;'[1]Te D - 3 -M-1 '!B336,"kujdes","")</f>
        <v/>
      </c>
      <c r="AI337" t="str">
        <f t="shared" si="46"/>
        <v/>
      </c>
      <c r="AJ337" t="str">
        <f t="shared" si="45"/>
        <v/>
      </c>
    </row>
    <row r="338" spans="1:174" ht="18.75" x14ac:dyDescent="0.3">
      <c r="A338" s="67" t="s">
        <v>209</v>
      </c>
      <c r="B338" s="58">
        <v>0</v>
      </c>
      <c r="C338" s="58"/>
      <c r="D338" s="58"/>
      <c r="E338" s="58"/>
      <c r="F338" s="59">
        <f t="shared" ref="F338:F349" si="48">SUM(B338:E338)</f>
        <v>0</v>
      </c>
      <c r="G338" s="58"/>
      <c r="H338" s="58"/>
      <c r="I338" s="58"/>
      <c r="J338" s="58"/>
      <c r="K338" s="58"/>
      <c r="L338" s="64">
        <f t="shared" si="40"/>
        <v>0</v>
      </c>
      <c r="M338" s="58">
        <f t="shared" si="41"/>
        <v>0</v>
      </c>
      <c r="N338" s="60"/>
      <c r="O338" s="60"/>
      <c r="P338" s="60"/>
      <c r="Q338" s="60"/>
      <c r="R338" s="61"/>
      <c r="S338" s="61"/>
      <c r="T338" s="61">
        <f t="shared" si="42"/>
        <v>0</v>
      </c>
      <c r="U338" s="62"/>
      <c r="V338" s="62"/>
      <c r="W338" s="63">
        <f t="shared" si="47"/>
        <v>0</v>
      </c>
      <c r="X338" s="64">
        <f t="shared" si="43"/>
        <v>0</v>
      </c>
      <c r="Y338" s="65"/>
      <c r="Z338" s="61"/>
      <c r="AA338" s="61"/>
      <c r="AB338" s="61"/>
      <c r="AC338" s="61"/>
      <c r="AD338" s="61"/>
      <c r="AE338" s="61"/>
      <c r="AF338" s="66"/>
      <c r="AG338" s="64">
        <f t="shared" si="44"/>
        <v>0</v>
      </c>
      <c r="AH338" t="str">
        <f>IF(G338&gt;'[1]Te D - 3 -M-1 '!B337,"kujdes","")</f>
        <v/>
      </c>
      <c r="AI338" t="str">
        <f t="shared" si="46"/>
        <v/>
      </c>
      <c r="AJ338" t="str">
        <f t="shared" si="45"/>
        <v/>
      </c>
    </row>
    <row r="339" spans="1:174" ht="18.75" x14ac:dyDescent="0.3">
      <c r="A339" s="67">
        <v>334</v>
      </c>
      <c r="B339" s="58">
        <v>0</v>
      </c>
      <c r="C339" s="58"/>
      <c r="D339" s="58"/>
      <c r="E339" s="58"/>
      <c r="F339" s="59">
        <f t="shared" si="48"/>
        <v>0</v>
      </c>
      <c r="G339" s="58"/>
      <c r="H339" s="58"/>
      <c r="I339" s="58"/>
      <c r="J339" s="58"/>
      <c r="K339" s="58"/>
      <c r="L339" s="64">
        <f t="shared" ref="L339:L349" si="49">SUM(G339:K339)</f>
        <v>0</v>
      </c>
      <c r="M339" s="58">
        <f t="shared" ref="M339:M349" si="50">F339-L339</f>
        <v>0</v>
      </c>
      <c r="N339" s="60"/>
      <c r="O339" s="60"/>
      <c r="P339" s="60"/>
      <c r="Q339" s="60"/>
      <c r="R339" s="61"/>
      <c r="S339" s="61"/>
      <c r="T339" s="61">
        <f t="shared" si="42"/>
        <v>0</v>
      </c>
      <c r="U339" s="62"/>
      <c r="V339" s="62"/>
      <c r="W339" s="63">
        <f t="shared" si="47"/>
        <v>0</v>
      </c>
      <c r="X339" s="64">
        <f t="shared" si="43"/>
        <v>0</v>
      </c>
      <c r="Y339" s="65"/>
      <c r="Z339" s="61"/>
      <c r="AA339" s="61"/>
      <c r="AB339" s="61"/>
      <c r="AC339" s="61"/>
      <c r="AD339" s="61"/>
      <c r="AE339" s="61"/>
      <c r="AF339" s="66"/>
      <c r="AG339" s="64">
        <f t="shared" si="44"/>
        <v>0</v>
      </c>
      <c r="AH339" t="str">
        <f>IF(G339&gt;'[1]Te D - 3 -M-1 '!B338,"kujdes","")</f>
        <v/>
      </c>
      <c r="AI339" t="str">
        <f t="shared" si="46"/>
        <v/>
      </c>
      <c r="AJ339" t="str">
        <f t="shared" si="45"/>
        <v/>
      </c>
    </row>
    <row r="340" spans="1:174" ht="18.75" x14ac:dyDescent="0.3">
      <c r="A340" s="67" t="s">
        <v>210</v>
      </c>
      <c r="B340" s="58">
        <v>0</v>
      </c>
      <c r="C340" s="58"/>
      <c r="D340" s="58"/>
      <c r="E340" s="58"/>
      <c r="F340" s="59">
        <f t="shared" si="48"/>
        <v>0</v>
      </c>
      <c r="G340" s="58"/>
      <c r="H340" s="58"/>
      <c r="I340" s="58"/>
      <c r="J340" s="58"/>
      <c r="K340" s="58"/>
      <c r="L340" s="64">
        <f t="shared" si="49"/>
        <v>0</v>
      </c>
      <c r="M340" s="58">
        <f t="shared" si="50"/>
        <v>0</v>
      </c>
      <c r="N340" s="60"/>
      <c r="O340" s="60"/>
      <c r="P340" s="60"/>
      <c r="Q340" s="60"/>
      <c r="R340" s="61"/>
      <c r="S340" s="61"/>
      <c r="T340" s="61">
        <f t="shared" ref="T340:T349" si="51">SUM(R340:S340)</f>
        <v>0</v>
      </c>
      <c r="U340" s="62"/>
      <c r="V340" s="62"/>
      <c r="W340" s="63">
        <f t="shared" si="47"/>
        <v>0</v>
      </c>
      <c r="X340" s="64">
        <f t="shared" ref="X340:X349" si="52">SUM(T340+W340)</f>
        <v>0</v>
      </c>
      <c r="Y340" s="65"/>
      <c r="Z340" s="61"/>
      <c r="AA340" s="61"/>
      <c r="AB340" s="61"/>
      <c r="AC340" s="61"/>
      <c r="AD340" s="61"/>
      <c r="AE340" s="61"/>
      <c r="AF340" s="66"/>
      <c r="AG340" s="64">
        <f t="shared" ref="AG340:AG349" si="53">SUM(Y340:AF340)</f>
        <v>0</v>
      </c>
      <c r="AH340" t="str">
        <f>IF(G340&gt;'[1]Te D - 3 -M-1 '!B339,"kujdes","")</f>
        <v/>
      </c>
      <c r="AI340" t="str">
        <f t="shared" si="46"/>
        <v/>
      </c>
      <c r="AJ340" t="str">
        <f t="shared" si="45"/>
        <v/>
      </c>
    </row>
    <row r="341" spans="1:174" ht="18.75" x14ac:dyDescent="0.3">
      <c r="A341" s="67" t="s">
        <v>211</v>
      </c>
      <c r="B341" s="58">
        <v>0</v>
      </c>
      <c r="C341" s="58"/>
      <c r="D341" s="58"/>
      <c r="E341" s="58"/>
      <c r="F341" s="59">
        <f t="shared" si="48"/>
        <v>0</v>
      </c>
      <c r="G341" s="58"/>
      <c r="H341" s="58"/>
      <c r="I341" s="58"/>
      <c r="J341" s="58"/>
      <c r="K341" s="58"/>
      <c r="L341" s="64">
        <f t="shared" si="49"/>
        <v>0</v>
      </c>
      <c r="M341" s="58">
        <f t="shared" si="50"/>
        <v>0</v>
      </c>
      <c r="N341" s="60"/>
      <c r="O341" s="60"/>
      <c r="P341" s="60"/>
      <c r="Q341" s="60"/>
      <c r="R341" s="61"/>
      <c r="S341" s="61"/>
      <c r="T341" s="61">
        <f t="shared" si="51"/>
        <v>0</v>
      </c>
      <c r="U341" s="62"/>
      <c r="V341" s="62"/>
      <c r="W341" s="63">
        <f t="shared" si="47"/>
        <v>0</v>
      </c>
      <c r="X341" s="64">
        <f t="shared" si="52"/>
        <v>0</v>
      </c>
      <c r="Y341" s="65"/>
      <c r="Z341" s="61"/>
      <c r="AA341" s="61"/>
      <c r="AB341" s="61"/>
      <c r="AC341" s="61"/>
      <c r="AD341" s="61"/>
      <c r="AE341" s="61"/>
      <c r="AF341" s="66"/>
      <c r="AG341" s="64">
        <f t="shared" si="53"/>
        <v>0</v>
      </c>
      <c r="AH341" t="str">
        <f>IF(G341&gt;'[1]Te D - 3 -M-1 '!B340,"kujdes","")</f>
        <v/>
      </c>
      <c r="AI341" t="str">
        <f t="shared" si="46"/>
        <v/>
      </c>
      <c r="AJ341" t="str">
        <f t="shared" si="45"/>
        <v/>
      </c>
    </row>
    <row r="342" spans="1:174" ht="18.75" x14ac:dyDescent="0.3">
      <c r="A342" s="76" t="s">
        <v>212</v>
      </c>
      <c r="B342" s="58">
        <v>0</v>
      </c>
      <c r="C342" s="78"/>
      <c r="D342" s="78"/>
      <c r="E342" s="78"/>
      <c r="F342" s="59">
        <f t="shared" si="48"/>
        <v>0</v>
      </c>
      <c r="G342" s="58"/>
      <c r="H342" s="58"/>
      <c r="I342" s="58"/>
      <c r="J342" s="58"/>
      <c r="K342" s="58"/>
      <c r="L342" s="64">
        <f t="shared" si="49"/>
        <v>0</v>
      </c>
      <c r="M342" s="58">
        <f t="shared" si="50"/>
        <v>0</v>
      </c>
      <c r="N342" s="60"/>
      <c r="O342" s="60"/>
      <c r="P342" s="60"/>
      <c r="Q342" s="60"/>
      <c r="R342" s="61"/>
      <c r="S342" s="61"/>
      <c r="T342" s="61">
        <f t="shared" si="51"/>
        <v>0</v>
      </c>
      <c r="U342" s="62"/>
      <c r="V342" s="62"/>
      <c r="W342" s="63">
        <f t="shared" si="47"/>
        <v>0</v>
      </c>
      <c r="X342" s="64">
        <f t="shared" si="52"/>
        <v>0</v>
      </c>
      <c r="Y342" s="65"/>
      <c r="Z342" s="61"/>
      <c r="AA342" s="61"/>
      <c r="AB342" s="61"/>
      <c r="AC342" s="61"/>
      <c r="AD342" s="61"/>
      <c r="AE342" s="61"/>
      <c r="AF342" s="66"/>
      <c r="AG342" s="64">
        <f t="shared" si="53"/>
        <v>0</v>
      </c>
      <c r="AH342" t="str">
        <f>IF(G342&gt;'[1]Te D - 3 -M-1 '!B341,"kujdes","")</f>
        <v/>
      </c>
      <c r="AI342" t="str">
        <f t="shared" si="46"/>
        <v/>
      </c>
      <c r="AJ342" t="str">
        <f t="shared" si="45"/>
        <v/>
      </c>
    </row>
    <row r="343" spans="1:174" ht="18.75" x14ac:dyDescent="0.3">
      <c r="A343" s="76" t="s">
        <v>213</v>
      </c>
      <c r="B343" s="58">
        <v>0</v>
      </c>
      <c r="C343" s="78"/>
      <c r="D343" s="78"/>
      <c r="E343" s="78"/>
      <c r="F343" s="59">
        <f t="shared" si="48"/>
        <v>0</v>
      </c>
      <c r="G343" s="58"/>
      <c r="H343" s="58"/>
      <c r="I343" s="58"/>
      <c r="J343" s="58"/>
      <c r="K343" s="58"/>
      <c r="L343" s="64">
        <f t="shared" si="49"/>
        <v>0</v>
      </c>
      <c r="M343" s="58">
        <f t="shared" si="50"/>
        <v>0</v>
      </c>
      <c r="N343" s="60"/>
      <c r="O343" s="60"/>
      <c r="P343" s="60"/>
      <c r="Q343" s="60"/>
      <c r="R343" s="61"/>
      <c r="S343" s="61"/>
      <c r="T343" s="61">
        <f t="shared" si="51"/>
        <v>0</v>
      </c>
      <c r="U343" s="62"/>
      <c r="V343" s="62"/>
      <c r="W343" s="63">
        <f t="shared" si="47"/>
        <v>0</v>
      </c>
      <c r="X343" s="64">
        <f t="shared" si="52"/>
        <v>0</v>
      </c>
      <c r="Y343" s="65"/>
      <c r="Z343" s="61"/>
      <c r="AA343" s="61"/>
      <c r="AB343" s="61"/>
      <c r="AC343" s="61"/>
      <c r="AD343" s="61"/>
      <c r="AE343" s="61"/>
      <c r="AF343" s="66"/>
      <c r="AG343" s="64">
        <f t="shared" si="53"/>
        <v>0</v>
      </c>
      <c r="AH343" t="str">
        <f>IF(G343&gt;'[1]Te D - 3 -M-1 '!B342,"kujdes","")</f>
        <v/>
      </c>
      <c r="AI343" t="str">
        <f t="shared" si="46"/>
        <v/>
      </c>
      <c r="AJ343" t="str">
        <f t="shared" si="45"/>
        <v/>
      </c>
    </row>
    <row r="344" spans="1:174" ht="18.75" x14ac:dyDescent="0.3">
      <c r="A344" s="76" t="s">
        <v>214</v>
      </c>
      <c r="B344" s="58">
        <v>0</v>
      </c>
      <c r="C344" s="78"/>
      <c r="D344" s="78"/>
      <c r="E344" s="78"/>
      <c r="F344" s="59">
        <f t="shared" si="48"/>
        <v>0</v>
      </c>
      <c r="G344" s="58"/>
      <c r="H344" s="58"/>
      <c r="I344" s="58"/>
      <c r="J344" s="58"/>
      <c r="K344" s="58"/>
      <c r="L344" s="64">
        <f t="shared" si="49"/>
        <v>0</v>
      </c>
      <c r="M344" s="58">
        <f t="shared" si="50"/>
        <v>0</v>
      </c>
      <c r="N344" s="60"/>
      <c r="O344" s="60"/>
      <c r="P344" s="60"/>
      <c r="Q344" s="60"/>
      <c r="R344" s="61"/>
      <c r="S344" s="61"/>
      <c r="T344" s="61">
        <f t="shared" si="51"/>
        <v>0</v>
      </c>
      <c r="U344" s="62"/>
      <c r="V344" s="62"/>
      <c r="W344" s="63">
        <f t="shared" si="47"/>
        <v>0</v>
      </c>
      <c r="X344" s="64">
        <f t="shared" si="52"/>
        <v>0</v>
      </c>
      <c r="Y344" s="65"/>
      <c r="Z344" s="61"/>
      <c r="AA344" s="61"/>
      <c r="AB344" s="61"/>
      <c r="AC344" s="61"/>
      <c r="AD344" s="61"/>
      <c r="AE344" s="61"/>
      <c r="AF344" s="66"/>
      <c r="AG344" s="64">
        <f t="shared" si="53"/>
        <v>0</v>
      </c>
      <c r="AH344" t="str">
        <f>IF(G344&gt;'[1]Te D - 3 -M-1 '!B343,"kujdes","")</f>
        <v/>
      </c>
      <c r="AI344" t="str">
        <f t="shared" si="46"/>
        <v/>
      </c>
      <c r="AJ344" t="str">
        <f t="shared" si="45"/>
        <v/>
      </c>
    </row>
    <row r="345" spans="1:174" ht="18.75" x14ac:dyDescent="0.3">
      <c r="A345" s="76" t="s">
        <v>215</v>
      </c>
      <c r="B345" s="58">
        <v>0</v>
      </c>
      <c r="C345" s="78"/>
      <c r="D345" s="78"/>
      <c r="E345" s="78"/>
      <c r="F345" s="59">
        <f t="shared" si="48"/>
        <v>0</v>
      </c>
      <c r="G345" s="58"/>
      <c r="H345" s="58"/>
      <c r="I345" s="58"/>
      <c r="J345" s="58"/>
      <c r="K345" s="58"/>
      <c r="L345" s="64">
        <f t="shared" si="49"/>
        <v>0</v>
      </c>
      <c r="M345" s="58">
        <f t="shared" si="50"/>
        <v>0</v>
      </c>
      <c r="N345" s="60"/>
      <c r="O345" s="60"/>
      <c r="P345" s="60"/>
      <c r="Q345" s="60"/>
      <c r="R345" s="61"/>
      <c r="S345" s="61"/>
      <c r="T345" s="61">
        <f t="shared" si="51"/>
        <v>0</v>
      </c>
      <c r="U345" s="62"/>
      <c r="V345" s="62"/>
      <c r="W345" s="63">
        <f t="shared" si="47"/>
        <v>0</v>
      </c>
      <c r="X345" s="64">
        <f t="shared" si="52"/>
        <v>0</v>
      </c>
      <c r="Y345" s="65"/>
      <c r="Z345" s="61"/>
      <c r="AA345" s="61"/>
      <c r="AB345" s="61"/>
      <c r="AC345" s="61"/>
      <c r="AD345" s="61"/>
      <c r="AE345" s="61"/>
      <c r="AF345" s="66"/>
      <c r="AG345" s="64">
        <f t="shared" si="53"/>
        <v>0</v>
      </c>
      <c r="AH345" t="str">
        <f>IF(G345&gt;'[1]Te D - 3 -M-1 '!B344,"kujdes","")</f>
        <v/>
      </c>
      <c r="AI345" t="str">
        <f t="shared" si="46"/>
        <v/>
      </c>
      <c r="AJ345" t="str">
        <f t="shared" si="45"/>
        <v/>
      </c>
    </row>
    <row r="346" spans="1:174" ht="18.75" x14ac:dyDescent="0.3">
      <c r="A346" s="76" t="s">
        <v>216</v>
      </c>
      <c r="B346" s="58">
        <v>0</v>
      </c>
      <c r="C346" s="78"/>
      <c r="D346" s="78"/>
      <c r="E346" s="78"/>
      <c r="F346" s="59">
        <f t="shared" si="48"/>
        <v>0</v>
      </c>
      <c r="G346" s="58"/>
      <c r="H346" s="58"/>
      <c r="I346" s="58"/>
      <c r="J346" s="58"/>
      <c r="K346" s="58"/>
      <c r="L346" s="64">
        <f t="shared" si="49"/>
        <v>0</v>
      </c>
      <c r="M346" s="58">
        <f t="shared" si="50"/>
        <v>0</v>
      </c>
      <c r="N346" s="60"/>
      <c r="O346" s="60"/>
      <c r="P346" s="60"/>
      <c r="Q346" s="60"/>
      <c r="R346" s="61"/>
      <c r="S346" s="61"/>
      <c r="T346" s="61">
        <f t="shared" si="51"/>
        <v>0</v>
      </c>
      <c r="U346" s="62"/>
      <c r="V346" s="62"/>
      <c r="W346" s="63">
        <f t="shared" si="47"/>
        <v>0</v>
      </c>
      <c r="X346" s="64">
        <f t="shared" si="52"/>
        <v>0</v>
      </c>
      <c r="Y346" s="65"/>
      <c r="Z346" s="61"/>
      <c r="AA346" s="61"/>
      <c r="AB346" s="61"/>
      <c r="AC346" s="61"/>
      <c r="AD346" s="61"/>
      <c r="AE346" s="61"/>
      <c r="AF346" s="66"/>
      <c r="AG346" s="64">
        <f t="shared" si="53"/>
        <v>0</v>
      </c>
      <c r="AH346" t="str">
        <f>IF(G346&gt;'[1]Te D - 3 -M-1 '!B345,"kujdes","")</f>
        <v/>
      </c>
      <c r="AI346" t="str">
        <f t="shared" si="46"/>
        <v/>
      </c>
      <c r="AJ346" t="str">
        <f t="shared" si="45"/>
        <v/>
      </c>
    </row>
    <row r="347" spans="1:174" ht="18.75" x14ac:dyDescent="0.3">
      <c r="A347" s="76" t="s">
        <v>217</v>
      </c>
      <c r="B347" s="58">
        <v>0</v>
      </c>
      <c r="C347" s="78"/>
      <c r="D347" s="78"/>
      <c r="E347" s="78"/>
      <c r="F347" s="59">
        <f t="shared" si="48"/>
        <v>0</v>
      </c>
      <c r="G347" s="58"/>
      <c r="H347" s="58"/>
      <c r="I347" s="58"/>
      <c r="J347" s="58"/>
      <c r="K347" s="58"/>
      <c r="L347" s="64">
        <f t="shared" si="49"/>
        <v>0</v>
      </c>
      <c r="M347" s="58">
        <f t="shared" si="50"/>
        <v>0</v>
      </c>
      <c r="N347" s="60"/>
      <c r="O347" s="60"/>
      <c r="P347" s="60"/>
      <c r="Q347" s="60"/>
      <c r="R347" s="61"/>
      <c r="S347" s="61"/>
      <c r="T347" s="61">
        <f t="shared" si="51"/>
        <v>0</v>
      </c>
      <c r="U347" s="62"/>
      <c r="V347" s="62"/>
      <c r="W347" s="63">
        <f t="shared" si="47"/>
        <v>0</v>
      </c>
      <c r="X347" s="64">
        <f t="shared" si="52"/>
        <v>0</v>
      </c>
      <c r="Y347" s="65"/>
      <c r="Z347" s="61"/>
      <c r="AA347" s="61"/>
      <c r="AB347" s="61"/>
      <c r="AC347" s="61"/>
      <c r="AD347" s="61"/>
      <c r="AE347" s="61"/>
      <c r="AF347" s="66"/>
      <c r="AG347" s="64">
        <f t="shared" si="53"/>
        <v>0</v>
      </c>
      <c r="AH347" t="str">
        <f>IF(G347&gt;'[1]Te D - 3 -M-1 '!B346,"kujdes","")</f>
        <v/>
      </c>
      <c r="AI347" t="str">
        <f t="shared" si="46"/>
        <v/>
      </c>
      <c r="AJ347" t="str">
        <f t="shared" si="45"/>
        <v/>
      </c>
    </row>
    <row r="348" spans="1:174" ht="18.75" x14ac:dyDescent="0.3">
      <c r="A348" s="76" t="s">
        <v>218</v>
      </c>
      <c r="B348" s="58">
        <v>0</v>
      </c>
      <c r="C348" s="78"/>
      <c r="D348" s="78"/>
      <c r="E348" s="78"/>
      <c r="F348" s="59">
        <f t="shared" si="48"/>
        <v>0</v>
      </c>
      <c r="G348" s="58"/>
      <c r="H348" s="58"/>
      <c r="I348" s="58"/>
      <c r="J348" s="58"/>
      <c r="K348" s="58"/>
      <c r="L348" s="64">
        <f t="shared" si="49"/>
        <v>0</v>
      </c>
      <c r="M348" s="58">
        <f t="shared" si="50"/>
        <v>0</v>
      </c>
      <c r="N348" s="60"/>
      <c r="O348" s="60"/>
      <c r="P348" s="60"/>
      <c r="Q348" s="60"/>
      <c r="R348" s="61"/>
      <c r="S348" s="61"/>
      <c r="T348" s="61">
        <f t="shared" si="51"/>
        <v>0</v>
      </c>
      <c r="U348" s="62"/>
      <c r="V348" s="62"/>
      <c r="W348" s="63">
        <f t="shared" si="47"/>
        <v>0</v>
      </c>
      <c r="X348" s="64">
        <f t="shared" si="52"/>
        <v>0</v>
      </c>
      <c r="Y348" s="65"/>
      <c r="Z348" s="61"/>
      <c r="AA348" s="61"/>
      <c r="AB348" s="61"/>
      <c r="AC348" s="61"/>
      <c r="AD348" s="61"/>
      <c r="AE348" s="61"/>
      <c r="AF348" s="66"/>
      <c r="AG348" s="64">
        <f t="shared" si="53"/>
        <v>0</v>
      </c>
      <c r="AH348" t="str">
        <f>IF(G348&gt;'[1]Te D - 3 -M-1 '!B347,"kujdes","")</f>
        <v/>
      </c>
      <c r="AI348" t="str">
        <f t="shared" si="46"/>
        <v/>
      </c>
      <c r="AJ348" t="str">
        <f t="shared" si="45"/>
        <v/>
      </c>
    </row>
    <row r="349" spans="1:174" ht="18.75" x14ac:dyDescent="0.3">
      <c r="A349" s="79" t="s">
        <v>219</v>
      </c>
      <c r="B349" s="58">
        <v>0</v>
      </c>
      <c r="C349" s="78"/>
      <c r="D349" s="78"/>
      <c r="E349" s="78"/>
      <c r="F349" s="59">
        <f t="shared" si="48"/>
        <v>0</v>
      </c>
      <c r="G349" s="58"/>
      <c r="H349" s="58"/>
      <c r="I349" s="58"/>
      <c r="J349" s="58"/>
      <c r="K349" s="58"/>
      <c r="L349" s="64">
        <f t="shared" si="49"/>
        <v>0</v>
      </c>
      <c r="M349" s="58">
        <f t="shared" si="50"/>
        <v>0</v>
      </c>
      <c r="N349" s="60"/>
      <c r="O349" s="60"/>
      <c r="P349" s="60"/>
      <c r="Q349" s="60"/>
      <c r="R349" s="61"/>
      <c r="S349" s="61"/>
      <c r="T349" s="61">
        <f t="shared" si="51"/>
        <v>0</v>
      </c>
      <c r="U349" s="62"/>
      <c r="V349" s="62"/>
      <c r="W349" s="63">
        <f t="shared" si="47"/>
        <v>0</v>
      </c>
      <c r="X349" s="64">
        <f t="shared" si="52"/>
        <v>0</v>
      </c>
      <c r="Y349" s="65"/>
      <c r="Z349" s="61"/>
      <c r="AA349" s="61"/>
      <c r="AB349" s="61"/>
      <c r="AC349" s="61"/>
      <c r="AD349" s="61"/>
      <c r="AE349" s="61"/>
      <c r="AF349" s="66"/>
      <c r="AG349" s="64">
        <f t="shared" si="53"/>
        <v>0</v>
      </c>
      <c r="AH349" t="str">
        <f>IF(G349&gt;'[1]Te D - 3 -M-1 '!B348,"kujdes","")</f>
        <v/>
      </c>
      <c r="AI349" t="str">
        <f t="shared" si="46"/>
        <v/>
      </c>
      <c r="AJ349" t="str">
        <f t="shared" si="45"/>
        <v/>
      </c>
    </row>
    <row r="350" spans="1:174" s="85" customFormat="1" ht="18.75" x14ac:dyDescent="0.3">
      <c r="A350" s="80" t="s">
        <v>220</v>
      </c>
      <c r="B350" s="82">
        <f>SUM(B8:B349)</f>
        <v>96</v>
      </c>
      <c r="C350" s="82">
        <f>SUM(C8:C349)</f>
        <v>107</v>
      </c>
      <c r="D350" s="82">
        <f>SUM(D8:D349)</f>
        <v>0</v>
      </c>
      <c r="E350" s="82">
        <f>SUM(E8:E349)</f>
        <v>0</v>
      </c>
      <c r="F350" s="82">
        <f>SUM(B350:E350)</f>
        <v>203</v>
      </c>
      <c r="G350" s="82">
        <f>SUM(G8:G349)</f>
        <v>74</v>
      </c>
      <c r="H350" s="82">
        <f>SUM(H8:H349)</f>
        <v>4</v>
      </c>
      <c r="I350" s="82">
        <f>SUM(I8:I349)</f>
        <v>0</v>
      </c>
      <c r="J350" s="82">
        <f>SUM(J8:J349)</f>
        <v>1</v>
      </c>
      <c r="K350" s="82">
        <f>SUM(K8:K349)</f>
        <v>0</v>
      </c>
      <c r="L350" s="82">
        <f>SUM(G350:K350)</f>
        <v>79</v>
      </c>
      <c r="M350" s="82">
        <f>SUM(M8:M349)</f>
        <v>124</v>
      </c>
      <c r="N350" s="82">
        <f t="shared" ref="N350:AF350" si="54">SUM(N8:N349)</f>
        <v>50</v>
      </c>
      <c r="O350" s="82">
        <f t="shared" si="54"/>
        <v>23</v>
      </c>
      <c r="P350" s="82">
        <f t="shared" si="54"/>
        <v>5</v>
      </c>
      <c r="Q350" s="82">
        <f t="shared" si="54"/>
        <v>1</v>
      </c>
      <c r="R350" s="82">
        <f t="shared" si="54"/>
        <v>0</v>
      </c>
      <c r="S350" s="82">
        <f t="shared" si="54"/>
        <v>0</v>
      </c>
      <c r="T350" s="82">
        <f t="shared" si="54"/>
        <v>0</v>
      </c>
      <c r="U350" s="82">
        <f t="shared" si="54"/>
        <v>0</v>
      </c>
      <c r="V350" s="82">
        <f t="shared" si="54"/>
        <v>0</v>
      </c>
      <c r="W350" s="82">
        <f t="shared" si="54"/>
        <v>0</v>
      </c>
      <c r="X350" s="83">
        <f t="shared" si="54"/>
        <v>0</v>
      </c>
      <c r="Y350" s="82">
        <f t="shared" si="54"/>
        <v>51</v>
      </c>
      <c r="Z350" s="82">
        <f t="shared" si="54"/>
        <v>2</v>
      </c>
      <c r="AA350" s="82">
        <f t="shared" si="54"/>
        <v>10</v>
      </c>
      <c r="AB350" s="82">
        <f t="shared" si="54"/>
        <v>0</v>
      </c>
      <c r="AC350" s="82">
        <f t="shared" si="54"/>
        <v>17</v>
      </c>
      <c r="AD350" s="82">
        <f t="shared" si="54"/>
        <v>0</v>
      </c>
      <c r="AE350" s="82">
        <f t="shared" si="54"/>
        <v>0</v>
      </c>
      <c r="AF350" s="82">
        <f t="shared" si="54"/>
        <v>82</v>
      </c>
      <c r="AG350" s="84">
        <f>SUM(Y350:AF350)</f>
        <v>162</v>
      </c>
      <c r="AH350" t="str">
        <f>IF(G350&gt;'[1]Te D - 3 -M-1 '!B349,"kujdes","")</f>
        <v/>
      </c>
      <c r="AI350" t="str">
        <f t="shared" si="46"/>
        <v/>
      </c>
      <c r="AJ350" t="str">
        <f t="shared" si="45"/>
        <v/>
      </c>
      <c r="AK350" s="71"/>
      <c r="AL350" s="71"/>
      <c r="AM350" s="71"/>
      <c r="AN350" s="71"/>
      <c r="AO350" s="71"/>
      <c r="AP350" s="71"/>
      <c r="AQ350" s="71"/>
      <c r="AR350" s="71"/>
      <c r="AS350" s="71"/>
      <c r="AT350" s="71"/>
      <c r="AU350" s="71"/>
      <c r="AV350" s="71"/>
      <c r="AW350" s="71"/>
      <c r="AX350" s="71"/>
      <c r="AY350" s="71"/>
      <c r="AZ350" s="71"/>
      <c r="BA350" s="71"/>
      <c r="BB350" s="71"/>
      <c r="BC350" s="71"/>
      <c r="BD350" s="71"/>
      <c r="BE350" s="71"/>
      <c r="BF350" s="71"/>
      <c r="BG350" s="71"/>
      <c r="BH350" s="71"/>
      <c r="BI350" s="71"/>
      <c r="BJ350" s="71"/>
      <c r="BK350" s="71"/>
      <c r="BL350" s="71"/>
      <c r="BM350" s="71"/>
      <c r="BN350" s="71"/>
      <c r="BO350" s="71"/>
      <c r="BP350" s="71"/>
      <c r="BQ350" s="71"/>
      <c r="BR350" s="71"/>
      <c r="BS350" s="71"/>
      <c r="BT350" s="71"/>
      <c r="BU350" s="71"/>
      <c r="BV350" s="71"/>
      <c r="BW350" s="71"/>
      <c r="BX350" s="71"/>
      <c r="BY350" s="71"/>
      <c r="BZ350" s="71"/>
      <c r="CA350" s="71"/>
      <c r="CB350" s="71"/>
      <c r="CC350" s="71"/>
      <c r="CD350" s="71"/>
      <c r="CE350" s="71"/>
      <c r="CF350" s="71"/>
      <c r="CG350" s="71"/>
      <c r="CH350" s="71"/>
      <c r="CI350" s="71"/>
      <c r="CJ350" s="71"/>
      <c r="CK350" s="71"/>
      <c r="CL350" s="71"/>
      <c r="CM350" s="71"/>
      <c r="CN350" s="71"/>
      <c r="CO350" s="71"/>
      <c r="CP350" s="71"/>
      <c r="CQ350" s="71"/>
      <c r="CR350" s="71"/>
      <c r="CS350" s="71"/>
      <c r="CT350" s="71"/>
      <c r="CU350" s="71"/>
      <c r="CV350" s="71"/>
      <c r="CW350" s="71"/>
      <c r="CX350" s="71"/>
      <c r="CY350" s="71"/>
      <c r="CZ350" s="71"/>
      <c r="DA350" s="71"/>
      <c r="DB350" s="71"/>
      <c r="DC350" s="71"/>
      <c r="DD350" s="71"/>
      <c r="DE350" s="71"/>
      <c r="DF350" s="71"/>
      <c r="DG350" s="71"/>
      <c r="DH350" s="71"/>
      <c r="DI350" s="71"/>
      <c r="DJ350" s="71"/>
      <c r="DK350" s="71"/>
      <c r="DL350" s="71"/>
      <c r="DM350" s="71"/>
      <c r="DN350" s="71"/>
      <c r="DO350" s="71"/>
      <c r="DP350" s="71"/>
      <c r="DQ350" s="71"/>
      <c r="DR350" s="71"/>
      <c r="DS350" s="71"/>
      <c r="DT350" s="71"/>
      <c r="DU350" s="71"/>
      <c r="DV350" s="71"/>
      <c r="DW350" s="71"/>
      <c r="DX350" s="71"/>
      <c r="DY350" s="71"/>
      <c r="DZ350" s="71"/>
      <c r="EA350" s="71"/>
      <c r="EB350" s="71"/>
      <c r="EC350" s="71"/>
      <c r="ED350" s="71"/>
      <c r="EE350" s="71"/>
      <c r="EF350" s="71"/>
      <c r="EG350" s="71"/>
      <c r="EH350" s="71"/>
      <c r="EI350" s="71"/>
      <c r="EJ350" s="71"/>
      <c r="EK350" s="71"/>
      <c r="EL350" s="71"/>
      <c r="EM350" s="71"/>
      <c r="EN350" s="71"/>
      <c r="EO350" s="71"/>
      <c r="EP350" s="71"/>
      <c r="EQ350" s="71"/>
      <c r="ER350" s="71"/>
      <c r="ES350" s="71"/>
      <c r="ET350" s="71"/>
      <c r="EU350" s="71"/>
      <c r="EV350" s="71"/>
      <c r="EW350" s="71"/>
      <c r="EX350" s="71"/>
      <c r="EY350" s="71"/>
      <c r="EZ350" s="71"/>
      <c r="FA350" s="71"/>
      <c r="FB350" s="71"/>
      <c r="FC350" s="71"/>
      <c r="FD350" s="71"/>
      <c r="FE350" s="71"/>
      <c r="FF350" s="71"/>
      <c r="FG350" s="71"/>
      <c r="FH350" s="71"/>
      <c r="FI350" s="71"/>
      <c r="FJ350" s="71"/>
      <c r="FK350" s="71"/>
      <c r="FL350" s="71"/>
      <c r="FM350" s="71"/>
      <c r="FN350" s="71"/>
      <c r="FO350" s="71"/>
      <c r="FP350" s="71"/>
      <c r="FQ350" s="71"/>
      <c r="FR350" s="71"/>
    </row>
    <row r="351" spans="1:174" s="85" customFormat="1" ht="18.75" x14ac:dyDescent="0.3">
      <c r="A351" s="80" t="s">
        <v>302</v>
      </c>
      <c r="B351" s="83"/>
      <c r="C351" s="83"/>
      <c r="D351" s="83"/>
      <c r="E351" s="83"/>
      <c r="F351" s="83"/>
      <c r="G351" s="83"/>
      <c r="H351" s="83"/>
      <c r="I351" s="83"/>
      <c r="J351" s="83"/>
      <c r="K351" s="83"/>
      <c r="L351" s="83"/>
      <c r="M351" s="83"/>
      <c r="N351" s="83"/>
      <c r="O351" s="83"/>
      <c r="P351" s="83"/>
      <c r="Q351" s="83"/>
      <c r="R351" s="83"/>
      <c r="S351" s="83"/>
      <c r="T351" s="83"/>
      <c r="U351" s="83"/>
      <c r="V351" s="83"/>
      <c r="W351" s="115"/>
      <c r="X351" s="83"/>
      <c r="Y351" s="83"/>
      <c r="Z351" s="83"/>
      <c r="AA351" s="83"/>
      <c r="AB351" s="83"/>
      <c r="AC351" s="83"/>
      <c r="AD351" s="83"/>
      <c r="AE351" s="83"/>
      <c r="AF351" s="83"/>
      <c r="AG351" s="115"/>
      <c r="AH351" t="str">
        <f>IF(G351&gt;'[1]Te D - 3 -M-1 '!B350,"kujdes","")</f>
        <v/>
      </c>
      <c r="AI351" t="str">
        <f t="shared" si="46"/>
        <v/>
      </c>
      <c r="AJ351" t="str">
        <f t="shared" si="45"/>
        <v/>
      </c>
      <c r="AK351" s="71"/>
      <c r="AL351" s="71"/>
      <c r="AM351" s="71"/>
      <c r="AN351" s="71"/>
      <c r="AO351" s="71"/>
      <c r="AP351" s="71"/>
      <c r="AQ351" s="71"/>
      <c r="AR351" s="71"/>
      <c r="AS351" s="71"/>
      <c r="AT351" s="71"/>
      <c r="AU351" s="71"/>
      <c r="AV351" s="71"/>
      <c r="AW351" s="71"/>
      <c r="AX351" s="71"/>
      <c r="AY351" s="71"/>
      <c r="AZ351" s="71"/>
      <c r="BA351" s="71"/>
      <c r="BB351" s="71"/>
      <c r="BC351" s="71"/>
      <c r="BD351" s="71"/>
      <c r="BE351" s="71"/>
      <c r="BF351" s="71"/>
      <c r="BG351" s="71"/>
      <c r="BH351" s="71"/>
      <c r="BI351" s="71"/>
      <c r="BJ351" s="71"/>
      <c r="BK351" s="71"/>
      <c r="BL351" s="71"/>
      <c r="BM351" s="71"/>
      <c r="BN351" s="71"/>
      <c r="BO351" s="71"/>
      <c r="BP351" s="71"/>
      <c r="BQ351" s="71"/>
      <c r="BR351" s="71"/>
      <c r="BS351" s="71"/>
      <c r="BT351" s="71"/>
      <c r="BU351" s="71"/>
      <c r="BV351" s="71"/>
      <c r="BW351" s="71"/>
      <c r="BX351" s="71"/>
      <c r="BY351" s="71"/>
      <c r="BZ351" s="71"/>
      <c r="CA351" s="71"/>
      <c r="CB351" s="71"/>
      <c r="CC351" s="71"/>
      <c r="CD351" s="71"/>
      <c r="CE351" s="71"/>
      <c r="CF351" s="71"/>
      <c r="CG351" s="71"/>
      <c r="CH351" s="71"/>
      <c r="CI351" s="71"/>
      <c r="CJ351" s="71"/>
      <c r="CK351" s="71"/>
      <c r="CL351" s="71"/>
      <c r="CM351" s="71"/>
      <c r="CN351" s="71"/>
      <c r="CO351" s="71"/>
      <c r="CP351" s="71"/>
      <c r="CQ351" s="71"/>
      <c r="CR351" s="71"/>
      <c r="CS351" s="71"/>
      <c r="CT351" s="71"/>
      <c r="CU351" s="71"/>
      <c r="CV351" s="71"/>
      <c r="CW351" s="71"/>
      <c r="CX351" s="71"/>
      <c r="CY351" s="71"/>
      <c r="CZ351" s="71"/>
      <c r="DA351" s="71"/>
      <c r="DB351" s="71"/>
      <c r="DC351" s="71"/>
      <c r="DD351" s="71"/>
      <c r="DE351" s="71"/>
      <c r="DF351" s="71"/>
      <c r="DG351" s="71"/>
      <c r="DH351" s="71"/>
      <c r="DI351" s="71"/>
      <c r="DJ351" s="71"/>
      <c r="DK351" s="71"/>
      <c r="DL351" s="71"/>
      <c r="DM351" s="71"/>
      <c r="DN351" s="71"/>
      <c r="DO351" s="71"/>
      <c r="DP351" s="71"/>
      <c r="DQ351" s="71"/>
      <c r="DR351" s="71"/>
      <c r="DS351" s="71"/>
      <c r="DT351" s="71"/>
      <c r="DU351" s="71"/>
      <c r="DV351" s="71"/>
      <c r="DW351" s="71"/>
      <c r="DX351" s="71"/>
      <c r="DY351" s="71"/>
      <c r="DZ351" s="71"/>
      <c r="EA351" s="71"/>
      <c r="EB351" s="71"/>
      <c r="EC351" s="71"/>
      <c r="ED351" s="71"/>
      <c r="EE351" s="71"/>
      <c r="EF351" s="71"/>
      <c r="EG351" s="71"/>
      <c r="EH351" s="71"/>
      <c r="EI351" s="71"/>
      <c r="EJ351" s="71"/>
      <c r="EK351" s="71"/>
      <c r="EL351" s="71"/>
      <c r="EM351" s="71"/>
      <c r="EN351" s="71"/>
      <c r="EO351" s="71"/>
      <c r="EP351" s="71"/>
      <c r="EQ351" s="71"/>
      <c r="ER351" s="71"/>
      <c r="ES351" s="71"/>
      <c r="ET351" s="71"/>
      <c r="EU351" s="71"/>
      <c r="EV351" s="71"/>
      <c r="EW351" s="71"/>
      <c r="EX351" s="71"/>
      <c r="EY351" s="71"/>
      <c r="EZ351" s="71"/>
      <c r="FA351" s="71"/>
      <c r="FB351" s="71"/>
      <c r="FC351" s="71"/>
      <c r="FD351" s="71"/>
      <c r="FE351" s="71"/>
      <c r="FF351" s="71"/>
      <c r="FG351" s="71"/>
      <c r="FH351" s="71"/>
      <c r="FI351" s="71"/>
      <c r="FJ351" s="71"/>
      <c r="FK351" s="71"/>
      <c r="FL351" s="71"/>
      <c r="FM351" s="71"/>
      <c r="FN351" s="71"/>
      <c r="FO351" s="71"/>
      <c r="FP351" s="71"/>
      <c r="FQ351" s="71"/>
      <c r="FR351" s="71"/>
    </row>
    <row r="352" spans="1:174" ht="18.75" x14ac:dyDescent="0.3">
      <c r="A352" s="86">
        <v>81</v>
      </c>
      <c r="B352" s="58">
        <v>0</v>
      </c>
      <c r="C352" s="58"/>
      <c r="D352" s="58"/>
      <c r="E352" s="58"/>
      <c r="F352" s="59">
        <f t="shared" ref="F352:F415" si="55">SUM(B352:E352)</f>
        <v>0</v>
      </c>
      <c r="G352" s="58"/>
      <c r="H352" s="58"/>
      <c r="I352" s="58"/>
      <c r="J352" s="58"/>
      <c r="K352" s="58"/>
      <c r="L352" s="59">
        <f t="shared" ref="L352:L422" si="56">SUM(G352:K352)</f>
        <v>0</v>
      </c>
      <c r="M352" s="58">
        <f t="shared" ref="M352:M422" si="57">F352-L352</f>
        <v>0</v>
      </c>
      <c r="N352" s="60"/>
      <c r="O352" s="60"/>
      <c r="P352" s="60"/>
      <c r="Q352" s="60"/>
      <c r="R352" s="61"/>
      <c r="S352" s="61"/>
      <c r="T352" s="61">
        <f t="shared" ref="T352:T359" si="58">SUM(R352:S352)</f>
        <v>0</v>
      </c>
      <c r="U352" s="62"/>
      <c r="V352" s="62"/>
      <c r="W352" s="63">
        <f t="shared" si="47"/>
        <v>0</v>
      </c>
      <c r="X352" s="64">
        <f t="shared" ref="X352:X416" si="59">SUM(T352+W352)</f>
        <v>0</v>
      </c>
      <c r="Y352" s="61"/>
      <c r="Z352" s="61"/>
      <c r="AA352" s="61"/>
      <c r="AB352" s="61"/>
      <c r="AC352" s="61"/>
      <c r="AD352" s="61"/>
      <c r="AE352" s="61"/>
      <c r="AF352" s="61"/>
      <c r="AG352" s="64">
        <f t="shared" ref="AG352:AG360" si="60">SUM(Y352:AF352)</f>
        <v>0</v>
      </c>
      <c r="AH352" t="str">
        <f>IF(G352&gt;'[1]Te D - 3 -M-1 '!B351,"kujdes","")</f>
        <v/>
      </c>
      <c r="AI352" t="str">
        <f t="shared" si="46"/>
        <v/>
      </c>
      <c r="AJ352" t="str">
        <f t="shared" si="45"/>
        <v/>
      </c>
    </row>
    <row r="353" spans="1:36" ht="18.75" x14ac:dyDescent="0.3">
      <c r="A353" s="86">
        <v>84</v>
      </c>
      <c r="B353" s="58">
        <v>3</v>
      </c>
      <c r="C353" s="58"/>
      <c r="D353" s="58"/>
      <c r="E353" s="58"/>
      <c r="F353" s="59">
        <f t="shared" si="55"/>
        <v>3</v>
      </c>
      <c r="G353" s="58"/>
      <c r="H353" s="58"/>
      <c r="I353" s="58"/>
      <c r="J353" s="58"/>
      <c r="K353" s="58"/>
      <c r="L353" s="59">
        <f t="shared" si="56"/>
        <v>0</v>
      </c>
      <c r="M353" s="58">
        <f t="shared" si="57"/>
        <v>3</v>
      </c>
      <c r="N353" s="60"/>
      <c r="O353" s="60"/>
      <c r="P353" s="60"/>
      <c r="Q353" s="60"/>
      <c r="R353" s="61"/>
      <c r="S353" s="61"/>
      <c r="T353" s="61">
        <f t="shared" si="58"/>
        <v>0</v>
      </c>
      <c r="U353" s="62"/>
      <c r="V353" s="62"/>
      <c r="W353" s="63">
        <f t="shared" si="47"/>
        <v>0</v>
      </c>
      <c r="X353" s="64">
        <f t="shared" si="59"/>
        <v>0</v>
      </c>
      <c r="Y353" s="61"/>
      <c r="Z353" s="61"/>
      <c r="AA353" s="61"/>
      <c r="AB353" s="61"/>
      <c r="AC353" s="61"/>
      <c r="AD353" s="61"/>
      <c r="AE353" s="61"/>
      <c r="AF353" s="61"/>
      <c r="AG353" s="64">
        <f t="shared" si="60"/>
        <v>0</v>
      </c>
      <c r="AH353" t="str">
        <f>IF(G353&gt;'[1]Te D - 3 -M-1 '!B352,"kujdes","")</f>
        <v/>
      </c>
      <c r="AI353" t="str">
        <f t="shared" si="46"/>
        <v/>
      </c>
      <c r="AJ353" t="str">
        <f t="shared" si="45"/>
        <v/>
      </c>
    </row>
    <row r="354" spans="1:36" ht="18.75" x14ac:dyDescent="0.3">
      <c r="A354" s="106">
        <v>89</v>
      </c>
      <c r="B354" s="58">
        <v>2</v>
      </c>
      <c r="C354" s="58">
        <v>10</v>
      </c>
      <c r="D354" s="58"/>
      <c r="E354" s="58"/>
      <c r="F354" s="59">
        <f t="shared" si="55"/>
        <v>12</v>
      </c>
      <c r="G354" s="58">
        <v>7</v>
      </c>
      <c r="H354" s="58">
        <v>1</v>
      </c>
      <c r="I354" s="58"/>
      <c r="J354" s="58"/>
      <c r="K354" s="58"/>
      <c r="L354" s="59">
        <f t="shared" si="56"/>
        <v>8</v>
      </c>
      <c r="M354" s="58">
        <f t="shared" si="57"/>
        <v>4</v>
      </c>
      <c r="N354" s="60">
        <v>5</v>
      </c>
      <c r="O354" s="60">
        <v>1</v>
      </c>
      <c r="P354" s="60">
        <v>2</v>
      </c>
      <c r="Q354" s="60"/>
      <c r="R354" s="61"/>
      <c r="S354" s="61"/>
      <c r="T354" s="61">
        <f t="shared" si="58"/>
        <v>0</v>
      </c>
      <c r="U354" s="62"/>
      <c r="V354" s="62"/>
      <c r="W354" s="63">
        <f t="shared" si="47"/>
        <v>0</v>
      </c>
      <c r="X354" s="64">
        <f t="shared" si="59"/>
        <v>0</v>
      </c>
      <c r="Y354" s="61"/>
      <c r="Z354" s="61"/>
      <c r="AA354" s="61"/>
      <c r="AB354" s="61"/>
      <c r="AC354" s="61"/>
      <c r="AD354" s="61"/>
      <c r="AE354" s="61"/>
      <c r="AF354" s="61"/>
      <c r="AG354" s="64">
        <f t="shared" si="60"/>
        <v>0</v>
      </c>
      <c r="AH354" t="str">
        <f>IF(G354&gt;'[1]Te D - 3 -M-1 '!B353,"kujdes","")</f>
        <v/>
      </c>
      <c r="AI354" t="str">
        <f t="shared" si="46"/>
        <v/>
      </c>
      <c r="AJ354" t="str">
        <f t="shared" si="45"/>
        <v/>
      </c>
    </row>
    <row r="355" spans="1:36" ht="18.75" x14ac:dyDescent="0.3">
      <c r="A355" s="106">
        <v>90</v>
      </c>
      <c r="B355" s="58">
        <v>5</v>
      </c>
      <c r="C355" s="58"/>
      <c r="D355" s="58"/>
      <c r="E355" s="58"/>
      <c r="F355" s="59">
        <f t="shared" si="55"/>
        <v>5</v>
      </c>
      <c r="G355" s="58">
        <v>1</v>
      </c>
      <c r="H355" s="58">
        <v>1</v>
      </c>
      <c r="I355" s="58">
        <v>1</v>
      </c>
      <c r="J355" s="58"/>
      <c r="K355" s="58"/>
      <c r="L355" s="59">
        <f t="shared" si="56"/>
        <v>3</v>
      </c>
      <c r="M355" s="58">
        <f t="shared" si="57"/>
        <v>2</v>
      </c>
      <c r="N355" s="60">
        <v>1</v>
      </c>
      <c r="O355" s="60"/>
      <c r="P355" s="60">
        <v>2</v>
      </c>
      <c r="Q355" s="60"/>
      <c r="R355" s="61"/>
      <c r="S355" s="61"/>
      <c r="T355" s="61">
        <f t="shared" si="58"/>
        <v>0</v>
      </c>
      <c r="U355" s="62"/>
      <c r="V355" s="62"/>
      <c r="W355" s="63">
        <f t="shared" si="47"/>
        <v>0</v>
      </c>
      <c r="X355" s="64">
        <f t="shared" si="59"/>
        <v>0</v>
      </c>
      <c r="Y355" s="61"/>
      <c r="Z355" s="61"/>
      <c r="AA355" s="61"/>
      <c r="AB355" s="61"/>
      <c r="AC355" s="61"/>
      <c r="AD355" s="61"/>
      <c r="AE355" s="61"/>
      <c r="AF355" s="61"/>
      <c r="AG355" s="64">
        <f t="shared" si="60"/>
        <v>0</v>
      </c>
      <c r="AH355" t="str">
        <f>IF(G355&gt;'[1]Te D - 3 -M-1 '!B354,"kujdes","")</f>
        <v/>
      </c>
      <c r="AI355" t="str">
        <f t="shared" si="46"/>
        <v/>
      </c>
      <c r="AJ355" t="str">
        <f t="shared" si="45"/>
        <v/>
      </c>
    </row>
    <row r="356" spans="1:36" ht="18.75" x14ac:dyDescent="0.3">
      <c r="A356" s="106">
        <v>91</v>
      </c>
      <c r="B356" s="58">
        <v>0</v>
      </c>
      <c r="C356" s="58"/>
      <c r="D356" s="58"/>
      <c r="E356" s="58"/>
      <c r="F356" s="59">
        <f t="shared" si="55"/>
        <v>0</v>
      </c>
      <c r="G356" s="58"/>
      <c r="H356" s="58"/>
      <c r="I356" s="58"/>
      <c r="J356" s="58"/>
      <c r="K356" s="58"/>
      <c r="L356" s="59">
        <f t="shared" si="56"/>
        <v>0</v>
      </c>
      <c r="M356" s="58">
        <f t="shared" si="57"/>
        <v>0</v>
      </c>
      <c r="N356" s="60"/>
      <c r="O356" s="60"/>
      <c r="P356" s="60"/>
      <c r="Q356" s="60"/>
      <c r="R356" s="61"/>
      <c r="S356" s="61"/>
      <c r="T356" s="61">
        <f t="shared" si="58"/>
        <v>0</v>
      </c>
      <c r="U356" s="62"/>
      <c r="V356" s="62"/>
      <c r="W356" s="63">
        <f t="shared" si="47"/>
        <v>0</v>
      </c>
      <c r="X356" s="64">
        <f t="shared" si="59"/>
        <v>0</v>
      </c>
      <c r="Y356" s="61"/>
      <c r="Z356" s="61"/>
      <c r="AA356" s="61"/>
      <c r="AB356" s="61"/>
      <c r="AC356" s="61"/>
      <c r="AD356" s="61"/>
      <c r="AE356" s="61"/>
      <c r="AF356" s="61"/>
      <c r="AG356" s="64">
        <f t="shared" si="60"/>
        <v>0</v>
      </c>
      <c r="AH356" t="str">
        <f>IF(G356&gt;'[1]Te D - 3 -M-1 '!B355,"kujdes","")</f>
        <v/>
      </c>
      <c r="AI356" t="str">
        <f t="shared" si="46"/>
        <v/>
      </c>
      <c r="AJ356" t="str">
        <f t="shared" si="45"/>
        <v/>
      </c>
    </row>
    <row r="357" spans="1:36" ht="18.75" x14ac:dyDescent="0.3">
      <c r="A357" s="86">
        <v>92</v>
      </c>
      <c r="B357" s="58">
        <v>0</v>
      </c>
      <c r="C357" s="58"/>
      <c r="D357" s="58"/>
      <c r="E357" s="58"/>
      <c r="F357" s="59">
        <f t="shared" si="55"/>
        <v>0</v>
      </c>
      <c r="G357" s="58"/>
      <c r="H357" s="58"/>
      <c r="I357" s="58"/>
      <c r="J357" s="58"/>
      <c r="K357" s="58"/>
      <c r="L357" s="59">
        <f t="shared" si="56"/>
        <v>0</v>
      </c>
      <c r="M357" s="58">
        <f t="shared" si="57"/>
        <v>0</v>
      </c>
      <c r="N357" s="60"/>
      <c r="O357" s="60"/>
      <c r="P357" s="60"/>
      <c r="Q357" s="60"/>
      <c r="R357" s="61"/>
      <c r="S357" s="61"/>
      <c r="T357" s="61">
        <f t="shared" si="58"/>
        <v>0</v>
      </c>
      <c r="U357" s="62"/>
      <c r="V357" s="62"/>
      <c r="W357" s="63">
        <f t="shared" si="47"/>
        <v>0</v>
      </c>
      <c r="X357" s="64">
        <f t="shared" si="59"/>
        <v>0</v>
      </c>
      <c r="Y357" s="61"/>
      <c r="Z357" s="61"/>
      <c r="AA357" s="61"/>
      <c r="AB357" s="61"/>
      <c r="AC357" s="61"/>
      <c r="AD357" s="61"/>
      <c r="AE357" s="61"/>
      <c r="AF357" s="61"/>
      <c r="AG357" s="64">
        <f t="shared" si="60"/>
        <v>0</v>
      </c>
      <c r="AH357" t="str">
        <f>IF(G357&gt;'[1]Te D - 3 -M-1 '!B356,"kujdes","")</f>
        <v/>
      </c>
      <c r="AI357" t="str">
        <f t="shared" si="46"/>
        <v/>
      </c>
      <c r="AJ357" t="str">
        <f t="shared" si="45"/>
        <v/>
      </c>
    </row>
    <row r="358" spans="1:36" ht="18.75" x14ac:dyDescent="0.3">
      <c r="A358" s="86" t="s">
        <v>221</v>
      </c>
      <c r="B358" s="58">
        <v>0</v>
      </c>
      <c r="C358" s="58"/>
      <c r="D358" s="58"/>
      <c r="E358" s="58"/>
      <c r="F358" s="59">
        <f t="shared" si="55"/>
        <v>0</v>
      </c>
      <c r="G358" s="58"/>
      <c r="H358" s="58"/>
      <c r="I358" s="58"/>
      <c r="J358" s="58"/>
      <c r="K358" s="58"/>
      <c r="L358" s="59">
        <f t="shared" si="56"/>
        <v>0</v>
      </c>
      <c r="M358" s="58">
        <f t="shared" si="57"/>
        <v>0</v>
      </c>
      <c r="N358" s="60"/>
      <c r="O358" s="60"/>
      <c r="P358" s="60"/>
      <c r="Q358" s="60"/>
      <c r="R358" s="61"/>
      <c r="S358" s="61"/>
      <c r="T358" s="61">
        <f t="shared" si="58"/>
        <v>0</v>
      </c>
      <c r="U358" s="62"/>
      <c r="V358" s="62"/>
      <c r="W358" s="63">
        <f t="shared" si="47"/>
        <v>0</v>
      </c>
      <c r="X358" s="64">
        <f t="shared" si="59"/>
        <v>0</v>
      </c>
      <c r="Y358" s="61"/>
      <c r="Z358" s="61"/>
      <c r="AA358" s="61"/>
      <c r="AB358" s="61"/>
      <c r="AC358" s="61"/>
      <c r="AD358" s="61"/>
      <c r="AE358" s="61"/>
      <c r="AF358" s="61"/>
      <c r="AG358" s="64">
        <f t="shared" si="60"/>
        <v>0</v>
      </c>
      <c r="AH358" t="str">
        <f>IF(G358&gt;'[1]Te D - 3 -M-1 '!B357,"kujdes","")</f>
        <v/>
      </c>
      <c r="AI358" t="str">
        <f t="shared" si="46"/>
        <v/>
      </c>
      <c r="AJ358" t="str">
        <f t="shared" si="45"/>
        <v/>
      </c>
    </row>
    <row r="359" spans="1:36" ht="18.75" x14ac:dyDescent="0.3">
      <c r="A359" s="86">
        <v>95</v>
      </c>
      <c r="B359" s="58">
        <v>0</v>
      </c>
      <c r="C359" s="58"/>
      <c r="D359" s="58"/>
      <c r="E359" s="58"/>
      <c r="F359" s="59">
        <f t="shared" si="55"/>
        <v>0</v>
      </c>
      <c r="G359" s="58"/>
      <c r="H359" s="58"/>
      <c r="I359" s="58"/>
      <c r="J359" s="58"/>
      <c r="K359" s="58"/>
      <c r="L359" s="59">
        <f t="shared" si="56"/>
        <v>0</v>
      </c>
      <c r="M359" s="58">
        <f t="shared" si="57"/>
        <v>0</v>
      </c>
      <c r="N359" s="60"/>
      <c r="O359" s="60"/>
      <c r="P359" s="60"/>
      <c r="Q359" s="60"/>
      <c r="R359" s="61"/>
      <c r="S359" s="61"/>
      <c r="T359" s="61">
        <f t="shared" si="58"/>
        <v>0</v>
      </c>
      <c r="U359" s="62"/>
      <c r="V359" s="62"/>
      <c r="W359" s="63">
        <f t="shared" si="47"/>
        <v>0</v>
      </c>
      <c r="X359" s="64">
        <f t="shared" si="59"/>
        <v>0</v>
      </c>
      <c r="Y359" s="61"/>
      <c r="Z359" s="61"/>
      <c r="AA359" s="61"/>
      <c r="AB359" s="61"/>
      <c r="AC359" s="61"/>
      <c r="AD359" s="61"/>
      <c r="AE359" s="61"/>
      <c r="AF359" s="61"/>
      <c r="AG359" s="64">
        <f t="shared" si="60"/>
        <v>0</v>
      </c>
      <c r="AH359" t="str">
        <f>IF(G359&gt;'[1]Te D - 3 -M-1 '!B358,"kujdes","")</f>
        <v/>
      </c>
      <c r="AI359" t="str">
        <f t="shared" si="46"/>
        <v/>
      </c>
      <c r="AJ359" t="str">
        <f t="shared" si="45"/>
        <v/>
      </c>
    </row>
    <row r="360" spans="1:36" ht="18.75" x14ac:dyDescent="0.3">
      <c r="A360" s="86">
        <v>97</v>
      </c>
      <c r="B360" s="58">
        <v>0</v>
      </c>
      <c r="C360" s="58"/>
      <c r="D360" s="58"/>
      <c r="E360" s="58"/>
      <c r="F360" s="59">
        <f t="shared" si="55"/>
        <v>0</v>
      </c>
      <c r="G360" s="58"/>
      <c r="H360" s="58"/>
      <c r="I360" s="58"/>
      <c r="J360" s="58"/>
      <c r="K360" s="58"/>
      <c r="L360" s="59">
        <f t="shared" si="56"/>
        <v>0</v>
      </c>
      <c r="M360" s="58">
        <f t="shared" si="57"/>
        <v>0</v>
      </c>
      <c r="N360" s="60"/>
      <c r="O360" s="60"/>
      <c r="P360" s="60"/>
      <c r="Q360" s="60"/>
      <c r="R360" s="61"/>
      <c r="S360" s="61"/>
      <c r="T360" s="61">
        <f t="shared" ref="T360:T424" si="61">SUM(R360:S360)</f>
        <v>0</v>
      </c>
      <c r="U360" s="62"/>
      <c r="V360" s="62"/>
      <c r="W360" s="63">
        <f t="shared" si="47"/>
        <v>0</v>
      </c>
      <c r="X360" s="64">
        <f t="shared" si="59"/>
        <v>0</v>
      </c>
      <c r="Y360" s="61"/>
      <c r="Z360" s="61"/>
      <c r="AA360" s="61"/>
      <c r="AB360" s="61"/>
      <c r="AC360" s="61"/>
      <c r="AD360" s="61"/>
      <c r="AE360" s="61"/>
      <c r="AF360" s="61"/>
      <c r="AG360" s="64">
        <f t="shared" si="60"/>
        <v>0</v>
      </c>
      <c r="AH360" t="str">
        <f>IF(G360&gt;'[1]Te D - 3 -M-1 '!B359,"kujdes","")</f>
        <v/>
      </c>
      <c r="AI360" t="str">
        <f t="shared" si="46"/>
        <v/>
      </c>
      <c r="AJ360" t="str">
        <f t="shared" si="45"/>
        <v/>
      </c>
    </row>
    <row r="361" spans="1:36" ht="18.75" x14ac:dyDescent="0.3">
      <c r="A361" s="86">
        <v>107</v>
      </c>
      <c r="B361" s="58">
        <v>0</v>
      </c>
      <c r="C361" s="58"/>
      <c r="D361" s="58"/>
      <c r="E361" s="58"/>
      <c r="F361" s="59">
        <f t="shared" si="55"/>
        <v>0</v>
      </c>
      <c r="G361" s="58"/>
      <c r="H361" s="58"/>
      <c r="I361" s="58"/>
      <c r="J361" s="58"/>
      <c r="K361" s="58"/>
      <c r="L361" s="59">
        <f t="shared" si="56"/>
        <v>0</v>
      </c>
      <c r="M361" s="58">
        <f t="shared" si="57"/>
        <v>0</v>
      </c>
      <c r="N361" s="60"/>
      <c r="O361" s="60"/>
      <c r="P361" s="60"/>
      <c r="Q361" s="60"/>
      <c r="R361" s="61"/>
      <c r="S361" s="61"/>
      <c r="T361" s="61">
        <f t="shared" si="61"/>
        <v>0</v>
      </c>
      <c r="U361" s="62"/>
      <c r="V361" s="62"/>
      <c r="W361" s="63">
        <f t="shared" si="47"/>
        <v>0</v>
      </c>
      <c r="X361" s="64">
        <f t="shared" si="59"/>
        <v>0</v>
      </c>
      <c r="Y361" s="61"/>
      <c r="Z361" s="61"/>
      <c r="AA361" s="61"/>
      <c r="AB361" s="61"/>
      <c r="AC361" s="61"/>
      <c r="AD361" s="61"/>
      <c r="AE361" s="61"/>
      <c r="AF361" s="61"/>
      <c r="AG361" s="64">
        <f t="shared" ref="AG361:AG425" si="62">SUM(Y361:AF361)</f>
        <v>0</v>
      </c>
      <c r="AH361" t="str">
        <f>IF(G361&gt;'[1]Te D - 3 -M-1 '!B360,"kujdes","")</f>
        <v/>
      </c>
      <c r="AI361" t="str">
        <f t="shared" si="46"/>
        <v/>
      </c>
      <c r="AJ361" t="str">
        <f t="shared" si="45"/>
        <v/>
      </c>
    </row>
    <row r="362" spans="1:36" ht="18.75" x14ac:dyDescent="0.3">
      <c r="A362" s="86" t="s">
        <v>222</v>
      </c>
      <c r="B362" s="58">
        <v>0</v>
      </c>
      <c r="C362" s="58">
        <v>1</v>
      </c>
      <c r="D362" s="58"/>
      <c r="E362" s="58"/>
      <c r="F362" s="59">
        <f t="shared" si="55"/>
        <v>1</v>
      </c>
      <c r="G362" s="58"/>
      <c r="H362" s="58"/>
      <c r="I362" s="58"/>
      <c r="J362" s="58"/>
      <c r="K362" s="58"/>
      <c r="L362" s="59">
        <f t="shared" si="56"/>
        <v>0</v>
      </c>
      <c r="M362" s="58">
        <f t="shared" si="57"/>
        <v>1</v>
      </c>
      <c r="N362" s="60"/>
      <c r="O362" s="60"/>
      <c r="P362" s="60"/>
      <c r="Q362" s="60"/>
      <c r="R362" s="61"/>
      <c r="S362" s="61"/>
      <c r="T362" s="61">
        <f t="shared" si="61"/>
        <v>0</v>
      </c>
      <c r="U362" s="62"/>
      <c r="V362" s="62"/>
      <c r="W362" s="63">
        <f t="shared" si="47"/>
        <v>0</v>
      </c>
      <c r="X362" s="64">
        <f t="shared" si="59"/>
        <v>0</v>
      </c>
      <c r="Y362" s="61"/>
      <c r="Z362" s="61"/>
      <c r="AA362" s="61"/>
      <c r="AB362" s="61"/>
      <c r="AC362" s="61"/>
      <c r="AD362" s="61"/>
      <c r="AE362" s="61"/>
      <c r="AF362" s="61"/>
      <c r="AG362" s="64">
        <f t="shared" si="62"/>
        <v>0</v>
      </c>
      <c r="AH362" t="str">
        <f>IF(G362&gt;'[1]Te D - 3 -M-1 '!B361,"kujdes","")</f>
        <v/>
      </c>
      <c r="AI362" t="str">
        <f t="shared" si="46"/>
        <v/>
      </c>
      <c r="AJ362" t="str">
        <f t="shared" si="45"/>
        <v/>
      </c>
    </row>
    <row r="363" spans="1:36" ht="18.75" x14ac:dyDescent="0.3">
      <c r="A363" s="86">
        <v>112</v>
      </c>
      <c r="B363" s="58">
        <v>0</v>
      </c>
      <c r="C363" s="58"/>
      <c r="D363" s="58"/>
      <c r="E363" s="58"/>
      <c r="F363" s="59">
        <f t="shared" si="55"/>
        <v>0</v>
      </c>
      <c r="G363" s="58"/>
      <c r="H363" s="58"/>
      <c r="I363" s="58"/>
      <c r="J363" s="58"/>
      <c r="K363" s="58"/>
      <c r="L363" s="59">
        <f t="shared" si="56"/>
        <v>0</v>
      </c>
      <c r="M363" s="58">
        <f t="shared" si="57"/>
        <v>0</v>
      </c>
      <c r="N363" s="60"/>
      <c r="O363" s="60"/>
      <c r="P363" s="60"/>
      <c r="Q363" s="60"/>
      <c r="R363" s="61"/>
      <c r="S363" s="61"/>
      <c r="T363" s="61">
        <f t="shared" si="61"/>
        <v>0</v>
      </c>
      <c r="U363" s="62"/>
      <c r="V363" s="62"/>
      <c r="W363" s="63">
        <f t="shared" si="47"/>
        <v>0</v>
      </c>
      <c r="X363" s="64">
        <f t="shared" si="59"/>
        <v>0</v>
      </c>
      <c r="Y363" s="61"/>
      <c r="Z363" s="61"/>
      <c r="AA363" s="61"/>
      <c r="AB363" s="61"/>
      <c r="AC363" s="61"/>
      <c r="AD363" s="61"/>
      <c r="AE363" s="61"/>
      <c r="AF363" s="61"/>
      <c r="AG363" s="64">
        <f t="shared" si="62"/>
        <v>0</v>
      </c>
      <c r="AH363" t="str">
        <f>IF(G363&gt;'[1]Te D - 3 -M-1 '!B362,"kujdes","")</f>
        <v/>
      </c>
      <c r="AI363" t="str">
        <f t="shared" si="46"/>
        <v/>
      </c>
      <c r="AJ363" t="str">
        <f t="shared" si="45"/>
        <v/>
      </c>
    </row>
    <row r="364" spans="1:36" ht="18.75" x14ac:dyDescent="0.3">
      <c r="A364" s="86">
        <v>117</v>
      </c>
      <c r="B364" s="58">
        <v>0</v>
      </c>
      <c r="C364" s="58"/>
      <c r="D364" s="58"/>
      <c r="E364" s="58"/>
      <c r="F364" s="59">
        <f t="shared" si="55"/>
        <v>0</v>
      </c>
      <c r="G364" s="58"/>
      <c r="H364" s="58"/>
      <c r="I364" s="58"/>
      <c r="J364" s="58"/>
      <c r="K364" s="58"/>
      <c r="L364" s="59">
        <f t="shared" si="56"/>
        <v>0</v>
      </c>
      <c r="M364" s="58">
        <f t="shared" si="57"/>
        <v>0</v>
      </c>
      <c r="N364" s="60"/>
      <c r="O364" s="60"/>
      <c r="P364" s="60"/>
      <c r="Q364" s="60"/>
      <c r="R364" s="61"/>
      <c r="S364" s="61"/>
      <c r="T364" s="61">
        <f t="shared" si="61"/>
        <v>0</v>
      </c>
      <c r="U364" s="62"/>
      <c r="V364" s="62"/>
      <c r="W364" s="63">
        <f t="shared" si="47"/>
        <v>0</v>
      </c>
      <c r="X364" s="64">
        <f t="shared" si="59"/>
        <v>0</v>
      </c>
      <c r="Y364" s="61"/>
      <c r="Z364" s="61"/>
      <c r="AA364" s="61"/>
      <c r="AB364" s="61"/>
      <c r="AC364" s="61"/>
      <c r="AD364" s="61"/>
      <c r="AE364" s="61"/>
      <c r="AF364" s="61"/>
      <c r="AG364" s="64">
        <f t="shared" si="62"/>
        <v>0</v>
      </c>
      <c r="AH364" t="str">
        <f>IF(G364&gt;'[1]Te D - 3 -M-1 '!B363,"kujdes","")</f>
        <v/>
      </c>
      <c r="AI364" t="str">
        <f t="shared" si="46"/>
        <v/>
      </c>
      <c r="AJ364" t="str">
        <f t="shared" si="45"/>
        <v/>
      </c>
    </row>
    <row r="365" spans="1:36" ht="18.75" x14ac:dyDescent="0.3">
      <c r="A365" s="86">
        <v>119</v>
      </c>
      <c r="B365" s="58">
        <v>3</v>
      </c>
      <c r="C365" s="58"/>
      <c r="D365" s="58"/>
      <c r="E365" s="58"/>
      <c r="F365" s="59">
        <f t="shared" si="55"/>
        <v>3</v>
      </c>
      <c r="G365" s="58"/>
      <c r="H365" s="58">
        <v>1</v>
      </c>
      <c r="I365" s="58"/>
      <c r="J365" s="58"/>
      <c r="K365" s="58"/>
      <c r="L365" s="59">
        <f t="shared" si="56"/>
        <v>1</v>
      </c>
      <c r="M365" s="58">
        <f t="shared" si="57"/>
        <v>2</v>
      </c>
      <c r="N365" s="60"/>
      <c r="O365" s="60">
        <v>1</v>
      </c>
      <c r="P365" s="60"/>
      <c r="Q365" s="60"/>
      <c r="R365" s="61"/>
      <c r="S365" s="61"/>
      <c r="T365" s="61">
        <f t="shared" si="61"/>
        <v>0</v>
      </c>
      <c r="U365" s="62"/>
      <c r="V365" s="62"/>
      <c r="W365" s="63">
        <f t="shared" si="47"/>
        <v>0</v>
      </c>
      <c r="X365" s="64">
        <f t="shared" si="59"/>
        <v>0</v>
      </c>
      <c r="Y365" s="61"/>
      <c r="Z365" s="61"/>
      <c r="AA365" s="61"/>
      <c r="AB365" s="61"/>
      <c r="AC365" s="61"/>
      <c r="AD365" s="61"/>
      <c r="AE365" s="61"/>
      <c r="AF365" s="61"/>
      <c r="AG365" s="64">
        <f t="shared" si="62"/>
        <v>0</v>
      </c>
      <c r="AH365" t="str">
        <f>IF(G365&gt;'[1]Te D - 3 -M-1 '!B364,"kujdes","")</f>
        <v/>
      </c>
      <c r="AI365" t="str">
        <f t="shared" si="46"/>
        <v/>
      </c>
      <c r="AJ365" t="str">
        <f t="shared" si="45"/>
        <v/>
      </c>
    </row>
    <row r="366" spans="1:36" ht="18.75" x14ac:dyDescent="0.3">
      <c r="A366" s="86" t="s">
        <v>284</v>
      </c>
      <c r="B366" s="58">
        <v>0</v>
      </c>
      <c r="C366" s="58"/>
      <c r="D366" s="58"/>
      <c r="E366" s="58"/>
      <c r="F366" s="59">
        <f t="shared" si="55"/>
        <v>0</v>
      </c>
      <c r="G366" s="58"/>
      <c r="H366" s="58"/>
      <c r="I366" s="58"/>
      <c r="J366" s="58"/>
      <c r="K366" s="58"/>
      <c r="L366" s="59">
        <f t="shared" si="56"/>
        <v>0</v>
      </c>
      <c r="M366" s="58">
        <f t="shared" si="57"/>
        <v>0</v>
      </c>
      <c r="N366" s="60"/>
      <c r="O366" s="60"/>
      <c r="P366" s="60"/>
      <c r="Q366" s="60"/>
      <c r="R366" s="61"/>
      <c r="S366" s="61"/>
      <c r="T366" s="61">
        <f t="shared" si="61"/>
        <v>0</v>
      </c>
      <c r="U366" s="62"/>
      <c r="V366" s="62"/>
      <c r="W366" s="63">
        <f t="shared" si="47"/>
        <v>0</v>
      </c>
      <c r="X366" s="64">
        <f t="shared" si="59"/>
        <v>0</v>
      </c>
      <c r="Y366" s="61"/>
      <c r="Z366" s="61"/>
      <c r="AA366" s="61"/>
      <c r="AB366" s="61"/>
      <c r="AC366" s="61"/>
      <c r="AD366" s="61"/>
      <c r="AE366" s="61"/>
      <c r="AF366" s="61"/>
      <c r="AG366" s="64">
        <f t="shared" si="62"/>
        <v>0</v>
      </c>
      <c r="AH366" t="str">
        <f>IF(G366&gt;'[1]Te D - 3 -M-1 '!B365,"kujdes","")</f>
        <v/>
      </c>
      <c r="AI366" t="str">
        <f t="shared" si="46"/>
        <v/>
      </c>
      <c r="AJ366" t="str">
        <f t="shared" si="45"/>
        <v/>
      </c>
    </row>
    <row r="367" spans="1:36" ht="18.75" x14ac:dyDescent="0.3">
      <c r="A367" s="86" t="s">
        <v>285</v>
      </c>
      <c r="B367" s="58">
        <v>0</v>
      </c>
      <c r="C367" s="58"/>
      <c r="D367" s="58"/>
      <c r="E367" s="58"/>
      <c r="F367" s="59">
        <f t="shared" si="55"/>
        <v>0</v>
      </c>
      <c r="G367" s="58"/>
      <c r="H367" s="58"/>
      <c r="I367" s="58"/>
      <c r="J367" s="58"/>
      <c r="K367" s="58"/>
      <c r="L367" s="59">
        <f t="shared" si="56"/>
        <v>0</v>
      </c>
      <c r="M367" s="58">
        <f t="shared" si="57"/>
        <v>0</v>
      </c>
      <c r="N367" s="60"/>
      <c r="O367" s="60"/>
      <c r="P367" s="60"/>
      <c r="Q367" s="60"/>
      <c r="R367" s="61"/>
      <c r="S367" s="61"/>
      <c r="T367" s="61">
        <f t="shared" si="61"/>
        <v>0</v>
      </c>
      <c r="U367" s="62"/>
      <c r="V367" s="62"/>
      <c r="W367" s="63">
        <f t="shared" si="47"/>
        <v>0</v>
      </c>
      <c r="X367" s="64">
        <f t="shared" si="59"/>
        <v>0</v>
      </c>
      <c r="Y367" s="61"/>
      <c r="Z367" s="61"/>
      <c r="AA367" s="61"/>
      <c r="AB367" s="61"/>
      <c r="AC367" s="61"/>
      <c r="AD367" s="61"/>
      <c r="AE367" s="61"/>
      <c r="AF367" s="61"/>
      <c r="AG367" s="64">
        <f t="shared" si="62"/>
        <v>0</v>
      </c>
      <c r="AH367" t="str">
        <f>IF(G367&gt;'[1]Te D - 3 -M-1 '!B366,"kujdes","")</f>
        <v/>
      </c>
      <c r="AI367" t="str">
        <f t="shared" si="46"/>
        <v/>
      </c>
      <c r="AJ367" t="str">
        <f t="shared" si="45"/>
        <v/>
      </c>
    </row>
    <row r="368" spans="1:36" ht="18.75" x14ac:dyDescent="0.3">
      <c r="A368" s="86">
        <v>120</v>
      </c>
      <c r="B368" s="58">
        <v>0</v>
      </c>
      <c r="C368" s="58">
        <v>1</v>
      </c>
      <c r="D368" s="58"/>
      <c r="E368" s="58"/>
      <c r="F368" s="59">
        <f t="shared" si="55"/>
        <v>1</v>
      </c>
      <c r="G368" s="58">
        <v>1</v>
      </c>
      <c r="H368" s="58"/>
      <c r="I368" s="58"/>
      <c r="J368" s="58"/>
      <c r="K368" s="58"/>
      <c r="L368" s="59">
        <f t="shared" si="56"/>
        <v>1</v>
      </c>
      <c r="M368" s="58">
        <f t="shared" si="57"/>
        <v>0</v>
      </c>
      <c r="N368" s="60"/>
      <c r="O368" s="60">
        <v>1</v>
      </c>
      <c r="P368" s="60"/>
      <c r="Q368" s="60"/>
      <c r="R368" s="61"/>
      <c r="S368" s="61"/>
      <c r="T368" s="61">
        <f t="shared" si="61"/>
        <v>0</v>
      </c>
      <c r="U368" s="62"/>
      <c r="V368" s="62"/>
      <c r="W368" s="63">
        <f t="shared" si="47"/>
        <v>0</v>
      </c>
      <c r="X368" s="64">
        <f t="shared" si="59"/>
        <v>0</v>
      </c>
      <c r="Y368" s="61"/>
      <c r="Z368" s="61"/>
      <c r="AA368" s="61"/>
      <c r="AB368" s="61"/>
      <c r="AC368" s="61"/>
      <c r="AD368" s="61"/>
      <c r="AE368" s="61"/>
      <c r="AF368" s="61"/>
      <c r="AG368" s="64">
        <f t="shared" si="62"/>
        <v>0</v>
      </c>
      <c r="AH368" t="str">
        <f>IF(G368&gt;'[1]Te D - 3 -M-1 '!B367,"kujdes","")</f>
        <v/>
      </c>
      <c r="AI368" t="str">
        <f t="shared" si="46"/>
        <v/>
      </c>
      <c r="AJ368" t="str">
        <f t="shared" si="45"/>
        <v/>
      </c>
    </row>
    <row r="369" spans="1:36" ht="18.75" x14ac:dyDescent="0.3">
      <c r="A369" s="86">
        <v>121</v>
      </c>
      <c r="B369" s="58">
        <v>0</v>
      </c>
      <c r="C369" s="58"/>
      <c r="D369" s="58"/>
      <c r="E369" s="58"/>
      <c r="F369" s="59">
        <f t="shared" si="55"/>
        <v>0</v>
      </c>
      <c r="G369" s="58"/>
      <c r="H369" s="58"/>
      <c r="I369" s="58"/>
      <c r="J369" s="58"/>
      <c r="K369" s="58"/>
      <c r="L369" s="59">
        <f t="shared" si="56"/>
        <v>0</v>
      </c>
      <c r="M369" s="58">
        <f t="shared" si="57"/>
        <v>0</v>
      </c>
      <c r="N369" s="60"/>
      <c r="O369" s="60"/>
      <c r="P369" s="60"/>
      <c r="Q369" s="60"/>
      <c r="R369" s="61"/>
      <c r="S369" s="61"/>
      <c r="T369" s="61">
        <f t="shared" si="61"/>
        <v>0</v>
      </c>
      <c r="U369" s="62"/>
      <c r="V369" s="62"/>
      <c r="W369" s="63">
        <f t="shared" si="47"/>
        <v>0</v>
      </c>
      <c r="X369" s="64">
        <f t="shared" si="59"/>
        <v>0</v>
      </c>
      <c r="Y369" s="61"/>
      <c r="Z369" s="61"/>
      <c r="AA369" s="61"/>
      <c r="AB369" s="61"/>
      <c r="AC369" s="61"/>
      <c r="AD369" s="61"/>
      <c r="AE369" s="61"/>
      <c r="AF369" s="61"/>
      <c r="AG369" s="64">
        <f t="shared" si="62"/>
        <v>0</v>
      </c>
      <c r="AH369" t="str">
        <f>IF(G369&gt;'[1]Te D - 3 -M-1 '!B368,"kujdes","")</f>
        <v/>
      </c>
      <c r="AI369" t="str">
        <f t="shared" si="46"/>
        <v/>
      </c>
      <c r="AJ369" t="str">
        <f t="shared" si="45"/>
        <v/>
      </c>
    </row>
    <row r="370" spans="1:36" ht="18.75" x14ac:dyDescent="0.3">
      <c r="A370" s="86">
        <v>122</v>
      </c>
      <c r="B370" s="58">
        <v>0</v>
      </c>
      <c r="C370" s="58"/>
      <c r="D370" s="58"/>
      <c r="E370" s="58"/>
      <c r="F370" s="59">
        <f t="shared" si="55"/>
        <v>0</v>
      </c>
      <c r="G370" s="58"/>
      <c r="H370" s="58"/>
      <c r="I370" s="58"/>
      <c r="J370" s="58"/>
      <c r="K370" s="58"/>
      <c r="L370" s="59">
        <f t="shared" si="56"/>
        <v>0</v>
      </c>
      <c r="M370" s="58">
        <f t="shared" si="57"/>
        <v>0</v>
      </c>
      <c r="N370" s="60"/>
      <c r="O370" s="60"/>
      <c r="P370" s="60"/>
      <c r="Q370" s="60"/>
      <c r="R370" s="61"/>
      <c r="S370" s="61"/>
      <c r="T370" s="61">
        <f t="shared" si="61"/>
        <v>0</v>
      </c>
      <c r="U370" s="62"/>
      <c r="V370" s="62"/>
      <c r="W370" s="63">
        <f t="shared" si="47"/>
        <v>0</v>
      </c>
      <c r="X370" s="64">
        <f t="shared" si="59"/>
        <v>0</v>
      </c>
      <c r="Y370" s="61"/>
      <c r="Z370" s="61"/>
      <c r="AA370" s="61"/>
      <c r="AB370" s="61"/>
      <c r="AC370" s="61"/>
      <c r="AD370" s="61"/>
      <c r="AE370" s="61"/>
      <c r="AF370" s="61"/>
      <c r="AG370" s="64">
        <f t="shared" si="62"/>
        <v>0</v>
      </c>
      <c r="AH370" t="str">
        <f>IF(G370&gt;'[1]Te D - 3 -M-1 '!B369,"kujdes","")</f>
        <v/>
      </c>
      <c r="AI370" t="str">
        <f t="shared" si="46"/>
        <v/>
      </c>
      <c r="AJ370" t="str">
        <f t="shared" si="45"/>
        <v/>
      </c>
    </row>
    <row r="371" spans="1:36" ht="18.75" x14ac:dyDescent="0.3">
      <c r="A371" s="86">
        <v>123</v>
      </c>
      <c r="B371" s="58">
        <v>0</v>
      </c>
      <c r="C371" s="58"/>
      <c r="D371" s="58"/>
      <c r="E371" s="58"/>
      <c r="F371" s="59">
        <f t="shared" si="55"/>
        <v>0</v>
      </c>
      <c r="G371" s="58"/>
      <c r="H371" s="58"/>
      <c r="I371" s="58"/>
      <c r="J371" s="58"/>
      <c r="K371" s="58"/>
      <c r="L371" s="59">
        <f t="shared" si="56"/>
        <v>0</v>
      </c>
      <c r="M371" s="58">
        <f t="shared" si="57"/>
        <v>0</v>
      </c>
      <c r="N371" s="60"/>
      <c r="O371" s="60"/>
      <c r="P371" s="60"/>
      <c r="Q371" s="60"/>
      <c r="R371" s="61"/>
      <c r="S371" s="61"/>
      <c r="T371" s="61">
        <f t="shared" si="61"/>
        <v>0</v>
      </c>
      <c r="U371" s="62"/>
      <c r="V371" s="62"/>
      <c r="W371" s="63">
        <f t="shared" si="47"/>
        <v>0</v>
      </c>
      <c r="X371" s="64">
        <f t="shared" si="59"/>
        <v>0</v>
      </c>
      <c r="Y371" s="61"/>
      <c r="Z371" s="61"/>
      <c r="AA371" s="61"/>
      <c r="AB371" s="61"/>
      <c r="AC371" s="61"/>
      <c r="AD371" s="61"/>
      <c r="AE371" s="61"/>
      <c r="AF371" s="61"/>
      <c r="AG371" s="64">
        <f t="shared" si="62"/>
        <v>0</v>
      </c>
      <c r="AH371" t="str">
        <f>IF(G371&gt;'[1]Te D - 3 -M-1 '!B370,"kujdes","")</f>
        <v/>
      </c>
      <c r="AI371" t="str">
        <f t="shared" si="46"/>
        <v/>
      </c>
      <c r="AJ371" t="str">
        <f t="shared" si="45"/>
        <v/>
      </c>
    </row>
    <row r="372" spans="1:36" ht="18.75" x14ac:dyDescent="0.3">
      <c r="A372" s="86" t="s">
        <v>287</v>
      </c>
      <c r="B372" s="58">
        <v>1</v>
      </c>
      <c r="C372" s="58"/>
      <c r="D372" s="58"/>
      <c r="E372" s="58"/>
      <c r="F372" s="59">
        <f t="shared" si="55"/>
        <v>1</v>
      </c>
      <c r="G372" s="58">
        <v>1</v>
      </c>
      <c r="H372" s="58"/>
      <c r="I372" s="58"/>
      <c r="J372" s="58"/>
      <c r="K372" s="58"/>
      <c r="L372" s="59">
        <f t="shared" si="56"/>
        <v>1</v>
      </c>
      <c r="M372" s="58">
        <f t="shared" si="57"/>
        <v>0</v>
      </c>
      <c r="N372" s="60"/>
      <c r="O372" s="60">
        <v>1</v>
      </c>
      <c r="P372" s="60"/>
      <c r="Q372" s="60"/>
      <c r="R372" s="61"/>
      <c r="S372" s="61"/>
      <c r="T372" s="61">
        <f t="shared" si="61"/>
        <v>0</v>
      </c>
      <c r="U372" s="62"/>
      <c r="V372" s="62"/>
      <c r="W372" s="63">
        <f t="shared" si="47"/>
        <v>0</v>
      </c>
      <c r="X372" s="64">
        <f t="shared" si="59"/>
        <v>0</v>
      </c>
      <c r="Y372" s="61"/>
      <c r="Z372" s="61"/>
      <c r="AA372" s="61"/>
      <c r="AB372" s="61"/>
      <c r="AC372" s="61"/>
      <c r="AD372" s="61"/>
      <c r="AE372" s="61"/>
      <c r="AF372" s="61"/>
      <c r="AG372" s="64">
        <f t="shared" si="62"/>
        <v>0</v>
      </c>
      <c r="AH372" t="str">
        <f>IF(G372&gt;'[1]Te D - 3 -M-1 '!B371,"kujdes","")</f>
        <v/>
      </c>
      <c r="AI372" t="str">
        <f t="shared" si="46"/>
        <v/>
      </c>
      <c r="AJ372" t="str">
        <f t="shared" si="45"/>
        <v/>
      </c>
    </row>
    <row r="373" spans="1:36" ht="18.75" x14ac:dyDescent="0.3">
      <c r="A373" s="86">
        <v>125</v>
      </c>
      <c r="B373" s="58">
        <v>1</v>
      </c>
      <c r="C373" s="58">
        <v>9</v>
      </c>
      <c r="D373" s="58"/>
      <c r="E373" s="58"/>
      <c r="F373" s="59">
        <f t="shared" si="55"/>
        <v>10</v>
      </c>
      <c r="G373" s="58">
        <v>2</v>
      </c>
      <c r="H373" s="58"/>
      <c r="I373" s="58">
        <v>5</v>
      </c>
      <c r="J373" s="58"/>
      <c r="K373" s="58"/>
      <c r="L373" s="59">
        <f t="shared" si="56"/>
        <v>7</v>
      </c>
      <c r="M373" s="58">
        <f t="shared" si="57"/>
        <v>3</v>
      </c>
      <c r="N373" s="60">
        <v>4</v>
      </c>
      <c r="O373" s="60">
        <v>3</v>
      </c>
      <c r="P373" s="60"/>
      <c r="Q373" s="60"/>
      <c r="R373" s="61"/>
      <c r="S373" s="61"/>
      <c r="T373" s="61">
        <f t="shared" si="61"/>
        <v>0</v>
      </c>
      <c r="U373" s="62"/>
      <c r="V373" s="62"/>
      <c r="W373" s="63">
        <f t="shared" si="47"/>
        <v>0</v>
      </c>
      <c r="X373" s="64">
        <f t="shared" si="59"/>
        <v>0</v>
      </c>
      <c r="Y373" s="61"/>
      <c r="Z373" s="61"/>
      <c r="AA373" s="61"/>
      <c r="AB373" s="61"/>
      <c r="AC373" s="61"/>
      <c r="AD373" s="61"/>
      <c r="AE373" s="61"/>
      <c r="AF373" s="61"/>
      <c r="AG373" s="64">
        <f t="shared" si="62"/>
        <v>0</v>
      </c>
      <c r="AH373" t="str">
        <f>IF(G373&gt;'[1]Te D - 3 -M-1 '!B372,"kujdes","")</f>
        <v/>
      </c>
      <c r="AI373" t="str">
        <f t="shared" si="46"/>
        <v/>
      </c>
      <c r="AJ373" t="str">
        <f t="shared" si="45"/>
        <v/>
      </c>
    </row>
    <row r="374" spans="1:36" ht="18.75" x14ac:dyDescent="0.3">
      <c r="A374" s="86">
        <v>126</v>
      </c>
      <c r="B374" s="58">
        <v>0</v>
      </c>
      <c r="C374" s="58"/>
      <c r="D374" s="58"/>
      <c r="E374" s="58"/>
      <c r="F374" s="59">
        <f t="shared" si="55"/>
        <v>0</v>
      </c>
      <c r="G374" s="58"/>
      <c r="H374" s="58"/>
      <c r="I374" s="58"/>
      <c r="J374" s="58"/>
      <c r="K374" s="58"/>
      <c r="L374" s="59">
        <f t="shared" si="56"/>
        <v>0</v>
      </c>
      <c r="M374" s="58">
        <f t="shared" si="57"/>
        <v>0</v>
      </c>
      <c r="N374" s="60"/>
      <c r="O374" s="60"/>
      <c r="P374" s="60"/>
      <c r="Q374" s="60"/>
      <c r="R374" s="61"/>
      <c r="S374" s="61"/>
      <c r="T374" s="61">
        <f t="shared" si="61"/>
        <v>0</v>
      </c>
      <c r="U374" s="62"/>
      <c r="V374" s="62"/>
      <c r="W374" s="63">
        <f t="shared" si="47"/>
        <v>0</v>
      </c>
      <c r="X374" s="64">
        <f t="shared" si="59"/>
        <v>0</v>
      </c>
      <c r="Y374" s="61"/>
      <c r="Z374" s="61"/>
      <c r="AA374" s="61"/>
      <c r="AB374" s="61"/>
      <c r="AC374" s="61"/>
      <c r="AD374" s="61"/>
      <c r="AE374" s="61"/>
      <c r="AF374" s="61"/>
      <c r="AG374" s="64">
        <f t="shared" si="62"/>
        <v>0</v>
      </c>
      <c r="AH374" t="str">
        <f>IF(G374&gt;'[1]Te D - 3 -M-1 '!B373,"kujdes","")</f>
        <v/>
      </c>
      <c r="AI374" t="str">
        <f t="shared" si="46"/>
        <v/>
      </c>
      <c r="AJ374" t="str">
        <f t="shared" si="45"/>
        <v/>
      </c>
    </row>
    <row r="375" spans="1:36" ht="18.75" x14ac:dyDescent="0.3">
      <c r="A375" s="86">
        <v>127</v>
      </c>
      <c r="B375" s="58">
        <v>0</v>
      </c>
      <c r="C375" s="58"/>
      <c r="D375" s="58"/>
      <c r="E375" s="58"/>
      <c r="F375" s="59">
        <f t="shared" si="55"/>
        <v>0</v>
      </c>
      <c r="G375" s="58"/>
      <c r="H375" s="58"/>
      <c r="I375" s="58"/>
      <c r="J375" s="58"/>
      <c r="K375" s="58"/>
      <c r="L375" s="59">
        <f t="shared" si="56"/>
        <v>0</v>
      </c>
      <c r="M375" s="58">
        <f t="shared" si="57"/>
        <v>0</v>
      </c>
      <c r="N375" s="60"/>
      <c r="O375" s="60"/>
      <c r="P375" s="60"/>
      <c r="Q375" s="60"/>
      <c r="R375" s="61"/>
      <c r="S375" s="61"/>
      <c r="T375" s="61">
        <f t="shared" si="61"/>
        <v>0</v>
      </c>
      <c r="U375" s="62"/>
      <c r="V375" s="62"/>
      <c r="W375" s="63">
        <f t="shared" si="47"/>
        <v>0</v>
      </c>
      <c r="X375" s="64">
        <f t="shared" si="59"/>
        <v>0</v>
      </c>
      <c r="Y375" s="61"/>
      <c r="Z375" s="61"/>
      <c r="AA375" s="61"/>
      <c r="AB375" s="61"/>
      <c r="AC375" s="61"/>
      <c r="AD375" s="61"/>
      <c r="AE375" s="61"/>
      <c r="AF375" s="61"/>
      <c r="AG375" s="64">
        <f t="shared" si="62"/>
        <v>0</v>
      </c>
      <c r="AH375" t="str">
        <f>IF(G375&gt;'[1]Te D - 3 -M-1 '!B374,"kujdes","")</f>
        <v/>
      </c>
      <c r="AI375" t="str">
        <f t="shared" si="46"/>
        <v/>
      </c>
      <c r="AJ375" t="str">
        <f t="shared" si="45"/>
        <v/>
      </c>
    </row>
    <row r="376" spans="1:36" ht="18.75" x14ac:dyDescent="0.3">
      <c r="A376" s="86">
        <v>128</v>
      </c>
      <c r="B376" s="58">
        <v>0</v>
      </c>
      <c r="C376" s="58"/>
      <c r="D376" s="58"/>
      <c r="E376" s="58"/>
      <c r="F376" s="59">
        <f t="shared" si="55"/>
        <v>0</v>
      </c>
      <c r="G376" s="58"/>
      <c r="H376" s="58"/>
      <c r="I376" s="58"/>
      <c r="J376" s="58"/>
      <c r="K376" s="58"/>
      <c r="L376" s="59">
        <f t="shared" si="56"/>
        <v>0</v>
      </c>
      <c r="M376" s="58">
        <f t="shared" si="57"/>
        <v>0</v>
      </c>
      <c r="N376" s="60"/>
      <c r="O376" s="60"/>
      <c r="P376" s="60"/>
      <c r="Q376" s="60"/>
      <c r="R376" s="61"/>
      <c r="S376" s="61"/>
      <c r="T376" s="61">
        <f t="shared" si="61"/>
        <v>0</v>
      </c>
      <c r="U376" s="62"/>
      <c r="V376" s="62"/>
      <c r="W376" s="63">
        <f t="shared" si="47"/>
        <v>0</v>
      </c>
      <c r="X376" s="64">
        <f t="shared" si="59"/>
        <v>0</v>
      </c>
      <c r="Y376" s="61"/>
      <c r="Z376" s="61"/>
      <c r="AA376" s="61"/>
      <c r="AB376" s="61"/>
      <c r="AC376" s="61"/>
      <c r="AD376" s="61"/>
      <c r="AE376" s="61"/>
      <c r="AF376" s="61"/>
      <c r="AG376" s="64">
        <f t="shared" si="62"/>
        <v>0</v>
      </c>
      <c r="AH376" t="str">
        <f>IF(G376&gt;'[1]Te D - 3 -M-1 '!B375,"kujdes","")</f>
        <v/>
      </c>
      <c r="AI376" t="str">
        <f t="shared" si="46"/>
        <v/>
      </c>
      <c r="AJ376" t="str">
        <f t="shared" si="45"/>
        <v/>
      </c>
    </row>
    <row r="377" spans="1:36" ht="18.75" x14ac:dyDescent="0.3">
      <c r="A377" s="86">
        <v>130</v>
      </c>
      <c r="B377" s="58">
        <v>0</v>
      </c>
      <c r="C377" s="58"/>
      <c r="D377" s="58"/>
      <c r="E377" s="58"/>
      <c r="F377" s="59">
        <f t="shared" si="55"/>
        <v>0</v>
      </c>
      <c r="G377" s="58"/>
      <c r="H377" s="58"/>
      <c r="I377" s="58"/>
      <c r="J377" s="58"/>
      <c r="K377" s="58"/>
      <c r="L377" s="59">
        <f t="shared" si="56"/>
        <v>0</v>
      </c>
      <c r="M377" s="58">
        <f t="shared" si="57"/>
        <v>0</v>
      </c>
      <c r="N377" s="60"/>
      <c r="O377" s="60"/>
      <c r="P377" s="60"/>
      <c r="Q377" s="60"/>
      <c r="R377" s="61"/>
      <c r="S377" s="61"/>
      <c r="T377" s="61">
        <f t="shared" si="61"/>
        <v>0</v>
      </c>
      <c r="U377" s="62"/>
      <c r="V377" s="62"/>
      <c r="W377" s="63">
        <f t="shared" si="47"/>
        <v>0</v>
      </c>
      <c r="X377" s="64">
        <f t="shared" si="59"/>
        <v>0</v>
      </c>
      <c r="Y377" s="61"/>
      <c r="Z377" s="61"/>
      <c r="AA377" s="61"/>
      <c r="AB377" s="61"/>
      <c r="AC377" s="61"/>
      <c r="AD377" s="61"/>
      <c r="AE377" s="61"/>
      <c r="AF377" s="61"/>
      <c r="AG377" s="64">
        <f t="shared" si="62"/>
        <v>0</v>
      </c>
      <c r="AH377" t="str">
        <f>IF(G377&gt;'[1]Te D - 3 -M-1 '!B376,"kujdes","")</f>
        <v/>
      </c>
      <c r="AI377" t="str">
        <f t="shared" si="46"/>
        <v/>
      </c>
      <c r="AJ377" t="str">
        <f t="shared" si="45"/>
        <v/>
      </c>
    </row>
    <row r="378" spans="1:36" ht="18.75" x14ac:dyDescent="0.3">
      <c r="A378" s="86" t="s">
        <v>293</v>
      </c>
      <c r="B378" s="58">
        <v>13</v>
      </c>
      <c r="C378" s="58">
        <v>11</v>
      </c>
      <c r="D378" s="58"/>
      <c r="E378" s="58"/>
      <c r="F378" s="59">
        <f t="shared" si="55"/>
        <v>24</v>
      </c>
      <c r="G378" s="58">
        <v>6</v>
      </c>
      <c r="H378" s="58"/>
      <c r="I378" s="58"/>
      <c r="J378" s="58"/>
      <c r="K378" s="58"/>
      <c r="L378" s="59">
        <f t="shared" si="56"/>
        <v>6</v>
      </c>
      <c r="M378" s="58">
        <f t="shared" si="57"/>
        <v>18</v>
      </c>
      <c r="N378" s="60">
        <v>5</v>
      </c>
      <c r="O378" s="60">
        <v>1</v>
      </c>
      <c r="P378" s="60"/>
      <c r="Q378" s="60"/>
      <c r="R378" s="61"/>
      <c r="S378" s="61"/>
      <c r="T378" s="61">
        <f t="shared" si="61"/>
        <v>0</v>
      </c>
      <c r="U378" s="62"/>
      <c r="V378" s="62"/>
      <c r="W378" s="63">
        <f t="shared" si="47"/>
        <v>0</v>
      </c>
      <c r="X378" s="64">
        <f t="shared" si="59"/>
        <v>0</v>
      </c>
      <c r="Y378" s="61">
        <v>1</v>
      </c>
      <c r="Z378" s="61"/>
      <c r="AA378" s="61"/>
      <c r="AB378" s="61"/>
      <c r="AC378" s="61"/>
      <c r="AD378" s="61"/>
      <c r="AE378" s="61"/>
      <c r="AF378" s="61"/>
      <c r="AG378" s="64">
        <f t="shared" si="62"/>
        <v>1</v>
      </c>
      <c r="AH378" t="str">
        <f>IF(G378&gt;'[1]Te D - 3 -M-1 '!B377,"kujdes","")</f>
        <v/>
      </c>
      <c r="AI378" t="str">
        <f t="shared" si="46"/>
        <v/>
      </c>
      <c r="AJ378" t="str">
        <f t="shared" si="45"/>
        <v/>
      </c>
    </row>
    <row r="379" spans="1:36" ht="18.75" x14ac:dyDescent="0.3">
      <c r="A379" s="86">
        <v>133</v>
      </c>
      <c r="B379" s="58">
        <v>1</v>
      </c>
      <c r="C379" s="58"/>
      <c r="D379" s="58"/>
      <c r="E379" s="58"/>
      <c r="F379" s="59">
        <f t="shared" si="55"/>
        <v>1</v>
      </c>
      <c r="G379" s="58"/>
      <c r="H379" s="58"/>
      <c r="I379" s="58"/>
      <c r="J379" s="58"/>
      <c r="K379" s="58"/>
      <c r="L379" s="59">
        <f t="shared" si="56"/>
        <v>0</v>
      </c>
      <c r="M379" s="58">
        <f t="shared" si="57"/>
        <v>1</v>
      </c>
      <c r="N379" s="60"/>
      <c r="O379" s="60"/>
      <c r="P379" s="60"/>
      <c r="Q379" s="60"/>
      <c r="R379" s="61"/>
      <c r="S379" s="61"/>
      <c r="T379" s="61">
        <f t="shared" si="61"/>
        <v>0</v>
      </c>
      <c r="U379" s="62"/>
      <c r="V379" s="62"/>
      <c r="W379" s="63">
        <f t="shared" si="47"/>
        <v>0</v>
      </c>
      <c r="X379" s="64">
        <f t="shared" si="59"/>
        <v>0</v>
      </c>
      <c r="Y379" s="61"/>
      <c r="Z379" s="61"/>
      <c r="AA379" s="61"/>
      <c r="AB379" s="61"/>
      <c r="AC379" s="61"/>
      <c r="AD379" s="61"/>
      <c r="AE379" s="61"/>
      <c r="AF379" s="61"/>
      <c r="AG379" s="64">
        <f t="shared" si="62"/>
        <v>0</v>
      </c>
      <c r="AH379" t="str">
        <f>IF(G379&gt;'[1]Te D - 3 -M-1 '!B378,"kujdes","")</f>
        <v/>
      </c>
      <c r="AI379" t="str">
        <f t="shared" si="46"/>
        <v/>
      </c>
      <c r="AJ379" t="str">
        <f t="shared" si="45"/>
        <v/>
      </c>
    </row>
    <row r="380" spans="1:36" ht="18.75" x14ac:dyDescent="0.3">
      <c r="A380" s="86" t="s">
        <v>223</v>
      </c>
      <c r="B380" s="58">
        <v>11</v>
      </c>
      <c r="C380" s="58">
        <v>9</v>
      </c>
      <c r="D380" s="58"/>
      <c r="E380" s="58"/>
      <c r="F380" s="59">
        <f t="shared" si="55"/>
        <v>20</v>
      </c>
      <c r="G380" s="58">
        <v>11</v>
      </c>
      <c r="H380" s="58"/>
      <c r="I380" s="58"/>
      <c r="J380" s="58"/>
      <c r="K380" s="58"/>
      <c r="L380" s="59">
        <f t="shared" si="56"/>
        <v>11</v>
      </c>
      <c r="M380" s="58">
        <f t="shared" si="57"/>
        <v>9</v>
      </c>
      <c r="N380" s="60">
        <v>10</v>
      </c>
      <c r="O380" s="60">
        <v>1</v>
      </c>
      <c r="P380" s="60"/>
      <c r="Q380" s="60"/>
      <c r="R380" s="61"/>
      <c r="S380" s="61"/>
      <c r="T380" s="61">
        <f t="shared" si="61"/>
        <v>0</v>
      </c>
      <c r="U380" s="62"/>
      <c r="V380" s="62"/>
      <c r="W380" s="63">
        <f t="shared" si="47"/>
        <v>0</v>
      </c>
      <c r="X380" s="64">
        <f t="shared" si="59"/>
        <v>0</v>
      </c>
      <c r="Y380" s="61">
        <v>1</v>
      </c>
      <c r="Z380" s="61"/>
      <c r="AA380" s="61"/>
      <c r="AB380" s="61"/>
      <c r="AC380" s="61"/>
      <c r="AD380" s="61"/>
      <c r="AE380" s="61"/>
      <c r="AF380" s="61"/>
      <c r="AG380" s="64">
        <f t="shared" si="62"/>
        <v>1</v>
      </c>
      <c r="AH380" t="str">
        <f>IF(G380&gt;'[1]Te D - 3 -M-1 '!B379,"kujdes","")</f>
        <v/>
      </c>
      <c r="AI380" t="str">
        <f t="shared" si="46"/>
        <v/>
      </c>
      <c r="AJ380" t="str">
        <f t="shared" si="45"/>
        <v/>
      </c>
    </row>
    <row r="381" spans="1:36" ht="18.75" x14ac:dyDescent="0.3">
      <c r="A381" s="86">
        <v>148</v>
      </c>
      <c r="B381" s="58">
        <v>0</v>
      </c>
      <c r="C381" s="58"/>
      <c r="D381" s="58"/>
      <c r="E381" s="58"/>
      <c r="F381" s="59">
        <f t="shared" si="55"/>
        <v>0</v>
      </c>
      <c r="G381" s="58"/>
      <c r="H381" s="58"/>
      <c r="I381" s="58"/>
      <c r="J381" s="58"/>
      <c r="K381" s="58"/>
      <c r="L381" s="59">
        <f t="shared" si="56"/>
        <v>0</v>
      </c>
      <c r="M381" s="58">
        <f t="shared" si="57"/>
        <v>0</v>
      </c>
      <c r="N381" s="60"/>
      <c r="O381" s="60"/>
      <c r="P381" s="60"/>
      <c r="Q381" s="60"/>
      <c r="R381" s="61"/>
      <c r="S381" s="61"/>
      <c r="T381" s="61">
        <f t="shared" si="61"/>
        <v>0</v>
      </c>
      <c r="U381" s="62"/>
      <c r="V381" s="62"/>
      <c r="W381" s="63">
        <f t="shared" si="47"/>
        <v>0</v>
      </c>
      <c r="X381" s="64">
        <f t="shared" si="59"/>
        <v>0</v>
      </c>
      <c r="Y381" s="61"/>
      <c r="Z381" s="61"/>
      <c r="AA381" s="61"/>
      <c r="AB381" s="61"/>
      <c r="AC381" s="61"/>
      <c r="AD381" s="61"/>
      <c r="AE381" s="61"/>
      <c r="AF381" s="61"/>
      <c r="AG381" s="64">
        <f t="shared" si="62"/>
        <v>0</v>
      </c>
      <c r="AH381" t="str">
        <f>IF(G381&gt;'[1]Te D - 3 -M-1 '!B380,"kujdes","")</f>
        <v/>
      </c>
      <c r="AI381" t="str">
        <f t="shared" si="46"/>
        <v/>
      </c>
      <c r="AJ381" t="str">
        <f t="shared" si="45"/>
        <v/>
      </c>
    </row>
    <row r="382" spans="1:36" ht="18.75" x14ac:dyDescent="0.3">
      <c r="A382" s="86">
        <v>149</v>
      </c>
      <c r="B382" s="58">
        <v>0</v>
      </c>
      <c r="C382" s="58"/>
      <c r="D382" s="58"/>
      <c r="E382" s="58"/>
      <c r="F382" s="59">
        <f t="shared" si="55"/>
        <v>0</v>
      </c>
      <c r="G382" s="58"/>
      <c r="H382" s="58"/>
      <c r="I382" s="58"/>
      <c r="J382" s="58"/>
      <c r="K382" s="58"/>
      <c r="L382" s="59">
        <f t="shared" si="56"/>
        <v>0</v>
      </c>
      <c r="M382" s="58">
        <f t="shared" si="57"/>
        <v>0</v>
      </c>
      <c r="N382" s="60"/>
      <c r="O382" s="60"/>
      <c r="P382" s="60"/>
      <c r="Q382" s="60"/>
      <c r="R382" s="61"/>
      <c r="S382" s="61"/>
      <c r="T382" s="61">
        <f t="shared" si="61"/>
        <v>0</v>
      </c>
      <c r="U382" s="62"/>
      <c r="V382" s="62"/>
      <c r="W382" s="63">
        <f t="shared" si="47"/>
        <v>0</v>
      </c>
      <c r="X382" s="64">
        <f t="shared" si="59"/>
        <v>0</v>
      </c>
      <c r="Y382" s="61"/>
      <c r="Z382" s="61"/>
      <c r="AA382" s="61"/>
      <c r="AB382" s="61"/>
      <c r="AC382" s="61"/>
      <c r="AD382" s="61"/>
      <c r="AE382" s="61"/>
      <c r="AF382" s="61"/>
      <c r="AG382" s="64">
        <f t="shared" si="62"/>
        <v>0</v>
      </c>
      <c r="AH382" t="str">
        <f>IF(G382&gt;'[1]Te D - 3 -M-1 '!B381,"kujdes","")</f>
        <v/>
      </c>
      <c r="AI382" t="str">
        <f t="shared" si="46"/>
        <v/>
      </c>
      <c r="AJ382" t="str">
        <f t="shared" si="45"/>
        <v/>
      </c>
    </row>
    <row r="383" spans="1:36" ht="18.75" x14ac:dyDescent="0.3">
      <c r="A383" s="86">
        <v>157</v>
      </c>
      <c r="B383" s="58">
        <v>0</v>
      </c>
      <c r="C383" s="58"/>
      <c r="D383" s="58"/>
      <c r="E383" s="58"/>
      <c r="F383" s="59">
        <f t="shared" si="55"/>
        <v>0</v>
      </c>
      <c r="G383" s="58"/>
      <c r="H383" s="58"/>
      <c r="I383" s="58"/>
      <c r="J383" s="58"/>
      <c r="K383" s="58"/>
      <c r="L383" s="59">
        <f t="shared" si="56"/>
        <v>0</v>
      </c>
      <c r="M383" s="58">
        <f t="shared" si="57"/>
        <v>0</v>
      </c>
      <c r="N383" s="60"/>
      <c r="O383" s="60"/>
      <c r="P383" s="60"/>
      <c r="Q383" s="60"/>
      <c r="R383" s="61"/>
      <c r="S383" s="61"/>
      <c r="T383" s="61">
        <f t="shared" si="61"/>
        <v>0</v>
      </c>
      <c r="U383" s="62"/>
      <c r="V383" s="62"/>
      <c r="W383" s="63">
        <f t="shared" si="47"/>
        <v>0</v>
      </c>
      <c r="X383" s="64">
        <f t="shared" si="59"/>
        <v>0</v>
      </c>
      <c r="Y383" s="61"/>
      <c r="Z383" s="61"/>
      <c r="AA383" s="61"/>
      <c r="AB383" s="61"/>
      <c r="AC383" s="61"/>
      <c r="AD383" s="61"/>
      <c r="AE383" s="61"/>
      <c r="AF383" s="61"/>
      <c r="AG383" s="64">
        <f t="shared" si="62"/>
        <v>0</v>
      </c>
      <c r="AH383" t="str">
        <f>IF(G383&gt;'[1]Te D - 3 -M-1 '!B382,"kujdes","")</f>
        <v/>
      </c>
      <c r="AI383" t="str">
        <f t="shared" si="46"/>
        <v/>
      </c>
      <c r="AJ383" t="str">
        <f t="shared" si="45"/>
        <v/>
      </c>
    </row>
    <row r="384" spans="1:36" ht="18.75" x14ac:dyDescent="0.3">
      <c r="A384" s="86">
        <v>158</v>
      </c>
      <c r="B384" s="58">
        <v>0</v>
      </c>
      <c r="C384" s="58"/>
      <c r="D384" s="58"/>
      <c r="E384" s="58"/>
      <c r="F384" s="59">
        <f t="shared" si="55"/>
        <v>0</v>
      </c>
      <c r="G384" s="58"/>
      <c r="H384" s="58"/>
      <c r="I384" s="58"/>
      <c r="J384" s="58"/>
      <c r="K384" s="58"/>
      <c r="L384" s="59">
        <f t="shared" si="56"/>
        <v>0</v>
      </c>
      <c r="M384" s="58">
        <f t="shared" si="57"/>
        <v>0</v>
      </c>
      <c r="N384" s="60"/>
      <c r="O384" s="60"/>
      <c r="P384" s="60"/>
      <c r="Q384" s="60"/>
      <c r="R384" s="61"/>
      <c r="S384" s="61"/>
      <c r="T384" s="61">
        <f t="shared" si="61"/>
        <v>0</v>
      </c>
      <c r="U384" s="62"/>
      <c r="V384" s="62"/>
      <c r="W384" s="63">
        <f t="shared" si="47"/>
        <v>0</v>
      </c>
      <c r="X384" s="64">
        <f t="shared" si="59"/>
        <v>0</v>
      </c>
      <c r="Y384" s="61"/>
      <c r="Z384" s="61"/>
      <c r="AA384" s="61"/>
      <c r="AB384" s="61"/>
      <c r="AC384" s="61"/>
      <c r="AD384" s="61"/>
      <c r="AE384" s="61"/>
      <c r="AF384" s="61"/>
      <c r="AG384" s="64">
        <f t="shared" si="62"/>
        <v>0</v>
      </c>
      <c r="AH384" t="str">
        <f>IF(G384&gt;'[1]Te D - 3 -M-1 '!B383,"kujdes","")</f>
        <v/>
      </c>
      <c r="AI384" t="str">
        <f t="shared" si="46"/>
        <v/>
      </c>
      <c r="AJ384" t="str">
        <f t="shared" si="45"/>
        <v/>
      </c>
    </row>
    <row r="385" spans="1:36" ht="18.75" x14ac:dyDescent="0.3">
      <c r="A385" s="86" t="s">
        <v>137</v>
      </c>
      <c r="B385" s="58">
        <v>0</v>
      </c>
      <c r="C385" s="58"/>
      <c r="D385" s="58"/>
      <c r="E385" s="58"/>
      <c r="F385" s="59">
        <f t="shared" si="55"/>
        <v>0</v>
      </c>
      <c r="G385" s="58"/>
      <c r="H385" s="58"/>
      <c r="I385" s="58"/>
      <c r="J385" s="58"/>
      <c r="K385" s="58"/>
      <c r="L385" s="59">
        <f t="shared" si="56"/>
        <v>0</v>
      </c>
      <c r="M385" s="58">
        <f t="shared" si="57"/>
        <v>0</v>
      </c>
      <c r="N385" s="60"/>
      <c r="O385" s="60"/>
      <c r="P385" s="60"/>
      <c r="Q385" s="60"/>
      <c r="R385" s="61"/>
      <c r="S385" s="61"/>
      <c r="T385" s="61">
        <f t="shared" si="61"/>
        <v>0</v>
      </c>
      <c r="U385" s="62"/>
      <c r="V385" s="62"/>
      <c r="W385" s="63">
        <f t="shared" si="47"/>
        <v>0</v>
      </c>
      <c r="X385" s="64">
        <f t="shared" si="59"/>
        <v>0</v>
      </c>
      <c r="Y385" s="61"/>
      <c r="Z385" s="61"/>
      <c r="AA385" s="61"/>
      <c r="AB385" s="61"/>
      <c r="AC385" s="61"/>
      <c r="AD385" s="61"/>
      <c r="AE385" s="61"/>
      <c r="AF385" s="61"/>
      <c r="AG385" s="64">
        <f t="shared" si="62"/>
        <v>0</v>
      </c>
      <c r="AH385" t="str">
        <f>IF(G385&gt;'[1]Te D - 3 -M-1 '!B384,"kujdes","")</f>
        <v/>
      </c>
      <c r="AI385" t="str">
        <f t="shared" si="46"/>
        <v/>
      </c>
      <c r="AJ385" t="str">
        <f t="shared" si="45"/>
        <v/>
      </c>
    </row>
    <row r="386" spans="1:36" ht="18.75" x14ac:dyDescent="0.3">
      <c r="A386" s="86">
        <v>163</v>
      </c>
      <c r="B386" s="58">
        <v>0</v>
      </c>
      <c r="C386" s="58"/>
      <c r="D386" s="58"/>
      <c r="E386" s="58"/>
      <c r="F386" s="59">
        <f t="shared" si="55"/>
        <v>0</v>
      </c>
      <c r="G386" s="58"/>
      <c r="H386" s="58"/>
      <c r="I386" s="58"/>
      <c r="J386" s="58"/>
      <c r="K386" s="58"/>
      <c r="L386" s="59">
        <f t="shared" si="56"/>
        <v>0</v>
      </c>
      <c r="M386" s="58">
        <f t="shared" si="57"/>
        <v>0</v>
      </c>
      <c r="N386" s="60"/>
      <c r="O386" s="60"/>
      <c r="P386" s="60"/>
      <c r="Q386" s="60"/>
      <c r="R386" s="61"/>
      <c r="S386" s="61"/>
      <c r="T386" s="61">
        <f t="shared" si="61"/>
        <v>0</v>
      </c>
      <c r="U386" s="62"/>
      <c r="V386" s="62"/>
      <c r="W386" s="63">
        <f t="shared" si="47"/>
        <v>0</v>
      </c>
      <c r="X386" s="64">
        <f t="shared" si="59"/>
        <v>0</v>
      </c>
      <c r="Y386" s="61"/>
      <c r="Z386" s="61"/>
      <c r="AA386" s="61"/>
      <c r="AB386" s="61"/>
      <c r="AC386" s="61"/>
      <c r="AD386" s="61"/>
      <c r="AE386" s="61"/>
      <c r="AF386" s="61"/>
      <c r="AG386" s="64">
        <f t="shared" si="62"/>
        <v>0</v>
      </c>
      <c r="AH386" t="str">
        <f>IF(G386&gt;'[1]Te D - 3 -M-1 '!B385,"kujdes","")</f>
        <v/>
      </c>
      <c r="AI386" t="str">
        <f t="shared" si="46"/>
        <v/>
      </c>
      <c r="AJ386" t="str">
        <f t="shared" si="45"/>
        <v/>
      </c>
    </row>
    <row r="387" spans="1:36" ht="18.75" x14ac:dyDescent="0.3">
      <c r="A387" s="86" t="s">
        <v>225</v>
      </c>
      <c r="B387" s="58">
        <v>0</v>
      </c>
      <c r="C387" s="58"/>
      <c r="D387" s="58"/>
      <c r="E387" s="58"/>
      <c r="F387" s="59">
        <f t="shared" si="55"/>
        <v>0</v>
      </c>
      <c r="G387" s="58"/>
      <c r="H387" s="58"/>
      <c r="I387" s="58"/>
      <c r="J387" s="58"/>
      <c r="K387" s="58"/>
      <c r="L387" s="59">
        <f t="shared" si="56"/>
        <v>0</v>
      </c>
      <c r="M387" s="58">
        <f t="shared" si="57"/>
        <v>0</v>
      </c>
      <c r="N387" s="60"/>
      <c r="O387" s="60"/>
      <c r="P387" s="60"/>
      <c r="Q387" s="60"/>
      <c r="R387" s="61"/>
      <c r="S387" s="61"/>
      <c r="T387" s="61">
        <f t="shared" si="61"/>
        <v>0</v>
      </c>
      <c r="U387" s="62"/>
      <c r="V387" s="62"/>
      <c r="W387" s="63">
        <f t="shared" si="47"/>
        <v>0</v>
      </c>
      <c r="X387" s="64">
        <f t="shared" si="59"/>
        <v>0</v>
      </c>
      <c r="Y387" s="61"/>
      <c r="Z387" s="61"/>
      <c r="AA387" s="61"/>
      <c r="AB387" s="61"/>
      <c r="AC387" s="61"/>
      <c r="AD387" s="61"/>
      <c r="AE387" s="61"/>
      <c r="AF387" s="61"/>
      <c r="AG387" s="64">
        <f t="shared" si="62"/>
        <v>0</v>
      </c>
      <c r="AH387" t="str">
        <f>IF(G387&gt;'[1]Te D - 3 -M-1 '!B386,"kujdes","")</f>
        <v/>
      </c>
      <c r="AI387" t="str">
        <f t="shared" si="46"/>
        <v/>
      </c>
      <c r="AJ387" t="str">
        <f t="shared" si="45"/>
        <v/>
      </c>
    </row>
    <row r="388" spans="1:36" ht="18.75" x14ac:dyDescent="0.3">
      <c r="A388" s="86">
        <v>166</v>
      </c>
      <c r="B388" s="58">
        <v>1</v>
      </c>
      <c r="C388" s="58"/>
      <c r="D388" s="58"/>
      <c r="E388" s="58"/>
      <c r="F388" s="59">
        <f t="shared" si="55"/>
        <v>1</v>
      </c>
      <c r="G388" s="58"/>
      <c r="H388" s="58"/>
      <c r="I388" s="58"/>
      <c r="J388" s="58"/>
      <c r="K388" s="58"/>
      <c r="L388" s="59">
        <f t="shared" si="56"/>
        <v>0</v>
      </c>
      <c r="M388" s="58">
        <f t="shared" si="57"/>
        <v>1</v>
      </c>
      <c r="N388" s="60"/>
      <c r="O388" s="60"/>
      <c r="P388" s="60"/>
      <c r="Q388" s="60"/>
      <c r="R388" s="61"/>
      <c r="S388" s="61"/>
      <c r="T388" s="61">
        <f t="shared" si="61"/>
        <v>0</v>
      </c>
      <c r="U388" s="62"/>
      <c r="V388" s="62"/>
      <c r="W388" s="63">
        <f t="shared" si="47"/>
        <v>0</v>
      </c>
      <c r="X388" s="64">
        <f t="shared" si="59"/>
        <v>0</v>
      </c>
      <c r="Y388" s="61"/>
      <c r="Z388" s="61"/>
      <c r="AA388" s="61"/>
      <c r="AB388" s="61"/>
      <c r="AC388" s="61"/>
      <c r="AD388" s="61"/>
      <c r="AE388" s="61"/>
      <c r="AF388" s="61"/>
      <c r="AG388" s="64">
        <f t="shared" si="62"/>
        <v>0</v>
      </c>
      <c r="AH388" t="str">
        <f>IF(G388&gt;'[1]Te D - 3 -M-1 '!B387,"kujdes","")</f>
        <v/>
      </c>
      <c r="AI388" t="str">
        <f t="shared" si="46"/>
        <v/>
      </c>
      <c r="AJ388" t="str">
        <f t="shared" si="45"/>
        <v/>
      </c>
    </row>
    <row r="389" spans="1:36" ht="18.75" x14ac:dyDescent="0.3">
      <c r="A389" s="86">
        <v>167</v>
      </c>
      <c r="B389" s="58">
        <v>0</v>
      </c>
      <c r="C389" s="58"/>
      <c r="D389" s="58"/>
      <c r="E389" s="58"/>
      <c r="F389" s="59">
        <f t="shared" si="55"/>
        <v>0</v>
      </c>
      <c r="G389" s="58"/>
      <c r="H389" s="58"/>
      <c r="I389" s="58"/>
      <c r="J389" s="58"/>
      <c r="K389" s="58"/>
      <c r="L389" s="59">
        <f t="shared" si="56"/>
        <v>0</v>
      </c>
      <c r="M389" s="58">
        <f t="shared" si="57"/>
        <v>0</v>
      </c>
      <c r="N389" s="60"/>
      <c r="O389" s="60"/>
      <c r="P389" s="60"/>
      <c r="Q389" s="60"/>
      <c r="R389" s="61"/>
      <c r="S389" s="61"/>
      <c r="T389" s="61">
        <f t="shared" si="61"/>
        <v>0</v>
      </c>
      <c r="U389" s="62"/>
      <c r="V389" s="62"/>
      <c r="W389" s="63">
        <f t="shared" si="47"/>
        <v>0</v>
      </c>
      <c r="X389" s="64">
        <f t="shared" si="59"/>
        <v>0</v>
      </c>
      <c r="Y389" s="61"/>
      <c r="Z389" s="61"/>
      <c r="AA389" s="61"/>
      <c r="AB389" s="61"/>
      <c r="AC389" s="61"/>
      <c r="AD389" s="61"/>
      <c r="AE389" s="61"/>
      <c r="AF389" s="61"/>
      <c r="AG389" s="64">
        <f t="shared" si="62"/>
        <v>0</v>
      </c>
      <c r="AH389" t="str">
        <f>IF(G389&gt;'[1]Te D - 3 -M-1 '!B388,"kujdes","")</f>
        <v/>
      </c>
      <c r="AI389" t="str">
        <f t="shared" si="46"/>
        <v/>
      </c>
      <c r="AJ389" t="str">
        <f t="shared" si="45"/>
        <v/>
      </c>
    </row>
    <row r="390" spans="1:36" ht="18.75" x14ac:dyDescent="0.3">
      <c r="A390" s="86">
        <v>169</v>
      </c>
      <c r="B390" s="58">
        <v>0</v>
      </c>
      <c r="C390" s="58"/>
      <c r="D390" s="58"/>
      <c r="E390" s="58"/>
      <c r="F390" s="59">
        <f t="shared" si="55"/>
        <v>0</v>
      </c>
      <c r="G390" s="58"/>
      <c r="H390" s="58"/>
      <c r="I390" s="58"/>
      <c r="J390" s="58"/>
      <c r="K390" s="58"/>
      <c r="L390" s="59">
        <f t="shared" si="56"/>
        <v>0</v>
      </c>
      <c r="M390" s="58">
        <f t="shared" si="57"/>
        <v>0</v>
      </c>
      <c r="N390" s="60"/>
      <c r="O390" s="60"/>
      <c r="P390" s="60"/>
      <c r="Q390" s="60"/>
      <c r="R390" s="61"/>
      <c r="S390" s="61"/>
      <c r="T390" s="61">
        <f t="shared" si="61"/>
        <v>0</v>
      </c>
      <c r="U390" s="62"/>
      <c r="V390" s="62"/>
      <c r="W390" s="63">
        <f t="shared" si="47"/>
        <v>0</v>
      </c>
      <c r="X390" s="64">
        <f t="shared" si="59"/>
        <v>0</v>
      </c>
      <c r="Y390" s="61"/>
      <c r="Z390" s="61"/>
      <c r="AA390" s="61"/>
      <c r="AB390" s="61"/>
      <c r="AC390" s="61"/>
      <c r="AD390" s="61"/>
      <c r="AE390" s="61"/>
      <c r="AF390" s="61"/>
      <c r="AG390" s="64">
        <f t="shared" si="62"/>
        <v>0</v>
      </c>
      <c r="AH390" t="str">
        <f>IF(G390&gt;'[1]Te D - 3 -M-1 '!B389,"kujdes","")</f>
        <v/>
      </c>
      <c r="AI390" t="str">
        <f t="shared" si="46"/>
        <v/>
      </c>
      <c r="AJ390" t="str">
        <f t="shared" si="45"/>
        <v/>
      </c>
    </row>
    <row r="391" spans="1:36" ht="18.75" x14ac:dyDescent="0.3">
      <c r="A391" s="86">
        <v>170</v>
      </c>
      <c r="B391" s="58">
        <v>0</v>
      </c>
      <c r="C391" s="58"/>
      <c r="D391" s="58"/>
      <c r="E391" s="58"/>
      <c r="F391" s="59">
        <f t="shared" si="55"/>
        <v>0</v>
      </c>
      <c r="G391" s="58"/>
      <c r="H391" s="58"/>
      <c r="I391" s="58"/>
      <c r="J391" s="58"/>
      <c r="K391" s="58"/>
      <c r="L391" s="59">
        <f t="shared" si="56"/>
        <v>0</v>
      </c>
      <c r="M391" s="58">
        <f t="shared" si="57"/>
        <v>0</v>
      </c>
      <c r="N391" s="60"/>
      <c r="O391" s="60"/>
      <c r="P391" s="60"/>
      <c r="Q391" s="60"/>
      <c r="R391" s="61"/>
      <c r="S391" s="61"/>
      <c r="T391" s="61">
        <f t="shared" si="61"/>
        <v>0</v>
      </c>
      <c r="U391" s="62"/>
      <c r="V391" s="62"/>
      <c r="W391" s="63">
        <f t="shared" si="47"/>
        <v>0</v>
      </c>
      <c r="X391" s="64">
        <f t="shared" si="59"/>
        <v>0</v>
      </c>
      <c r="Y391" s="61"/>
      <c r="Z391" s="61"/>
      <c r="AA391" s="61"/>
      <c r="AB391" s="61"/>
      <c r="AC391" s="61"/>
      <c r="AD391" s="61"/>
      <c r="AE391" s="61"/>
      <c r="AF391" s="61"/>
      <c r="AG391" s="64">
        <f t="shared" si="62"/>
        <v>0</v>
      </c>
      <c r="AH391" t="str">
        <f>IF(G391&gt;'[1]Te D - 3 -M-1 '!B390,"kujdes","")</f>
        <v/>
      </c>
      <c r="AI391" t="str">
        <f t="shared" si="46"/>
        <v/>
      </c>
      <c r="AJ391" t="str">
        <f t="shared" si="45"/>
        <v/>
      </c>
    </row>
    <row r="392" spans="1:36" ht="18.75" x14ac:dyDescent="0.3">
      <c r="A392" s="86" t="s">
        <v>226</v>
      </c>
      <c r="B392" s="58">
        <v>0</v>
      </c>
      <c r="C392" s="58"/>
      <c r="D392" s="58"/>
      <c r="E392" s="58"/>
      <c r="F392" s="59">
        <f t="shared" si="55"/>
        <v>0</v>
      </c>
      <c r="G392" s="58"/>
      <c r="H392" s="58"/>
      <c r="I392" s="58"/>
      <c r="J392" s="58"/>
      <c r="K392" s="58"/>
      <c r="L392" s="59">
        <f t="shared" si="56"/>
        <v>0</v>
      </c>
      <c r="M392" s="58">
        <f t="shared" si="57"/>
        <v>0</v>
      </c>
      <c r="N392" s="60"/>
      <c r="O392" s="60"/>
      <c r="P392" s="60"/>
      <c r="Q392" s="60"/>
      <c r="R392" s="61"/>
      <c r="S392" s="61"/>
      <c r="T392" s="61">
        <f t="shared" si="61"/>
        <v>0</v>
      </c>
      <c r="U392" s="62"/>
      <c r="V392" s="62"/>
      <c r="W392" s="63">
        <f t="shared" si="47"/>
        <v>0</v>
      </c>
      <c r="X392" s="64">
        <f t="shared" si="59"/>
        <v>0</v>
      </c>
      <c r="Y392" s="61"/>
      <c r="Z392" s="61"/>
      <c r="AA392" s="61"/>
      <c r="AB392" s="61"/>
      <c r="AC392" s="61"/>
      <c r="AD392" s="61"/>
      <c r="AE392" s="61"/>
      <c r="AF392" s="61"/>
      <c r="AG392" s="64">
        <f t="shared" si="62"/>
        <v>0</v>
      </c>
      <c r="AH392" t="str">
        <f>IF(G392&gt;'[1]Te D - 3 -M-1 '!B391,"kujdes","")</f>
        <v/>
      </c>
      <c r="AI392" t="str">
        <f t="shared" si="46"/>
        <v/>
      </c>
      <c r="AJ392" t="str">
        <f t="shared" ref="AJ392:AJ455" si="63">IF(L392=N392+O392+P392+Q392,"","KEQ")</f>
        <v/>
      </c>
    </row>
    <row r="393" spans="1:36" ht="18.75" x14ac:dyDescent="0.3">
      <c r="A393" s="86" t="s">
        <v>227</v>
      </c>
      <c r="B393" s="58">
        <v>0</v>
      </c>
      <c r="C393" s="58"/>
      <c r="D393" s="58"/>
      <c r="E393" s="58"/>
      <c r="F393" s="59">
        <f t="shared" si="55"/>
        <v>0</v>
      </c>
      <c r="G393" s="58"/>
      <c r="H393" s="58"/>
      <c r="I393" s="58"/>
      <c r="J393" s="58"/>
      <c r="K393" s="58"/>
      <c r="L393" s="59">
        <f t="shared" si="56"/>
        <v>0</v>
      </c>
      <c r="M393" s="58">
        <f t="shared" si="57"/>
        <v>0</v>
      </c>
      <c r="N393" s="60"/>
      <c r="O393" s="60"/>
      <c r="P393" s="60"/>
      <c r="Q393" s="60"/>
      <c r="R393" s="61"/>
      <c r="S393" s="61"/>
      <c r="T393" s="61">
        <f t="shared" si="61"/>
        <v>0</v>
      </c>
      <c r="U393" s="62"/>
      <c r="V393" s="62"/>
      <c r="W393" s="63">
        <f t="shared" si="47"/>
        <v>0</v>
      </c>
      <c r="X393" s="64">
        <f t="shared" si="59"/>
        <v>0</v>
      </c>
      <c r="Y393" s="61"/>
      <c r="Z393" s="61"/>
      <c r="AA393" s="61"/>
      <c r="AB393" s="61"/>
      <c r="AC393" s="61"/>
      <c r="AD393" s="61"/>
      <c r="AE393" s="61"/>
      <c r="AF393" s="61"/>
      <c r="AG393" s="64">
        <f t="shared" si="62"/>
        <v>0</v>
      </c>
      <c r="AH393" t="str">
        <f>IF(G393&gt;'[1]Te D - 3 -M-1 '!B392,"kujdes","")</f>
        <v/>
      </c>
      <c r="AI393" t="str">
        <f t="shared" ref="AI393:AI456" si="64">IF(L393=N393+O393+P393+Q393,"","Kujdes")</f>
        <v/>
      </c>
      <c r="AJ393" t="str">
        <f t="shared" si="63"/>
        <v/>
      </c>
    </row>
    <row r="394" spans="1:36" ht="18.75" x14ac:dyDescent="0.3">
      <c r="A394" s="86">
        <v>180</v>
      </c>
      <c r="B394" s="58">
        <v>0</v>
      </c>
      <c r="C394" s="58">
        <v>1</v>
      </c>
      <c r="D394" s="58"/>
      <c r="E394" s="58"/>
      <c r="F394" s="59">
        <f t="shared" si="55"/>
        <v>1</v>
      </c>
      <c r="G394" s="58">
        <v>1</v>
      </c>
      <c r="H394" s="58"/>
      <c r="I394" s="58"/>
      <c r="J394" s="58"/>
      <c r="K394" s="58"/>
      <c r="L394" s="59">
        <f t="shared" si="56"/>
        <v>1</v>
      </c>
      <c r="M394" s="58">
        <f t="shared" si="57"/>
        <v>0</v>
      </c>
      <c r="N394" s="60">
        <v>1</v>
      </c>
      <c r="O394" s="60"/>
      <c r="P394" s="60"/>
      <c r="Q394" s="60"/>
      <c r="R394" s="61"/>
      <c r="S394" s="61"/>
      <c r="T394" s="61">
        <f t="shared" si="61"/>
        <v>0</v>
      </c>
      <c r="U394" s="62"/>
      <c r="V394" s="62"/>
      <c r="W394" s="63">
        <f t="shared" si="47"/>
        <v>0</v>
      </c>
      <c r="X394" s="64">
        <f t="shared" si="59"/>
        <v>0</v>
      </c>
      <c r="Y394" s="61"/>
      <c r="Z394" s="61"/>
      <c r="AA394" s="61"/>
      <c r="AB394" s="61"/>
      <c r="AC394" s="61"/>
      <c r="AD394" s="61"/>
      <c r="AE394" s="61"/>
      <c r="AF394" s="61"/>
      <c r="AG394" s="64">
        <f t="shared" si="62"/>
        <v>0</v>
      </c>
      <c r="AH394" t="str">
        <f>IF(G394&gt;'[1]Te D - 3 -M-1 '!B393,"kujdes","")</f>
        <v/>
      </c>
      <c r="AI394" t="str">
        <f t="shared" si="64"/>
        <v/>
      </c>
      <c r="AJ394" t="str">
        <f t="shared" si="63"/>
        <v/>
      </c>
    </row>
    <row r="395" spans="1:36" ht="18.75" x14ac:dyDescent="0.3">
      <c r="A395" s="86" t="s">
        <v>228</v>
      </c>
      <c r="B395" s="58">
        <v>0</v>
      </c>
      <c r="C395" s="58"/>
      <c r="D395" s="58"/>
      <c r="E395" s="58"/>
      <c r="F395" s="59">
        <f t="shared" si="55"/>
        <v>0</v>
      </c>
      <c r="G395" s="58"/>
      <c r="H395" s="58"/>
      <c r="I395" s="58"/>
      <c r="J395" s="58"/>
      <c r="K395" s="58"/>
      <c r="L395" s="59">
        <f t="shared" si="56"/>
        <v>0</v>
      </c>
      <c r="M395" s="58">
        <f t="shared" si="57"/>
        <v>0</v>
      </c>
      <c r="N395" s="60"/>
      <c r="O395" s="60"/>
      <c r="P395" s="60"/>
      <c r="Q395" s="60"/>
      <c r="R395" s="61"/>
      <c r="S395" s="61"/>
      <c r="T395" s="61">
        <f t="shared" si="61"/>
        <v>0</v>
      </c>
      <c r="U395" s="62"/>
      <c r="V395" s="62"/>
      <c r="W395" s="63">
        <f t="shared" si="47"/>
        <v>0</v>
      </c>
      <c r="X395" s="64">
        <f t="shared" si="59"/>
        <v>0</v>
      </c>
      <c r="Y395" s="61"/>
      <c r="Z395" s="61"/>
      <c r="AA395" s="61"/>
      <c r="AB395" s="61"/>
      <c r="AC395" s="61"/>
      <c r="AD395" s="61"/>
      <c r="AE395" s="61"/>
      <c r="AF395" s="61"/>
      <c r="AG395" s="64">
        <f t="shared" si="62"/>
        <v>0</v>
      </c>
      <c r="AH395" t="str">
        <f>IF(G395&gt;'[1]Te D - 3 -M-1 '!B394,"kujdes","")</f>
        <v/>
      </c>
      <c r="AI395" t="str">
        <f t="shared" si="64"/>
        <v/>
      </c>
      <c r="AJ395" t="str">
        <f t="shared" si="63"/>
        <v/>
      </c>
    </row>
    <row r="396" spans="1:36" ht="18.75" x14ac:dyDescent="0.3">
      <c r="A396" s="86">
        <v>182</v>
      </c>
      <c r="B396" s="58">
        <v>0</v>
      </c>
      <c r="C396" s="58"/>
      <c r="D396" s="58"/>
      <c r="E396" s="58"/>
      <c r="F396" s="59">
        <f t="shared" si="55"/>
        <v>0</v>
      </c>
      <c r="G396" s="58"/>
      <c r="H396" s="58"/>
      <c r="I396" s="58"/>
      <c r="J396" s="58"/>
      <c r="K396" s="58"/>
      <c r="L396" s="59">
        <f t="shared" si="56"/>
        <v>0</v>
      </c>
      <c r="M396" s="58">
        <f t="shared" si="57"/>
        <v>0</v>
      </c>
      <c r="N396" s="60"/>
      <c r="O396" s="60"/>
      <c r="P396" s="60"/>
      <c r="Q396" s="60"/>
      <c r="R396" s="61"/>
      <c r="S396" s="61"/>
      <c r="T396" s="61">
        <f t="shared" si="61"/>
        <v>0</v>
      </c>
      <c r="U396" s="62"/>
      <c r="V396" s="62"/>
      <c r="W396" s="63">
        <f t="shared" si="47"/>
        <v>0</v>
      </c>
      <c r="X396" s="64">
        <f t="shared" si="59"/>
        <v>0</v>
      </c>
      <c r="Y396" s="61"/>
      <c r="Z396" s="61"/>
      <c r="AA396" s="61"/>
      <c r="AB396" s="61"/>
      <c r="AC396" s="61"/>
      <c r="AD396" s="61"/>
      <c r="AE396" s="61"/>
      <c r="AF396" s="61"/>
      <c r="AG396" s="64">
        <f t="shared" si="62"/>
        <v>0</v>
      </c>
      <c r="AH396" t="str">
        <f>IF(G396&gt;'[1]Te D - 3 -M-1 '!B395,"kujdes","")</f>
        <v/>
      </c>
      <c r="AI396" t="str">
        <f t="shared" si="64"/>
        <v/>
      </c>
      <c r="AJ396" t="str">
        <f t="shared" si="63"/>
        <v/>
      </c>
    </row>
    <row r="397" spans="1:36" ht="18.75" x14ac:dyDescent="0.3">
      <c r="A397" s="86" t="s">
        <v>229</v>
      </c>
      <c r="B397" s="58">
        <v>0</v>
      </c>
      <c r="C397" s="58"/>
      <c r="D397" s="58"/>
      <c r="E397" s="58"/>
      <c r="F397" s="59">
        <f t="shared" si="55"/>
        <v>0</v>
      </c>
      <c r="G397" s="58"/>
      <c r="H397" s="58"/>
      <c r="I397" s="58"/>
      <c r="J397" s="58"/>
      <c r="K397" s="58"/>
      <c r="L397" s="59">
        <f t="shared" si="56"/>
        <v>0</v>
      </c>
      <c r="M397" s="58">
        <f t="shared" si="57"/>
        <v>0</v>
      </c>
      <c r="N397" s="60"/>
      <c r="O397" s="60"/>
      <c r="P397" s="60"/>
      <c r="Q397" s="60"/>
      <c r="R397" s="61"/>
      <c r="S397" s="61"/>
      <c r="T397" s="61">
        <f t="shared" si="61"/>
        <v>0</v>
      </c>
      <c r="U397" s="62"/>
      <c r="V397" s="62"/>
      <c r="W397" s="63">
        <f t="shared" si="47"/>
        <v>0</v>
      </c>
      <c r="X397" s="64">
        <f t="shared" si="59"/>
        <v>0</v>
      </c>
      <c r="Y397" s="61"/>
      <c r="Z397" s="61"/>
      <c r="AA397" s="61"/>
      <c r="AB397" s="61"/>
      <c r="AC397" s="61"/>
      <c r="AD397" s="61"/>
      <c r="AE397" s="61"/>
      <c r="AF397" s="61"/>
      <c r="AG397" s="64">
        <f t="shared" si="62"/>
        <v>0</v>
      </c>
      <c r="AH397" t="str">
        <f>IF(G397&gt;'[1]Te D - 3 -M-1 '!B396,"kujdes","")</f>
        <v/>
      </c>
      <c r="AI397" t="str">
        <f t="shared" si="64"/>
        <v/>
      </c>
      <c r="AJ397" t="str">
        <f t="shared" si="63"/>
        <v/>
      </c>
    </row>
    <row r="398" spans="1:36" ht="18.75" x14ac:dyDescent="0.3">
      <c r="A398" s="86">
        <v>192</v>
      </c>
      <c r="B398" s="58">
        <v>0</v>
      </c>
      <c r="C398" s="58"/>
      <c r="D398" s="58"/>
      <c r="E398" s="58"/>
      <c r="F398" s="59">
        <f t="shared" si="55"/>
        <v>0</v>
      </c>
      <c r="G398" s="58"/>
      <c r="H398" s="58"/>
      <c r="I398" s="58"/>
      <c r="J398" s="58"/>
      <c r="K398" s="58"/>
      <c r="L398" s="59">
        <f t="shared" si="56"/>
        <v>0</v>
      </c>
      <c r="M398" s="58">
        <f t="shared" si="57"/>
        <v>0</v>
      </c>
      <c r="N398" s="60"/>
      <c r="O398" s="60"/>
      <c r="P398" s="60"/>
      <c r="Q398" s="60"/>
      <c r="R398" s="61"/>
      <c r="S398" s="61"/>
      <c r="T398" s="61">
        <f t="shared" si="61"/>
        <v>0</v>
      </c>
      <c r="U398" s="62"/>
      <c r="V398" s="62"/>
      <c r="W398" s="63">
        <f t="shared" si="47"/>
        <v>0</v>
      </c>
      <c r="X398" s="64">
        <f t="shared" si="59"/>
        <v>0</v>
      </c>
      <c r="Y398" s="61"/>
      <c r="Z398" s="61"/>
      <c r="AA398" s="61"/>
      <c r="AB398" s="61"/>
      <c r="AC398" s="61"/>
      <c r="AD398" s="61"/>
      <c r="AE398" s="61"/>
      <c r="AF398" s="61"/>
      <c r="AG398" s="64">
        <f t="shared" si="62"/>
        <v>0</v>
      </c>
      <c r="AH398" t="str">
        <f>IF(G398&gt;'[1]Te D - 3 -M-1 '!B397,"kujdes","")</f>
        <v/>
      </c>
      <c r="AI398" t="str">
        <f t="shared" si="64"/>
        <v/>
      </c>
      <c r="AJ398" t="str">
        <f t="shared" si="63"/>
        <v/>
      </c>
    </row>
    <row r="399" spans="1:36" ht="18.75" x14ac:dyDescent="0.3">
      <c r="A399" s="86">
        <v>196</v>
      </c>
      <c r="B399" s="58">
        <v>0</v>
      </c>
      <c r="C399" s="58"/>
      <c r="D399" s="58"/>
      <c r="E399" s="58"/>
      <c r="F399" s="59">
        <f t="shared" si="55"/>
        <v>0</v>
      </c>
      <c r="G399" s="58"/>
      <c r="H399" s="58"/>
      <c r="I399" s="58"/>
      <c r="J399" s="58"/>
      <c r="K399" s="58"/>
      <c r="L399" s="59">
        <f t="shared" si="56"/>
        <v>0</v>
      </c>
      <c r="M399" s="58">
        <f t="shared" si="57"/>
        <v>0</v>
      </c>
      <c r="N399" s="60"/>
      <c r="O399" s="60"/>
      <c r="P399" s="60"/>
      <c r="Q399" s="60"/>
      <c r="R399" s="61"/>
      <c r="S399" s="61"/>
      <c r="T399" s="61">
        <f t="shared" si="61"/>
        <v>0</v>
      </c>
      <c r="U399" s="62"/>
      <c r="V399" s="62"/>
      <c r="W399" s="63">
        <f t="shared" si="47"/>
        <v>0</v>
      </c>
      <c r="X399" s="64">
        <f t="shared" si="59"/>
        <v>0</v>
      </c>
      <c r="Y399" s="61"/>
      <c r="Z399" s="61"/>
      <c r="AA399" s="61"/>
      <c r="AB399" s="61"/>
      <c r="AC399" s="61"/>
      <c r="AD399" s="61"/>
      <c r="AE399" s="61"/>
      <c r="AF399" s="61"/>
      <c r="AG399" s="64">
        <f t="shared" si="62"/>
        <v>0</v>
      </c>
      <c r="AH399" t="str">
        <f>IF(G399&gt;'[1]Te D - 3 -M-1 '!B398,"kujdes","")</f>
        <v/>
      </c>
      <c r="AI399" t="str">
        <f t="shared" si="64"/>
        <v/>
      </c>
      <c r="AJ399" t="str">
        <f t="shared" si="63"/>
        <v/>
      </c>
    </row>
    <row r="400" spans="1:36" ht="18.75" x14ac:dyDescent="0.3">
      <c r="A400" s="86">
        <v>197</v>
      </c>
      <c r="B400" s="58">
        <v>1</v>
      </c>
      <c r="C400" s="58">
        <v>3</v>
      </c>
      <c r="D400" s="58"/>
      <c r="E400" s="58"/>
      <c r="F400" s="59">
        <f t="shared" si="55"/>
        <v>4</v>
      </c>
      <c r="G400" s="58">
        <v>1</v>
      </c>
      <c r="H400" s="58"/>
      <c r="I400" s="58"/>
      <c r="J400" s="58"/>
      <c r="K400" s="58"/>
      <c r="L400" s="59">
        <f t="shared" si="56"/>
        <v>1</v>
      </c>
      <c r="M400" s="58">
        <f t="shared" si="57"/>
        <v>3</v>
      </c>
      <c r="N400" s="60">
        <v>1</v>
      </c>
      <c r="O400" s="60"/>
      <c r="P400" s="60"/>
      <c r="Q400" s="60"/>
      <c r="R400" s="61"/>
      <c r="S400" s="61"/>
      <c r="T400" s="61">
        <f t="shared" si="61"/>
        <v>0</v>
      </c>
      <c r="U400" s="62"/>
      <c r="V400" s="62"/>
      <c r="W400" s="63">
        <f t="shared" si="47"/>
        <v>0</v>
      </c>
      <c r="X400" s="64">
        <f t="shared" si="59"/>
        <v>0</v>
      </c>
      <c r="Y400" s="61"/>
      <c r="Z400" s="61"/>
      <c r="AA400" s="61"/>
      <c r="AB400" s="61"/>
      <c r="AC400" s="61"/>
      <c r="AD400" s="61"/>
      <c r="AE400" s="61"/>
      <c r="AF400" s="61"/>
      <c r="AG400" s="64">
        <f t="shared" si="62"/>
        <v>0</v>
      </c>
      <c r="AH400" t="str">
        <f>IF(G400&gt;'[1]Te D - 3 -M-1 '!B399,"kujdes","")</f>
        <v/>
      </c>
      <c r="AI400" t="str">
        <f t="shared" si="64"/>
        <v/>
      </c>
      <c r="AJ400" t="str">
        <f t="shared" si="63"/>
        <v/>
      </c>
    </row>
    <row r="401" spans="1:36" ht="18.75" x14ac:dyDescent="0.3">
      <c r="A401" s="86" t="s">
        <v>289</v>
      </c>
      <c r="B401" s="58">
        <v>0</v>
      </c>
      <c r="C401" s="58"/>
      <c r="D401" s="58"/>
      <c r="E401" s="58"/>
      <c r="F401" s="59">
        <f t="shared" si="55"/>
        <v>0</v>
      </c>
      <c r="G401" s="58"/>
      <c r="H401" s="58"/>
      <c r="I401" s="58"/>
      <c r="J401" s="58"/>
      <c r="K401" s="58"/>
      <c r="L401" s="59">
        <f t="shared" si="56"/>
        <v>0</v>
      </c>
      <c r="M401" s="58">
        <f t="shared" si="57"/>
        <v>0</v>
      </c>
      <c r="N401" s="60"/>
      <c r="O401" s="60"/>
      <c r="P401" s="60"/>
      <c r="Q401" s="60"/>
      <c r="R401" s="61"/>
      <c r="S401" s="61"/>
      <c r="T401" s="61">
        <f t="shared" si="61"/>
        <v>0</v>
      </c>
      <c r="U401" s="62"/>
      <c r="V401" s="62"/>
      <c r="W401" s="63">
        <f t="shared" si="47"/>
        <v>0</v>
      </c>
      <c r="X401" s="64">
        <f t="shared" si="59"/>
        <v>0</v>
      </c>
      <c r="Y401" s="61"/>
      <c r="Z401" s="61"/>
      <c r="AA401" s="61"/>
      <c r="AB401" s="61"/>
      <c r="AC401" s="61"/>
      <c r="AD401" s="61"/>
      <c r="AE401" s="61"/>
      <c r="AF401" s="61"/>
      <c r="AG401" s="64">
        <f t="shared" si="62"/>
        <v>0</v>
      </c>
      <c r="AH401" t="str">
        <f>IF(G401&gt;'[1]Te D - 3 -M-1 '!B400,"kujdes","")</f>
        <v/>
      </c>
      <c r="AI401" t="str">
        <f t="shared" si="64"/>
        <v/>
      </c>
      <c r="AJ401" t="str">
        <f t="shared" si="63"/>
        <v/>
      </c>
    </row>
    <row r="402" spans="1:36" ht="18.75" x14ac:dyDescent="0.3">
      <c r="A402" s="86" t="s">
        <v>288</v>
      </c>
      <c r="B402" s="58">
        <v>0</v>
      </c>
      <c r="C402" s="58"/>
      <c r="D402" s="58"/>
      <c r="E402" s="58"/>
      <c r="F402" s="59">
        <f t="shared" si="55"/>
        <v>0</v>
      </c>
      <c r="G402" s="58"/>
      <c r="H402" s="58"/>
      <c r="I402" s="58"/>
      <c r="J402" s="58"/>
      <c r="K402" s="58"/>
      <c r="L402" s="59">
        <f t="shared" si="56"/>
        <v>0</v>
      </c>
      <c r="M402" s="58">
        <f t="shared" si="57"/>
        <v>0</v>
      </c>
      <c r="N402" s="60"/>
      <c r="O402" s="60"/>
      <c r="P402" s="60"/>
      <c r="Q402" s="60"/>
      <c r="R402" s="61"/>
      <c r="S402" s="61"/>
      <c r="T402" s="61">
        <f t="shared" si="61"/>
        <v>0</v>
      </c>
      <c r="U402" s="62"/>
      <c r="V402" s="62"/>
      <c r="W402" s="63">
        <f t="shared" si="47"/>
        <v>0</v>
      </c>
      <c r="X402" s="64">
        <f t="shared" si="59"/>
        <v>0</v>
      </c>
      <c r="Y402" s="61"/>
      <c r="Z402" s="61"/>
      <c r="AA402" s="61"/>
      <c r="AB402" s="61"/>
      <c r="AC402" s="61"/>
      <c r="AD402" s="61"/>
      <c r="AE402" s="61"/>
      <c r="AF402" s="61"/>
      <c r="AG402" s="64">
        <f t="shared" si="62"/>
        <v>0</v>
      </c>
      <c r="AH402" t="str">
        <f>IF(G402&gt;'[1]Te D - 3 -M-1 '!B401,"kujdes","")</f>
        <v/>
      </c>
      <c r="AI402" t="str">
        <f t="shared" si="64"/>
        <v/>
      </c>
      <c r="AJ402" t="str">
        <f t="shared" si="63"/>
        <v/>
      </c>
    </row>
    <row r="403" spans="1:36" ht="18.75" x14ac:dyDescent="0.3">
      <c r="A403" s="86">
        <v>198</v>
      </c>
      <c r="B403" s="58">
        <v>0</v>
      </c>
      <c r="C403" s="58"/>
      <c r="D403" s="58"/>
      <c r="E403" s="58"/>
      <c r="F403" s="59">
        <f t="shared" si="55"/>
        <v>0</v>
      </c>
      <c r="G403" s="58"/>
      <c r="H403" s="58"/>
      <c r="I403" s="58"/>
      <c r="J403" s="58"/>
      <c r="K403" s="58"/>
      <c r="L403" s="59">
        <f t="shared" si="56"/>
        <v>0</v>
      </c>
      <c r="M403" s="58">
        <f t="shared" si="57"/>
        <v>0</v>
      </c>
      <c r="N403" s="60"/>
      <c r="O403" s="60"/>
      <c r="P403" s="60"/>
      <c r="Q403" s="60"/>
      <c r="R403" s="61"/>
      <c r="S403" s="61"/>
      <c r="T403" s="61">
        <f t="shared" si="61"/>
        <v>0</v>
      </c>
      <c r="U403" s="62"/>
      <c r="V403" s="62"/>
      <c r="W403" s="63">
        <f t="shared" ref="W403:W466" si="65">SUM(U403:V403)</f>
        <v>0</v>
      </c>
      <c r="X403" s="64">
        <f t="shared" si="59"/>
        <v>0</v>
      </c>
      <c r="Y403" s="61"/>
      <c r="Z403" s="61"/>
      <c r="AA403" s="61"/>
      <c r="AB403" s="61"/>
      <c r="AC403" s="61"/>
      <c r="AD403" s="61"/>
      <c r="AE403" s="61"/>
      <c r="AF403" s="61"/>
      <c r="AG403" s="64">
        <f t="shared" si="62"/>
        <v>0</v>
      </c>
      <c r="AH403" t="str">
        <f>IF(G403&gt;'[1]Te D - 3 -M-1 '!B402,"kujdes","")</f>
        <v/>
      </c>
      <c r="AI403" t="str">
        <f t="shared" si="64"/>
        <v/>
      </c>
      <c r="AJ403" t="str">
        <f t="shared" si="63"/>
        <v/>
      </c>
    </row>
    <row r="404" spans="1:36" ht="18.75" x14ac:dyDescent="0.3">
      <c r="A404" s="86">
        <v>199</v>
      </c>
      <c r="B404" s="58">
        <v>0</v>
      </c>
      <c r="C404" s="58"/>
      <c r="D404" s="58"/>
      <c r="E404" s="58"/>
      <c r="F404" s="59">
        <f t="shared" si="55"/>
        <v>0</v>
      </c>
      <c r="G404" s="58"/>
      <c r="H404" s="58"/>
      <c r="I404" s="58"/>
      <c r="J404" s="58"/>
      <c r="K404" s="58"/>
      <c r="L404" s="59">
        <f t="shared" si="56"/>
        <v>0</v>
      </c>
      <c r="M404" s="58">
        <f t="shared" si="57"/>
        <v>0</v>
      </c>
      <c r="N404" s="60"/>
      <c r="O404" s="60"/>
      <c r="P404" s="60"/>
      <c r="Q404" s="60"/>
      <c r="R404" s="61"/>
      <c r="S404" s="61"/>
      <c r="T404" s="61">
        <f t="shared" si="61"/>
        <v>0</v>
      </c>
      <c r="U404" s="62"/>
      <c r="V404" s="62"/>
      <c r="W404" s="63">
        <f t="shared" si="65"/>
        <v>0</v>
      </c>
      <c r="X404" s="64">
        <f t="shared" si="59"/>
        <v>0</v>
      </c>
      <c r="Y404" s="61"/>
      <c r="Z404" s="61"/>
      <c r="AA404" s="61"/>
      <c r="AB404" s="61"/>
      <c r="AC404" s="61"/>
      <c r="AD404" s="61"/>
      <c r="AE404" s="61"/>
      <c r="AF404" s="61"/>
      <c r="AG404" s="64">
        <f t="shared" si="62"/>
        <v>0</v>
      </c>
      <c r="AH404" t="str">
        <f>IF(G404&gt;'[1]Te D - 3 -M-1 '!B403,"kujdes","")</f>
        <v/>
      </c>
      <c r="AI404" t="str">
        <f t="shared" si="64"/>
        <v/>
      </c>
      <c r="AJ404" t="str">
        <f t="shared" si="63"/>
        <v/>
      </c>
    </row>
    <row r="405" spans="1:36" ht="18.75" x14ac:dyDescent="0.3">
      <c r="A405" s="86" t="s">
        <v>290</v>
      </c>
      <c r="B405" s="58">
        <v>30</v>
      </c>
      <c r="C405" s="58">
        <v>39</v>
      </c>
      <c r="D405" s="58"/>
      <c r="E405" s="58"/>
      <c r="F405" s="59">
        <f t="shared" si="55"/>
        <v>69</v>
      </c>
      <c r="G405" s="58">
        <v>59</v>
      </c>
      <c r="H405" s="58"/>
      <c r="I405" s="58">
        <v>1</v>
      </c>
      <c r="J405" s="58"/>
      <c r="K405" s="58"/>
      <c r="L405" s="59">
        <f t="shared" si="56"/>
        <v>60</v>
      </c>
      <c r="M405" s="58">
        <f t="shared" si="57"/>
        <v>9</v>
      </c>
      <c r="N405" s="60">
        <v>56</v>
      </c>
      <c r="O405" s="60">
        <v>4</v>
      </c>
      <c r="P405" s="60"/>
      <c r="Q405" s="60"/>
      <c r="R405" s="61"/>
      <c r="S405" s="61"/>
      <c r="T405" s="61">
        <f t="shared" si="61"/>
        <v>0</v>
      </c>
      <c r="U405" s="62"/>
      <c r="V405" s="62"/>
      <c r="W405" s="63">
        <f t="shared" si="65"/>
        <v>0</v>
      </c>
      <c r="X405" s="64">
        <f t="shared" si="59"/>
        <v>0</v>
      </c>
      <c r="Y405" s="61"/>
      <c r="Z405" s="61"/>
      <c r="AA405" s="61"/>
      <c r="AB405" s="61"/>
      <c r="AC405" s="61"/>
      <c r="AD405" s="61"/>
      <c r="AE405" s="61"/>
      <c r="AF405" s="61"/>
      <c r="AG405" s="64">
        <f t="shared" si="62"/>
        <v>0</v>
      </c>
      <c r="AH405" t="str">
        <f>IF(G405&gt;'[1]Te D - 3 -M-1 '!B404,"kujdes","")</f>
        <v/>
      </c>
      <c r="AI405" t="str">
        <f t="shared" si="64"/>
        <v/>
      </c>
      <c r="AJ405" t="str">
        <f t="shared" si="63"/>
        <v/>
      </c>
    </row>
    <row r="406" spans="1:36" ht="18.75" x14ac:dyDescent="0.3">
      <c r="A406" s="86">
        <v>200</v>
      </c>
      <c r="B406" s="58">
        <v>0</v>
      </c>
      <c r="C406" s="58">
        <v>1</v>
      </c>
      <c r="D406" s="58"/>
      <c r="E406" s="58"/>
      <c r="F406" s="59">
        <f t="shared" si="55"/>
        <v>1</v>
      </c>
      <c r="G406" s="58"/>
      <c r="H406" s="58"/>
      <c r="I406" s="58"/>
      <c r="J406" s="58"/>
      <c r="K406" s="58"/>
      <c r="L406" s="59">
        <f t="shared" si="56"/>
        <v>0</v>
      </c>
      <c r="M406" s="58">
        <f t="shared" si="57"/>
        <v>1</v>
      </c>
      <c r="N406" s="60"/>
      <c r="O406" s="60"/>
      <c r="P406" s="60"/>
      <c r="Q406" s="60"/>
      <c r="R406" s="61"/>
      <c r="S406" s="61"/>
      <c r="T406" s="61">
        <f t="shared" si="61"/>
        <v>0</v>
      </c>
      <c r="U406" s="62"/>
      <c r="V406" s="62"/>
      <c r="W406" s="63">
        <f t="shared" si="65"/>
        <v>0</v>
      </c>
      <c r="X406" s="64">
        <f t="shared" si="59"/>
        <v>0</v>
      </c>
      <c r="Y406" s="61"/>
      <c r="Z406" s="61"/>
      <c r="AA406" s="61"/>
      <c r="AB406" s="61"/>
      <c r="AC406" s="61"/>
      <c r="AD406" s="61"/>
      <c r="AE406" s="61"/>
      <c r="AF406" s="61"/>
      <c r="AG406" s="64">
        <f t="shared" si="62"/>
        <v>0</v>
      </c>
      <c r="AH406" t="str">
        <f>IF(G406&gt;'[1]Te D - 3 -M-1 '!B405,"kujdes","")</f>
        <v/>
      </c>
      <c r="AI406" t="str">
        <f t="shared" si="64"/>
        <v/>
      </c>
      <c r="AJ406" t="str">
        <f t="shared" si="63"/>
        <v/>
      </c>
    </row>
    <row r="407" spans="1:36" ht="18.75" x14ac:dyDescent="0.3">
      <c r="A407" s="86" t="s">
        <v>230</v>
      </c>
      <c r="B407" s="58">
        <v>0</v>
      </c>
      <c r="C407" s="58"/>
      <c r="D407" s="58"/>
      <c r="E407" s="58"/>
      <c r="F407" s="59">
        <f t="shared" si="55"/>
        <v>0</v>
      </c>
      <c r="G407" s="58"/>
      <c r="H407" s="58"/>
      <c r="I407" s="58"/>
      <c r="J407" s="58"/>
      <c r="K407" s="58"/>
      <c r="L407" s="59">
        <f t="shared" si="56"/>
        <v>0</v>
      </c>
      <c r="M407" s="58">
        <f t="shared" si="57"/>
        <v>0</v>
      </c>
      <c r="N407" s="60"/>
      <c r="O407" s="60"/>
      <c r="P407" s="60"/>
      <c r="Q407" s="60"/>
      <c r="R407" s="61"/>
      <c r="S407" s="61"/>
      <c r="T407" s="61">
        <f t="shared" si="61"/>
        <v>0</v>
      </c>
      <c r="U407" s="62"/>
      <c r="V407" s="62"/>
      <c r="W407" s="63">
        <f t="shared" si="65"/>
        <v>0</v>
      </c>
      <c r="X407" s="64">
        <f t="shared" si="59"/>
        <v>0</v>
      </c>
      <c r="Y407" s="61"/>
      <c r="Z407" s="61"/>
      <c r="AA407" s="61"/>
      <c r="AB407" s="61"/>
      <c r="AC407" s="61"/>
      <c r="AD407" s="61"/>
      <c r="AE407" s="61"/>
      <c r="AF407" s="61"/>
      <c r="AG407" s="64">
        <f t="shared" si="62"/>
        <v>0</v>
      </c>
      <c r="AH407" t="str">
        <f>IF(G407&gt;'[1]Te D - 3 -M-1 '!B406,"kujdes","")</f>
        <v/>
      </c>
      <c r="AI407" t="str">
        <f t="shared" si="64"/>
        <v/>
      </c>
      <c r="AJ407" t="str">
        <f t="shared" si="63"/>
        <v/>
      </c>
    </row>
    <row r="408" spans="1:36" ht="18.75" x14ac:dyDescent="0.3">
      <c r="A408" s="86">
        <v>204</v>
      </c>
      <c r="B408" s="58">
        <v>0</v>
      </c>
      <c r="C408" s="58">
        <v>1</v>
      </c>
      <c r="D408" s="58"/>
      <c r="E408" s="58"/>
      <c r="F408" s="59">
        <f t="shared" si="55"/>
        <v>1</v>
      </c>
      <c r="G408" s="58"/>
      <c r="H408" s="58"/>
      <c r="I408" s="58"/>
      <c r="J408" s="58"/>
      <c r="K408" s="58"/>
      <c r="L408" s="59">
        <f t="shared" si="56"/>
        <v>0</v>
      </c>
      <c r="M408" s="58">
        <f t="shared" si="57"/>
        <v>1</v>
      </c>
      <c r="N408" s="60"/>
      <c r="O408" s="60"/>
      <c r="P408" s="60"/>
      <c r="Q408" s="60"/>
      <c r="R408" s="61"/>
      <c r="S408" s="61"/>
      <c r="T408" s="61">
        <f t="shared" si="61"/>
        <v>0</v>
      </c>
      <c r="U408" s="62"/>
      <c r="V408" s="62"/>
      <c r="W408" s="63">
        <f t="shared" si="65"/>
        <v>0</v>
      </c>
      <c r="X408" s="64">
        <f t="shared" si="59"/>
        <v>0</v>
      </c>
      <c r="Y408" s="61"/>
      <c r="Z408" s="61"/>
      <c r="AA408" s="61"/>
      <c r="AB408" s="61"/>
      <c r="AC408" s="61"/>
      <c r="AD408" s="61"/>
      <c r="AE408" s="61"/>
      <c r="AF408" s="61"/>
      <c r="AG408" s="64">
        <f t="shared" si="62"/>
        <v>0</v>
      </c>
      <c r="AH408" t="str">
        <f>IF(G408&gt;'[1]Te D - 3 -M-1 '!B407,"kujdes","")</f>
        <v/>
      </c>
      <c r="AI408" t="str">
        <f t="shared" si="64"/>
        <v/>
      </c>
      <c r="AJ408" t="str">
        <f t="shared" si="63"/>
        <v/>
      </c>
    </row>
    <row r="409" spans="1:36" ht="18.75" x14ac:dyDescent="0.3">
      <c r="A409" s="86">
        <v>205</v>
      </c>
      <c r="B409" s="58">
        <v>0</v>
      </c>
      <c r="C409" s="58"/>
      <c r="D409" s="58"/>
      <c r="E409" s="58"/>
      <c r="F409" s="59">
        <f t="shared" si="55"/>
        <v>0</v>
      </c>
      <c r="G409" s="58"/>
      <c r="H409" s="58"/>
      <c r="I409" s="58"/>
      <c r="J409" s="58"/>
      <c r="K409" s="58"/>
      <c r="L409" s="59">
        <f t="shared" si="56"/>
        <v>0</v>
      </c>
      <c r="M409" s="58">
        <f t="shared" si="57"/>
        <v>0</v>
      </c>
      <c r="N409" s="60"/>
      <c r="O409" s="60"/>
      <c r="P409" s="60"/>
      <c r="Q409" s="60"/>
      <c r="R409" s="61"/>
      <c r="S409" s="61"/>
      <c r="T409" s="61">
        <f t="shared" si="61"/>
        <v>0</v>
      </c>
      <c r="U409" s="62"/>
      <c r="V409" s="62"/>
      <c r="W409" s="63">
        <f t="shared" si="65"/>
        <v>0</v>
      </c>
      <c r="X409" s="64">
        <f t="shared" si="59"/>
        <v>0</v>
      </c>
      <c r="Y409" s="61"/>
      <c r="Z409" s="61"/>
      <c r="AA409" s="61"/>
      <c r="AB409" s="61"/>
      <c r="AC409" s="61"/>
      <c r="AD409" s="61"/>
      <c r="AE409" s="61"/>
      <c r="AF409" s="61"/>
      <c r="AG409" s="64">
        <f t="shared" si="62"/>
        <v>0</v>
      </c>
      <c r="AH409" t="str">
        <f>IF(G409&gt;'[1]Te D - 3 -M-1 '!B408,"kujdes","")</f>
        <v/>
      </c>
      <c r="AI409" t="str">
        <f t="shared" si="64"/>
        <v/>
      </c>
      <c r="AJ409" t="str">
        <f t="shared" si="63"/>
        <v/>
      </c>
    </row>
    <row r="410" spans="1:36" ht="18.75" x14ac:dyDescent="0.3">
      <c r="A410" s="86">
        <v>206</v>
      </c>
      <c r="B410" s="58">
        <v>0</v>
      </c>
      <c r="C410" s="58"/>
      <c r="D410" s="58"/>
      <c r="E410" s="58"/>
      <c r="F410" s="59">
        <f t="shared" si="55"/>
        <v>0</v>
      </c>
      <c r="G410" s="58"/>
      <c r="H410" s="58"/>
      <c r="I410" s="58"/>
      <c r="J410" s="58"/>
      <c r="K410" s="58"/>
      <c r="L410" s="59">
        <f t="shared" si="56"/>
        <v>0</v>
      </c>
      <c r="M410" s="58">
        <f t="shared" si="57"/>
        <v>0</v>
      </c>
      <c r="N410" s="60"/>
      <c r="O410" s="60"/>
      <c r="P410" s="60"/>
      <c r="Q410" s="60"/>
      <c r="R410" s="61"/>
      <c r="S410" s="61"/>
      <c r="T410" s="61">
        <f t="shared" si="61"/>
        <v>0</v>
      </c>
      <c r="U410" s="62"/>
      <c r="V410" s="62"/>
      <c r="W410" s="63">
        <f t="shared" si="65"/>
        <v>0</v>
      </c>
      <c r="X410" s="64">
        <f t="shared" si="59"/>
        <v>0</v>
      </c>
      <c r="Y410" s="61"/>
      <c r="Z410" s="61"/>
      <c r="AA410" s="61"/>
      <c r="AB410" s="61"/>
      <c r="AC410" s="61"/>
      <c r="AD410" s="61"/>
      <c r="AE410" s="61"/>
      <c r="AF410" s="61"/>
      <c r="AG410" s="64">
        <f t="shared" si="62"/>
        <v>0</v>
      </c>
      <c r="AH410" t="str">
        <f>IF(G410&gt;'[1]Te D - 3 -M-1 '!B409,"kujdes","")</f>
        <v/>
      </c>
      <c r="AI410" t="str">
        <f t="shared" si="64"/>
        <v/>
      </c>
      <c r="AJ410" t="str">
        <f t="shared" si="63"/>
        <v/>
      </c>
    </row>
    <row r="411" spans="1:36" ht="18.75" x14ac:dyDescent="0.3">
      <c r="A411" s="86">
        <v>207</v>
      </c>
      <c r="B411" s="58">
        <v>0</v>
      </c>
      <c r="C411" s="58"/>
      <c r="D411" s="58"/>
      <c r="E411" s="58"/>
      <c r="F411" s="59">
        <f t="shared" si="55"/>
        <v>0</v>
      </c>
      <c r="G411" s="58"/>
      <c r="H411" s="58"/>
      <c r="I411" s="58"/>
      <c r="J411" s="58"/>
      <c r="K411" s="58"/>
      <c r="L411" s="59">
        <f t="shared" si="56"/>
        <v>0</v>
      </c>
      <c r="M411" s="58">
        <f t="shared" si="57"/>
        <v>0</v>
      </c>
      <c r="N411" s="60"/>
      <c r="O411" s="60"/>
      <c r="P411" s="60"/>
      <c r="Q411" s="60"/>
      <c r="R411" s="61"/>
      <c r="S411" s="61"/>
      <c r="T411" s="61">
        <f t="shared" si="61"/>
        <v>0</v>
      </c>
      <c r="U411" s="62"/>
      <c r="V411" s="62"/>
      <c r="W411" s="63">
        <f t="shared" si="65"/>
        <v>0</v>
      </c>
      <c r="X411" s="64">
        <f t="shared" si="59"/>
        <v>0</v>
      </c>
      <c r="Y411" s="61"/>
      <c r="Z411" s="61"/>
      <c r="AA411" s="61"/>
      <c r="AB411" s="61"/>
      <c r="AC411" s="61"/>
      <c r="AD411" s="61"/>
      <c r="AE411" s="61"/>
      <c r="AF411" s="61"/>
      <c r="AG411" s="64">
        <f t="shared" si="62"/>
        <v>0</v>
      </c>
      <c r="AH411" t="str">
        <f>IF(G411&gt;'[1]Te D - 3 -M-1 '!B410,"kujdes","")</f>
        <v/>
      </c>
      <c r="AI411" t="str">
        <f t="shared" si="64"/>
        <v/>
      </c>
      <c r="AJ411" t="str">
        <f t="shared" si="63"/>
        <v/>
      </c>
    </row>
    <row r="412" spans="1:36" ht="18.75" x14ac:dyDescent="0.3">
      <c r="A412" s="86" t="s">
        <v>231</v>
      </c>
      <c r="B412" s="58">
        <v>0</v>
      </c>
      <c r="C412" s="58"/>
      <c r="D412" s="58"/>
      <c r="E412" s="58"/>
      <c r="F412" s="59">
        <f t="shared" si="55"/>
        <v>0</v>
      </c>
      <c r="G412" s="58"/>
      <c r="H412" s="58"/>
      <c r="I412" s="58"/>
      <c r="J412" s="58"/>
      <c r="K412" s="58"/>
      <c r="L412" s="59">
        <f t="shared" si="56"/>
        <v>0</v>
      </c>
      <c r="M412" s="58">
        <f t="shared" si="57"/>
        <v>0</v>
      </c>
      <c r="N412" s="60"/>
      <c r="O412" s="60"/>
      <c r="P412" s="60"/>
      <c r="Q412" s="60"/>
      <c r="R412" s="61"/>
      <c r="S412" s="61"/>
      <c r="T412" s="61">
        <f t="shared" si="61"/>
        <v>0</v>
      </c>
      <c r="U412" s="62"/>
      <c r="V412" s="62"/>
      <c r="W412" s="63">
        <f t="shared" si="65"/>
        <v>0</v>
      </c>
      <c r="X412" s="64">
        <f t="shared" si="59"/>
        <v>0</v>
      </c>
      <c r="Y412" s="61"/>
      <c r="Z412" s="61"/>
      <c r="AA412" s="61"/>
      <c r="AB412" s="61"/>
      <c r="AC412" s="61"/>
      <c r="AD412" s="61"/>
      <c r="AE412" s="61"/>
      <c r="AF412" s="61"/>
      <c r="AG412" s="64">
        <f t="shared" si="62"/>
        <v>0</v>
      </c>
      <c r="AH412" t="str">
        <f>IF(G412&gt;'[1]Te D - 3 -M-1 '!B411,"kujdes","")</f>
        <v/>
      </c>
      <c r="AI412" t="str">
        <f t="shared" si="64"/>
        <v/>
      </c>
      <c r="AJ412" t="str">
        <f t="shared" si="63"/>
        <v/>
      </c>
    </row>
    <row r="413" spans="1:36" ht="18.75" x14ac:dyDescent="0.3">
      <c r="A413" s="86">
        <v>229</v>
      </c>
      <c r="B413" s="58">
        <v>0</v>
      </c>
      <c r="C413" s="58"/>
      <c r="D413" s="58"/>
      <c r="E413" s="58"/>
      <c r="F413" s="59">
        <f t="shared" si="55"/>
        <v>0</v>
      </c>
      <c r="G413" s="58"/>
      <c r="H413" s="58"/>
      <c r="I413" s="58"/>
      <c r="J413" s="58"/>
      <c r="K413" s="58"/>
      <c r="L413" s="59">
        <f t="shared" si="56"/>
        <v>0</v>
      </c>
      <c r="M413" s="58">
        <f t="shared" si="57"/>
        <v>0</v>
      </c>
      <c r="N413" s="60"/>
      <c r="O413" s="60"/>
      <c r="P413" s="60"/>
      <c r="Q413" s="60"/>
      <c r="R413" s="61"/>
      <c r="S413" s="61"/>
      <c r="T413" s="61">
        <f t="shared" si="61"/>
        <v>0</v>
      </c>
      <c r="U413" s="62"/>
      <c r="V413" s="62"/>
      <c r="W413" s="63">
        <f t="shared" si="65"/>
        <v>0</v>
      </c>
      <c r="X413" s="64">
        <f t="shared" si="59"/>
        <v>0</v>
      </c>
      <c r="Y413" s="61"/>
      <c r="Z413" s="61"/>
      <c r="AA413" s="61"/>
      <c r="AB413" s="61"/>
      <c r="AC413" s="61"/>
      <c r="AD413" s="61"/>
      <c r="AE413" s="61"/>
      <c r="AF413" s="61"/>
      <c r="AG413" s="64">
        <f t="shared" si="62"/>
        <v>0</v>
      </c>
      <c r="AH413" t="str">
        <f>IF(G413&gt;'[1]Te D - 3 -M-1 '!B412,"kujdes","")</f>
        <v/>
      </c>
      <c r="AI413" t="str">
        <f t="shared" si="64"/>
        <v/>
      </c>
      <c r="AJ413" t="str">
        <f t="shared" si="63"/>
        <v/>
      </c>
    </row>
    <row r="414" spans="1:36" ht="18.75" x14ac:dyDescent="0.3">
      <c r="A414" s="86" t="s">
        <v>232</v>
      </c>
      <c r="B414" s="58">
        <v>0</v>
      </c>
      <c r="C414" s="58"/>
      <c r="D414" s="58"/>
      <c r="E414" s="58"/>
      <c r="F414" s="59">
        <f t="shared" si="55"/>
        <v>0</v>
      </c>
      <c r="G414" s="58"/>
      <c r="H414" s="58"/>
      <c r="I414" s="58"/>
      <c r="J414" s="58"/>
      <c r="K414" s="58"/>
      <c r="L414" s="59">
        <f t="shared" si="56"/>
        <v>0</v>
      </c>
      <c r="M414" s="58">
        <f t="shared" si="57"/>
        <v>0</v>
      </c>
      <c r="N414" s="60"/>
      <c r="O414" s="60"/>
      <c r="P414" s="60"/>
      <c r="Q414" s="60"/>
      <c r="R414" s="61"/>
      <c r="S414" s="61"/>
      <c r="T414" s="61">
        <f t="shared" si="61"/>
        <v>0</v>
      </c>
      <c r="U414" s="62"/>
      <c r="V414" s="62"/>
      <c r="W414" s="63">
        <f t="shared" si="65"/>
        <v>0</v>
      </c>
      <c r="X414" s="64">
        <f t="shared" si="59"/>
        <v>0</v>
      </c>
      <c r="Y414" s="61"/>
      <c r="Z414" s="61"/>
      <c r="AA414" s="61"/>
      <c r="AB414" s="61"/>
      <c r="AC414" s="61"/>
      <c r="AD414" s="61"/>
      <c r="AE414" s="61"/>
      <c r="AF414" s="61"/>
      <c r="AG414" s="64">
        <f t="shared" si="62"/>
        <v>0</v>
      </c>
      <c r="AH414" t="str">
        <f>IF(G414&gt;'[1]Te D - 3 -M-1 '!B413,"kujdes","")</f>
        <v/>
      </c>
      <c r="AI414" t="str">
        <f t="shared" si="64"/>
        <v/>
      </c>
      <c r="AJ414" t="str">
        <f t="shared" si="63"/>
        <v/>
      </c>
    </row>
    <row r="415" spans="1:36" ht="18.75" x14ac:dyDescent="0.3">
      <c r="A415" s="86" t="s">
        <v>233</v>
      </c>
      <c r="B415" s="58">
        <v>0</v>
      </c>
      <c r="C415" s="58"/>
      <c r="D415" s="58"/>
      <c r="E415" s="58"/>
      <c r="F415" s="59">
        <f t="shared" si="55"/>
        <v>0</v>
      </c>
      <c r="G415" s="58"/>
      <c r="H415" s="58"/>
      <c r="I415" s="58"/>
      <c r="J415" s="58"/>
      <c r="K415" s="58"/>
      <c r="L415" s="59">
        <f t="shared" si="56"/>
        <v>0</v>
      </c>
      <c r="M415" s="58">
        <f t="shared" si="57"/>
        <v>0</v>
      </c>
      <c r="N415" s="60"/>
      <c r="O415" s="60"/>
      <c r="P415" s="60"/>
      <c r="Q415" s="60"/>
      <c r="R415" s="61"/>
      <c r="S415" s="61"/>
      <c r="T415" s="61">
        <f t="shared" si="61"/>
        <v>0</v>
      </c>
      <c r="U415" s="62"/>
      <c r="V415" s="62"/>
      <c r="W415" s="63">
        <f t="shared" si="65"/>
        <v>0</v>
      </c>
      <c r="X415" s="64">
        <f t="shared" si="59"/>
        <v>0</v>
      </c>
      <c r="Y415" s="61"/>
      <c r="Z415" s="61"/>
      <c r="AA415" s="61"/>
      <c r="AB415" s="61"/>
      <c r="AC415" s="61"/>
      <c r="AD415" s="61"/>
      <c r="AE415" s="61"/>
      <c r="AF415" s="61"/>
      <c r="AG415" s="64">
        <f t="shared" si="62"/>
        <v>0</v>
      </c>
      <c r="AH415" t="str">
        <f>IF(G415&gt;'[1]Te D - 3 -M-1 '!B414,"kujdes","")</f>
        <v/>
      </c>
      <c r="AI415" t="str">
        <f t="shared" si="64"/>
        <v/>
      </c>
      <c r="AJ415" t="str">
        <f t="shared" si="63"/>
        <v/>
      </c>
    </row>
    <row r="416" spans="1:36" ht="18.75" x14ac:dyDescent="0.3">
      <c r="A416" s="86">
        <v>238</v>
      </c>
      <c r="B416" s="58">
        <v>1</v>
      </c>
      <c r="C416" s="58"/>
      <c r="D416" s="58"/>
      <c r="E416" s="58"/>
      <c r="F416" s="59">
        <f t="shared" ref="F416:F476" si="66">SUM(B416:E416)</f>
        <v>1</v>
      </c>
      <c r="G416" s="58"/>
      <c r="H416" s="58"/>
      <c r="I416" s="58"/>
      <c r="J416" s="58"/>
      <c r="K416" s="58"/>
      <c r="L416" s="59">
        <f t="shared" si="56"/>
        <v>0</v>
      </c>
      <c r="M416" s="58">
        <f t="shared" si="57"/>
        <v>1</v>
      </c>
      <c r="N416" s="60"/>
      <c r="O416" s="60"/>
      <c r="P416" s="60"/>
      <c r="Q416" s="60"/>
      <c r="R416" s="61"/>
      <c r="S416" s="61"/>
      <c r="T416" s="61">
        <f t="shared" si="61"/>
        <v>0</v>
      </c>
      <c r="U416" s="62"/>
      <c r="V416" s="62"/>
      <c r="W416" s="63">
        <f t="shared" si="65"/>
        <v>0</v>
      </c>
      <c r="X416" s="64">
        <f t="shared" si="59"/>
        <v>0</v>
      </c>
      <c r="Y416" s="61">
        <v>1</v>
      </c>
      <c r="Z416" s="61"/>
      <c r="AA416" s="61"/>
      <c r="AB416" s="61"/>
      <c r="AC416" s="61"/>
      <c r="AD416" s="61"/>
      <c r="AE416" s="61"/>
      <c r="AF416" s="61"/>
      <c r="AG416" s="64">
        <f t="shared" si="62"/>
        <v>1</v>
      </c>
      <c r="AH416" t="str">
        <f>IF(G416&gt;'[1]Te D - 3 -M-1 '!B415,"kujdes","")</f>
        <v/>
      </c>
      <c r="AI416" t="str">
        <f t="shared" si="64"/>
        <v/>
      </c>
      <c r="AJ416" t="str">
        <f t="shared" si="63"/>
        <v/>
      </c>
    </row>
    <row r="417" spans="1:36" ht="18.75" x14ac:dyDescent="0.3">
      <c r="A417" s="86">
        <v>239</v>
      </c>
      <c r="B417" s="58">
        <v>0</v>
      </c>
      <c r="C417" s="58"/>
      <c r="D417" s="58"/>
      <c r="E417" s="58"/>
      <c r="F417" s="59">
        <f t="shared" si="66"/>
        <v>0</v>
      </c>
      <c r="G417" s="58"/>
      <c r="H417" s="58"/>
      <c r="I417" s="58"/>
      <c r="J417" s="58"/>
      <c r="K417" s="58"/>
      <c r="L417" s="59">
        <f t="shared" si="56"/>
        <v>0</v>
      </c>
      <c r="M417" s="58">
        <f t="shared" si="57"/>
        <v>0</v>
      </c>
      <c r="N417" s="60"/>
      <c r="O417" s="60"/>
      <c r="P417" s="60"/>
      <c r="Q417" s="60"/>
      <c r="R417" s="61"/>
      <c r="S417" s="61"/>
      <c r="T417" s="61">
        <f t="shared" si="61"/>
        <v>0</v>
      </c>
      <c r="U417" s="62"/>
      <c r="V417" s="62"/>
      <c r="W417" s="63">
        <f t="shared" si="65"/>
        <v>0</v>
      </c>
      <c r="X417" s="64">
        <f t="shared" ref="X417:X476" si="67">SUM(T417+W417)</f>
        <v>0</v>
      </c>
      <c r="Y417" s="61"/>
      <c r="Z417" s="61"/>
      <c r="AA417" s="61"/>
      <c r="AB417" s="61"/>
      <c r="AC417" s="61"/>
      <c r="AD417" s="61"/>
      <c r="AE417" s="61"/>
      <c r="AF417" s="61"/>
      <c r="AG417" s="64">
        <f t="shared" si="62"/>
        <v>0</v>
      </c>
      <c r="AH417" t="str">
        <f>IF(G417&gt;'[1]Te D - 3 -M-1 '!B416,"kujdes","")</f>
        <v/>
      </c>
      <c r="AI417" t="str">
        <f t="shared" si="64"/>
        <v/>
      </c>
      <c r="AJ417" t="str">
        <f t="shared" si="63"/>
        <v/>
      </c>
    </row>
    <row r="418" spans="1:36" ht="18.75" x14ac:dyDescent="0.3">
      <c r="A418" s="86">
        <v>240</v>
      </c>
      <c r="B418" s="58">
        <v>0</v>
      </c>
      <c r="C418" s="58"/>
      <c r="D418" s="58"/>
      <c r="E418" s="58"/>
      <c r="F418" s="59">
        <f t="shared" si="66"/>
        <v>0</v>
      </c>
      <c r="G418" s="58"/>
      <c r="H418" s="58"/>
      <c r="I418" s="58"/>
      <c r="J418" s="58"/>
      <c r="K418" s="58"/>
      <c r="L418" s="59">
        <f t="shared" si="56"/>
        <v>0</v>
      </c>
      <c r="M418" s="58">
        <f t="shared" si="57"/>
        <v>0</v>
      </c>
      <c r="N418" s="60"/>
      <c r="O418" s="60"/>
      <c r="P418" s="60"/>
      <c r="Q418" s="60"/>
      <c r="R418" s="61"/>
      <c r="S418" s="61"/>
      <c r="T418" s="61">
        <f t="shared" si="61"/>
        <v>0</v>
      </c>
      <c r="U418" s="62"/>
      <c r="V418" s="62"/>
      <c r="W418" s="63">
        <f t="shared" si="65"/>
        <v>0</v>
      </c>
      <c r="X418" s="64">
        <f t="shared" si="67"/>
        <v>0</v>
      </c>
      <c r="Y418" s="61"/>
      <c r="Z418" s="61"/>
      <c r="AA418" s="61"/>
      <c r="AB418" s="61"/>
      <c r="AC418" s="61"/>
      <c r="AD418" s="61"/>
      <c r="AE418" s="61"/>
      <c r="AF418" s="61"/>
      <c r="AG418" s="64">
        <f t="shared" si="62"/>
        <v>0</v>
      </c>
      <c r="AH418" t="str">
        <f>IF(G418&gt;'[1]Te D - 3 -M-1 '!B417,"kujdes","")</f>
        <v/>
      </c>
      <c r="AI418" t="str">
        <f t="shared" si="64"/>
        <v/>
      </c>
      <c r="AJ418" t="str">
        <f t="shared" si="63"/>
        <v/>
      </c>
    </row>
    <row r="419" spans="1:36" ht="18.75" x14ac:dyDescent="0.3">
      <c r="A419" s="86">
        <v>242</v>
      </c>
      <c r="B419" s="58">
        <v>2</v>
      </c>
      <c r="C419" s="58">
        <v>3</v>
      </c>
      <c r="D419" s="58"/>
      <c r="E419" s="58"/>
      <c r="F419" s="59">
        <f t="shared" si="66"/>
        <v>5</v>
      </c>
      <c r="G419" s="58">
        <v>2</v>
      </c>
      <c r="H419" s="58"/>
      <c r="I419" s="58"/>
      <c r="J419" s="58"/>
      <c r="K419" s="58"/>
      <c r="L419" s="59">
        <f t="shared" si="56"/>
        <v>2</v>
      </c>
      <c r="M419" s="58">
        <f t="shared" si="57"/>
        <v>3</v>
      </c>
      <c r="N419" s="60">
        <v>2</v>
      </c>
      <c r="O419" s="60"/>
      <c r="P419" s="60"/>
      <c r="Q419" s="60"/>
      <c r="R419" s="61"/>
      <c r="S419" s="61"/>
      <c r="T419" s="61">
        <f t="shared" si="61"/>
        <v>0</v>
      </c>
      <c r="U419" s="62"/>
      <c r="V419" s="62"/>
      <c r="W419" s="63">
        <f t="shared" si="65"/>
        <v>0</v>
      </c>
      <c r="X419" s="64">
        <f t="shared" si="67"/>
        <v>0</v>
      </c>
      <c r="Y419" s="61"/>
      <c r="Z419" s="61"/>
      <c r="AA419" s="61"/>
      <c r="AB419" s="61"/>
      <c r="AC419" s="61"/>
      <c r="AD419" s="61"/>
      <c r="AE419" s="61"/>
      <c r="AF419" s="61"/>
      <c r="AG419" s="64">
        <f t="shared" si="62"/>
        <v>0</v>
      </c>
      <c r="AH419" t="str">
        <f>IF(G419&gt;'[1]Te D - 3 -M-1 '!B418,"kujdes","")</f>
        <v/>
      </c>
      <c r="AI419" t="str">
        <f t="shared" si="64"/>
        <v/>
      </c>
      <c r="AJ419" t="str">
        <f t="shared" si="63"/>
        <v/>
      </c>
    </row>
    <row r="420" spans="1:36" ht="18.75" x14ac:dyDescent="0.3">
      <c r="A420" s="86" t="s">
        <v>234</v>
      </c>
      <c r="B420" s="58">
        <v>0</v>
      </c>
      <c r="C420" s="58"/>
      <c r="D420" s="58"/>
      <c r="E420" s="58"/>
      <c r="F420" s="59">
        <f t="shared" si="66"/>
        <v>0</v>
      </c>
      <c r="G420" s="58"/>
      <c r="H420" s="58"/>
      <c r="I420" s="58"/>
      <c r="J420" s="58"/>
      <c r="K420" s="58"/>
      <c r="L420" s="59">
        <f t="shared" si="56"/>
        <v>0</v>
      </c>
      <c r="M420" s="58">
        <f t="shared" si="57"/>
        <v>0</v>
      </c>
      <c r="N420" s="60"/>
      <c r="O420" s="60"/>
      <c r="P420" s="60"/>
      <c r="Q420" s="60"/>
      <c r="R420" s="61"/>
      <c r="S420" s="61"/>
      <c r="T420" s="61">
        <f t="shared" si="61"/>
        <v>0</v>
      </c>
      <c r="U420" s="62"/>
      <c r="V420" s="62"/>
      <c r="W420" s="63">
        <f t="shared" si="65"/>
        <v>0</v>
      </c>
      <c r="X420" s="64">
        <f t="shared" si="67"/>
        <v>0</v>
      </c>
      <c r="Y420" s="61"/>
      <c r="Z420" s="61"/>
      <c r="AA420" s="61"/>
      <c r="AB420" s="61"/>
      <c r="AC420" s="61"/>
      <c r="AD420" s="61"/>
      <c r="AE420" s="61"/>
      <c r="AF420" s="61"/>
      <c r="AG420" s="64">
        <f t="shared" si="62"/>
        <v>0</v>
      </c>
      <c r="AH420" t="str">
        <f>IF(G420&gt;'[1]Te D - 3 -M-1 '!B419,"kujdes","")</f>
        <v/>
      </c>
      <c r="AI420" t="str">
        <f t="shared" si="64"/>
        <v/>
      </c>
      <c r="AJ420" t="str">
        <f t="shared" si="63"/>
        <v/>
      </c>
    </row>
    <row r="421" spans="1:36" ht="18.75" x14ac:dyDescent="0.3">
      <c r="A421" s="86" t="s">
        <v>235</v>
      </c>
      <c r="B421" s="58">
        <v>0</v>
      </c>
      <c r="C421" s="58"/>
      <c r="D421" s="58"/>
      <c r="E421" s="58"/>
      <c r="F421" s="59">
        <f t="shared" si="66"/>
        <v>0</v>
      </c>
      <c r="G421" s="58"/>
      <c r="H421" s="58"/>
      <c r="I421" s="58"/>
      <c r="J421" s="58"/>
      <c r="K421" s="58"/>
      <c r="L421" s="59">
        <f t="shared" si="56"/>
        <v>0</v>
      </c>
      <c r="M421" s="58">
        <f t="shared" si="57"/>
        <v>0</v>
      </c>
      <c r="N421" s="60"/>
      <c r="O421" s="60"/>
      <c r="P421" s="60"/>
      <c r="Q421" s="60"/>
      <c r="R421" s="61"/>
      <c r="S421" s="61"/>
      <c r="T421" s="61">
        <f t="shared" si="61"/>
        <v>0</v>
      </c>
      <c r="U421" s="62"/>
      <c r="V421" s="62"/>
      <c r="W421" s="63">
        <f t="shared" si="65"/>
        <v>0</v>
      </c>
      <c r="X421" s="64">
        <f t="shared" si="67"/>
        <v>0</v>
      </c>
      <c r="Y421" s="61"/>
      <c r="Z421" s="61"/>
      <c r="AA421" s="61"/>
      <c r="AB421" s="61"/>
      <c r="AC421" s="61"/>
      <c r="AD421" s="61"/>
      <c r="AE421" s="61"/>
      <c r="AF421" s="61"/>
      <c r="AG421" s="64">
        <f t="shared" si="62"/>
        <v>0</v>
      </c>
      <c r="AH421" t="str">
        <f>IF(G421&gt;'[1]Te D - 3 -M-1 '!B420,"kujdes","")</f>
        <v/>
      </c>
      <c r="AI421" t="str">
        <f t="shared" si="64"/>
        <v/>
      </c>
      <c r="AJ421" t="str">
        <f t="shared" si="63"/>
        <v/>
      </c>
    </row>
    <row r="422" spans="1:36" ht="18.75" x14ac:dyDescent="0.3">
      <c r="A422" s="86" t="s">
        <v>236</v>
      </c>
      <c r="B422" s="58">
        <v>0</v>
      </c>
      <c r="C422" s="58"/>
      <c r="D422" s="58"/>
      <c r="E422" s="58"/>
      <c r="F422" s="59">
        <f t="shared" si="66"/>
        <v>0</v>
      </c>
      <c r="G422" s="58"/>
      <c r="H422" s="58"/>
      <c r="I422" s="58"/>
      <c r="J422" s="58"/>
      <c r="K422" s="58"/>
      <c r="L422" s="59">
        <f t="shared" si="56"/>
        <v>0</v>
      </c>
      <c r="M422" s="58">
        <f t="shared" si="57"/>
        <v>0</v>
      </c>
      <c r="N422" s="60"/>
      <c r="O422" s="60"/>
      <c r="P422" s="60"/>
      <c r="Q422" s="60"/>
      <c r="R422" s="61"/>
      <c r="S422" s="61"/>
      <c r="T422" s="61">
        <f t="shared" si="61"/>
        <v>0</v>
      </c>
      <c r="U422" s="62"/>
      <c r="V422" s="62"/>
      <c r="W422" s="63">
        <f t="shared" si="65"/>
        <v>0</v>
      </c>
      <c r="X422" s="64">
        <f t="shared" si="67"/>
        <v>0</v>
      </c>
      <c r="Y422" s="61"/>
      <c r="Z422" s="61"/>
      <c r="AA422" s="61"/>
      <c r="AB422" s="61"/>
      <c r="AC422" s="61"/>
      <c r="AD422" s="61"/>
      <c r="AE422" s="61"/>
      <c r="AF422" s="61"/>
      <c r="AG422" s="64">
        <f t="shared" si="62"/>
        <v>0</v>
      </c>
      <c r="AH422" t="str">
        <f>IF(G422&gt;'[1]Te D - 3 -M-1 '!B421,"kujdes","")</f>
        <v/>
      </c>
      <c r="AI422" t="str">
        <f t="shared" si="64"/>
        <v/>
      </c>
      <c r="AJ422" t="str">
        <f t="shared" si="63"/>
        <v/>
      </c>
    </row>
    <row r="423" spans="1:36" ht="18.75" x14ac:dyDescent="0.3">
      <c r="A423" s="86">
        <v>249</v>
      </c>
      <c r="B423" s="58">
        <v>0</v>
      </c>
      <c r="C423" s="58"/>
      <c r="D423" s="58"/>
      <c r="E423" s="58"/>
      <c r="F423" s="59">
        <f t="shared" si="66"/>
        <v>0</v>
      </c>
      <c r="G423" s="58"/>
      <c r="H423" s="58"/>
      <c r="I423" s="58"/>
      <c r="J423" s="58"/>
      <c r="K423" s="58"/>
      <c r="L423" s="59">
        <f t="shared" ref="L423:L476" si="68">SUM(G423:K423)</f>
        <v>0</v>
      </c>
      <c r="M423" s="58">
        <f t="shared" ref="M423:M476" si="69">F423-L423</f>
        <v>0</v>
      </c>
      <c r="N423" s="60"/>
      <c r="O423" s="60"/>
      <c r="P423" s="60"/>
      <c r="Q423" s="60"/>
      <c r="R423" s="61"/>
      <c r="S423" s="61"/>
      <c r="T423" s="61">
        <f t="shared" si="61"/>
        <v>0</v>
      </c>
      <c r="U423" s="62"/>
      <c r="V423" s="62"/>
      <c r="W423" s="63">
        <f t="shared" si="65"/>
        <v>0</v>
      </c>
      <c r="X423" s="64">
        <f t="shared" si="67"/>
        <v>0</v>
      </c>
      <c r="Y423" s="61"/>
      <c r="Z423" s="61"/>
      <c r="AA423" s="61"/>
      <c r="AB423" s="61"/>
      <c r="AC423" s="61"/>
      <c r="AD423" s="61"/>
      <c r="AE423" s="61"/>
      <c r="AF423" s="61"/>
      <c r="AG423" s="64">
        <f t="shared" si="62"/>
        <v>0</v>
      </c>
      <c r="AH423" t="str">
        <f>IF(G423&gt;'[1]Te D - 3 -M-1 '!B422,"kujdes","")</f>
        <v/>
      </c>
      <c r="AI423" t="str">
        <f t="shared" si="64"/>
        <v/>
      </c>
      <c r="AJ423" t="str">
        <f t="shared" si="63"/>
        <v/>
      </c>
    </row>
    <row r="424" spans="1:36" ht="18.75" x14ac:dyDescent="0.3">
      <c r="A424" s="86">
        <v>252</v>
      </c>
      <c r="B424" s="58">
        <v>0</v>
      </c>
      <c r="C424" s="58"/>
      <c r="D424" s="58"/>
      <c r="E424" s="58"/>
      <c r="F424" s="59">
        <f t="shared" si="66"/>
        <v>0</v>
      </c>
      <c r="G424" s="58"/>
      <c r="H424" s="58"/>
      <c r="I424" s="58"/>
      <c r="J424" s="58"/>
      <c r="K424" s="58"/>
      <c r="L424" s="59">
        <f t="shared" si="68"/>
        <v>0</v>
      </c>
      <c r="M424" s="58">
        <f t="shared" si="69"/>
        <v>0</v>
      </c>
      <c r="N424" s="60"/>
      <c r="O424" s="60"/>
      <c r="P424" s="60"/>
      <c r="Q424" s="60"/>
      <c r="R424" s="61"/>
      <c r="S424" s="61"/>
      <c r="T424" s="61">
        <f t="shared" si="61"/>
        <v>0</v>
      </c>
      <c r="U424" s="62"/>
      <c r="V424" s="62"/>
      <c r="W424" s="63">
        <f t="shared" si="65"/>
        <v>0</v>
      </c>
      <c r="X424" s="64">
        <f t="shared" si="67"/>
        <v>0</v>
      </c>
      <c r="Y424" s="61"/>
      <c r="Z424" s="61"/>
      <c r="AA424" s="61"/>
      <c r="AB424" s="61"/>
      <c r="AC424" s="61"/>
      <c r="AD424" s="61"/>
      <c r="AE424" s="61"/>
      <c r="AF424" s="61"/>
      <c r="AG424" s="64">
        <f t="shared" si="62"/>
        <v>0</v>
      </c>
      <c r="AH424" t="str">
        <f>IF(G424&gt;'[1]Te D - 3 -M-1 '!B423,"kujdes","")</f>
        <v/>
      </c>
      <c r="AI424" t="str">
        <f t="shared" si="64"/>
        <v/>
      </c>
      <c r="AJ424" t="str">
        <f t="shared" si="63"/>
        <v/>
      </c>
    </row>
    <row r="425" spans="1:36" ht="18.75" x14ac:dyDescent="0.3">
      <c r="A425" s="86" t="s">
        <v>237</v>
      </c>
      <c r="B425" s="58">
        <v>1</v>
      </c>
      <c r="C425" s="58"/>
      <c r="D425" s="58"/>
      <c r="E425" s="58"/>
      <c r="F425" s="59">
        <f t="shared" si="66"/>
        <v>1</v>
      </c>
      <c r="G425" s="58"/>
      <c r="H425" s="58"/>
      <c r="I425" s="58"/>
      <c r="J425" s="58"/>
      <c r="K425" s="58"/>
      <c r="L425" s="59">
        <f t="shared" si="68"/>
        <v>0</v>
      </c>
      <c r="M425" s="58">
        <f t="shared" si="69"/>
        <v>1</v>
      </c>
      <c r="N425" s="60"/>
      <c r="O425" s="60"/>
      <c r="P425" s="60"/>
      <c r="Q425" s="60"/>
      <c r="R425" s="61"/>
      <c r="S425" s="61"/>
      <c r="T425" s="61">
        <f t="shared" ref="T425:T476" si="70">SUM(R425:S425)</f>
        <v>0</v>
      </c>
      <c r="U425" s="62"/>
      <c r="V425" s="62"/>
      <c r="W425" s="63">
        <f t="shared" si="65"/>
        <v>0</v>
      </c>
      <c r="X425" s="64">
        <f t="shared" si="67"/>
        <v>0</v>
      </c>
      <c r="Y425" s="61"/>
      <c r="Z425" s="61"/>
      <c r="AA425" s="61"/>
      <c r="AB425" s="61"/>
      <c r="AC425" s="61"/>
      <c r="AD425" s="61"/>
      <c r="AE425" s="61"/>
      <c r="AF425" s="61"/>
      <c r="AG425" s="64">
        <f t="shared" si="62"/>
        <v>0</v>
      </c>
      <c r="AH425" t="str">
        <f>IF(G425&gt;'[1]Te D - 3 -M-1 '!B424,"kujdes","")</f>
        <v/>
      </c>
      <c r="AI425" t="str">
        <f t="shared" si="64"/>
        <v/>
      </c>
      <c r="AJ425" t="str">
        <f t="shared" si="63"/>
        <v/>
      </c>
    </row>
    <row r="426" spans="1:36" ht="18.75" x14ac:dyDescent="0.3">
      <c r="A426" s="86" t="s">
        <v>238</v>
      </c>
      <c r="B426" s="58">
        <v>0</v>
      </c>
      <c r="C426" s="58"/>
      <c r="D426" s="58"/>
      <c r="E426" s="58"/>
      <c r="F426" s="59">
        <f t="shared" si="66"/>
        <v>0</v>
      </c>
      <c r="G426" s="58"/>
      <c r="H426" s="58"/>
      <c r="I426" s="58"/>
      <c r="J426" s="58"/>
      <c r="K426" s="58"/>
      <c r="L426" s="59">
        <f t="shared" si="68"/>
        <v>0</v>
      </c>
      <c r="M426" s="58">
        <f t="shared" si="69"/>
        <v>0</v>
      </c>
      <c r="N426" s="60"/>
      <c r="O426" s="60"/>
      <c r="P426" s="60"/>
      <c r="Q426" s="60"/>
      <c r="R426" s="61"/>
      <c r="S426" s="61"/>
      <c r="T426" s="61">
        <f t="shared" si="70"/>
        <v>0</v>
      </c>
      <c r="U426" s="62"/>
      <c r="V426" s="62"/>
      <c r="W426" s="63">
        <f t="shared" si="65"/>
        <v>0</v>
      </c>
      <c r="X426" s="64">
        <f t="shared" si="67"/>
        <v>0</v>
      </c>
      <c r="Y426" s="61"/>
      <c r="Z426" s="61"/>
      <c r="AA426" s="61"/>
      <c r="AB426" s="61"/>
      <c r="AC426" s="61"/>
      <c r="AD426" s="61"/>
      <c r="AE426" s="61"/>
      <c r="AF426" s="61"/>
      <c r="AG426" s="64">
        <f t="shared" ref="AG426:AG476" si="71">SUM(Y426:AF426)</f>
        <v>0</v>
      </c>
      <c r="AH426" t="str">
        <f>IF(G426&gt;'[1]Te D - 3 -M-1 '!B425,"kujdes","")</f>
        <v/>
      </c>
      <c r="AI426" t="str">
        <f t="shared" si="64"/>
        <v/>
      </c>
      <c r="AJ426" t="str">
        <f t="shared" si="63"/>
        <v/>
      </c>
    </row>
    <row r="427" spans="1:36" ht="18.75" x14ac:dyDescent="0.3">
      <c r="A427" s="86">
        <v>262</v>
      </c>
      <c r="B427" s="58">
        <v>0</v>
      </c>
      <c r="C427" s="58"/>
      <c r="D427" s="58"/>
      <c r="E427" s="58"/>
      <c r="F427" s="59">
        <f t="shared" si="66"/>
        <v>0</v>
      </c>
      <c r="G427" s="58"/>
      <c r="H427" s="58"/>
      <c r="I427" s="58"/>
      <c r="J427" s="58"/>
      <c r="K427" s="58"/>
      <c r="L427" s="59">
        <f t="shared" si="68"/>
        <v>0</v>
      </c>
      <c r="M427" s="58">
        <f t="shared" si="69"/>
        <v>0</v>
      </c>
      <c r="N427" s="60"/>
      <c r="O427" s="60"/>
      <c r="P427" s="60"/>
      <c r="Q427" s="60"/>
      <c r="R427" s="61"/>
      <c r="S427" s="61"/>
      <c r="T427" s="61">
        <f t="shared" si="70"/>
        <v>0</v>
      </c>
      <c r="U427" s="62"/>
      <c r="V427" s="62"/>
      <c r="W427" s="63">
        <f t="shared" si="65"/>
        <v>0</v>
      </c>
      <c r="X427" s="64">
        <f t="shared" si="67"/>
        <v>0</v>
      </c>
      <c r="Y427" s="61"/>
      <c r="Z427" s="61"/>
      <c r="AA427" s="61"/>
      <c r="AB427" s="61"/>
      <c r="AC427" s="61"/>
      <c r="AD427" s="61"/>
      <c r="AE427" s="61"/>
      <c r="AF427" s="61"/>
      <c r="AG427" s="64">
        <f t="shared" si="71"/>
        <v>0</v>
      </c>
      <c r="AH427" t="str">
        <f>IF(G427&gt;'[1]Te D - 3 -M-1 '!B426,"kujdes","")</f>
        <v/>
      </c>
      <c r="AI427" t="str">
        <f t="shared" si="64"/>
        <v/>
      </c>
      <c r="AJ427" t="str">
        <f t="shared" si="63"/>
        <v/>
      </c>
    </row>
    <row r="428" spans="1:36" ht="18.75" x14ac:dyDescent="0.3">
      <c r="A428" s="86" t="s">
        <v>239</v>
      </c>
      <c r="B428" s="58">
        <v>0</v>
      </c>
      <c r="C428" s="58"/>
      <c r="D428" s="58"/>
      <c r="E428" s="58"/>
      <c r="F428" s="59">
        <f t="shared" si="66"/>
        <v>0</v>
      </c>
      <c r="G428" s="58"/>
      <c r="H428" s="58"/>
      <c r="I428" s="58"/>
      <c r="J428" s="58"/>
      <c r="K428" s="58"/>
      <c r="L428" s="59">
        <f t="shared" si="68"/>
        <v>0</v>
      </c>
      <c r="M428" s="58">
        <f t="shared" si="69"/>
        <v>0</v>
      </c>
      <c r="N428" s="60"/>
      <c r="O428" s="60"/>
      <c r="P428" s="60"/>
      <c r="Q428" s="60"/>
      <c r="R428" s="61"/>
      <c r="S428" s="61"/>
      <c r="T428" s="61">
        <f t="shared" si="70"/>
        <v>0</v>
      </c>
      <c r="U428" s="62"/>
      <c r="V428" s="62"/>
      <c r="W428" s="63">
        <f t="shared" si="65"/>
        <v>0</v>
      </c>
      <c r="X428" s="64">
        <f t="shared" si="67"/>
        <v>0</v>
      </c>
      <c r="Y428" s="61"/>
      <c r="Z428" s="61"/>
      <c r="AA428" s="61"/>
      <c r="AB428" s="61"/>
      <c r="AC428" s="61"/>
      <c r="AD428" s="61"/>
      <c r="AE428" s="61"/>
      <c r="AF428" s="61"/>
      <c r="AG428" s="64">
        <f t="shared" si="71"/>
        <v>0</v>
      </c>
      <c r="AH428" t="str">
        <f>IF(G428&gt;'[1]Te D - 3 -M-1 '!B427,"kujdes","")</f>
        <v/>
      </c>
      <c r="AI428" t="str">
        <f t="shared" si="64"/>
        <v/>
      </c>
      <c r="AJ428" t="str">
        <f t="shared" si="63"/>
        <v/>
      </c>
    </row>
    <row r="429" spans="1:36" ht="18.75" x14ac:dyDescent="0.3">
      <c r="A429" s="86">
        <v>264</v>
      </c>
      <c r="B429" s="58">
        <v>0</v>
      </c>
      <c r="C429" s="58"/>
      <c r="D429" s="58"/>
      <c r="E429" s="58"/>
      <c r="F429" s="59">
        <f t="shared" si="66"/>
        <v>0</v>
      </c>
      <c r="G429" s="58"/>
      <c r="H429" s="58"/>
      <c r="I429" s="58"/>
      <c r="J429" s="58"/>
      <c r="K429" s="58"/>
      <c r="L429" s="59">
        <f t="shared" si="68"/>
        <v>0</v>
      </c>
      <c r="M429" s="58">
        <f t="shared" si="69"/>
        <v>0</v>
      </c>
      <c r="N429" s="60"/>
      <c r="O429" s="60"/>
      <c r="P429" s="60"/>
      <c r="Q429" s="60"/>
      <c r="R429" s="61"/>
      <c r="S429" s="61"/>
      <c r="T429" s="61">
        <f t="shared" si="70"/>
        <v>0</v>
      </c>
      <c r="U429" s="62"/>
      <c r="V429" s="62"/>
      <c r="W429" s="63">
        <f t="shared" si="65"/>
        <v>0</v>
      </c>
      <c r="X429" s="64">
        <f t="shared" si="67"/>
        <v>0</v>
      </c>
      <c r="Y429" s="61"/>
      <c r="Z429" s="61"/>
      <c r="AA429" s="61"/>
      <c r="AB429" s="61"/>
      <c r="AC429" s="61"/>
      <c r="AD429" s="61"/>
      <c r="AE429" s="61"/>
      <c r="AF429" s="61"/>
      <c r="AG429" s="64">
        <f t="shared" si="71"/>
        <v>0</v>
      </c>
      <c r="AH429" t="str">
        <f>IF(G429&gt;'[1]Te D - 3 -M-1 '!B428,"kujdes","")</f>
        <v/>
      </c>
      <c r="AI429" t="str">
        <f t="shared" si="64"/>
        <v/>
      </c>
      <c r="AJ429" t="str">
        <f t="shared" si="63"/>
        <v/>
      </c>
    </row>
    <row r="430" spans="1:36" ht="18.75" x14ac:dyDescent="0.3">
      <c r="A430" s="86">
        <v>268</v>
      </c>
      <c r="B430" s="58">
        <v>0</v>
      </c>
      <c r="C430" s="58"/>
      <c r="D430" s="58"/>
      <c r="E430" s="58"/>
      <c r="F430" s="59">
        <f t="shared" si="66"/>
        <v>0</v>
      </c>
      <c r="G430" s="58"/>
      <c r="H430" s="58"/>
      <c r="I430" s="58"/>
      <c r="J430" s="58"/>
      <c r="K430" s="58"/>
      <c r="L430" s="59">
        <f t="shared" si="68"/>
        <v>0</v>
      </c>
      <c r="M430" s="58">
        <f t="shared" si="69"/>
        <v>0</v>
      </c>
      <c r="N430" s="60"/>
      <c r="O430" s="60"/>
      <c r="P430" s="60"/>
      <c r="Q430" s="60"/>
      <c r="R430" s="61"/>
      <c r="S430" s="61"/>
      <c r="T430" s="61">
        <f t="shared" si="70"/>
        <v>0</v>
      </c>
      <c r="U430" s="62"/>
      <c r="V430" s="62"/>
      <c r="W430" s="63">
        <f t="shared" si="65"/>
        <v>0</v>
      </c>
      <c r="X430" s="64">
        <f t="shared" si="67"/>
        <v>0</v>
      </c>
      <c r="Y430" s="61"/>
      <c r="Z430" s="61"/>
      <c r="AA430" s="61"/>
      <c r="AB430" s="61"/>
      <c r="AC430" s="61"/>
      <c r="AD430" s="61"/>
      <c r="AE430" s="61"/>
      <c r="AF430" s="61"/>
      <c r="AG430" s="64">
        <f t="shared" si="71"/>
        <v>0</v>
      </c>
      <c r="AH430" t="str">
        <f>IF(G430&gt;'[1]Te D - 3 -M-1 '!B429,"kujdes","")</f>
        <v/>
      </c>
      <c r="AI430" t="str">
        <f t="shared" si="64"/>
        <v/>
      </c>
      <c r="AJ430" t="str">
        <f t="shared" si="63"/>
        <v/>
      </c>
    </row>
    <row r="431" spans="1:36" ht="18.75" x14ac:dyDescent="0.3">
      <c r="A431" s="86">
        <v>269</v>
      </c>
      <c r="B431" s="58">
        <v>0</v>
      </c>
      <c r="C431" s="58"/>
      <c r="D431" s="58"/>
      <c r="E431" s="58"/>
      <c r="F431" s="59">
        <f t="shared" si="66"/>
        <v>0</v>
      </c>
      <c r="G431" s="58"/>
      <c r="H431" s="58"/>
      <c r="I431" s="58"/>
      <c r="J431" s="58"/>
      <c r="K431" s="58"/>
      <c r="L431" s="59">
        <f t="shared" si="68"/>
        <v>0</v>
      </c>
      <c r="M431" s="58">
        <f t="shared" si="69"/>
        <v>0</v>
      </c>
      <c r="N431" s="60"/>
      <c r="O431" s="60"/>
      <c r="P431" s="60"/>
      <c r="Q431" s="60"/>
      <c r="R431" s="61"/>
      <c r="S431" s="61"/>
      <c r="T431" s="61">
        <f t="shared" si="70"/>
        <v>0</v>
      </c>
      <c r="U431" s="62"/>
      <c r="V431" s="62"/>
      <c r="W431" s="63">
        <f t="shared" si="65"/>
        <v>0</v>
      </c>
      <c r="X431" s="64">
        <f t="shared" si="67"/>
        <v>0</v>
      </c>
      <c r="Y431" s="61"/>
      <c r="Z431" s="61"/>
      <c r="AA431" s="61"/>
      <c r="AB431" s="61"/>
      <c r="AC431" s="61"/>
      <c r="AD431" s="61"/>
      <c r="AE431" s="61"/>
      <c r="AF431" s="61"/>
      <c r="AG431" s="64">
        <f t="shared" si="71"/>
        <v>0</v>
      </c>
      <c r="AH431" t="str">
        <f>IF(G431&gt;'[1]Te D - 3 -M-1 '!B430,"kujdes","")</f>
        <v/>
      </c>
      <c r="AI431" t="str">
        <f t="shared" si="64"/>
        <v/>
      </c>
      <c r="AJ431" t="str">
        <f t="shared" si="63"/>
        <v/>
      </c>
    </row>
    <row r="432" spans="1:36" ht="18.75" x14ac:dyDescent="0.3">
      <c r="A432" s="86">
        <v>271</v>
      </c>
      <c r="B432" s="58">
        <v>0</v>
      </c>
      <c r="C432" s="58"/>
      <c r="D432" s="58"/>
      <c r="E432" s="58"/>
      <c r="F432" s="59">
        <f t="shared" si="66"/>
        <v>0</v>
      </c>
      <c r="G432" s="58"/>
      <c r="H432" s="58"/>
      <c r="I432" s="58"/>
      <c r="J432" s="58"/>
      <c r="K432" s="58"/>
      <c r="L432" s="59">
        <f t="shared" si="68"/>
        <v>0</v>
      </c>
      <c r="M432" s="58">
        <f t="shared" si="69"/>
        <v>0</v>
      </c>
      <c r="N432" s="60"/>
      <c r="O432" s="60"/>
      <c r="P432" s="60"/>
      <c r="Q432" s="60"/>
      <c r="R432" s="61"/>
      <c r="S432" s="61"/>
      <c r="T432" s="61">
        <f t="shared" si="70"/>
        <v>0</v>
      </c>
      <c r="U432" s="62"/>
      <c r="V432" s="62"/>
      <c r="W432" s="63">
        <f t="shared" si="65"/>
        <v>0</v>
      </c>
      <c r="X432" s="64">
        <f t="shared" si="67"/>
        <v>0</v>
      </c>
      <c r="Y432" s="61"/>
      <c r="Z432" s="61"/>
      <c r="AA432" s="61"/>
      <c r="AB432" s="61"/>
      <c r="AC432" s="61"/>
      <c r="AD432" s="61"/>
      <c r="AE432" s="61"/>
      <c r="AF432" s="61"/>
      <c r="AG432" s="64">
        <f t="shared" si="71"/>
        <v>0</v>
      </c>
      <c r="AH432" t="str">
        <f>IF(G432&gt;'[1]Te D - 3 -M-1 '!B431,"kujdes","")</f>
        <v/>
      </c>
      <c r="AI432" t="str">
        <f t="shared" si="64"/>
        <v/>
      </c>
      <c r="AJ432" t="str">
        <f t="shared" si="63"/>
        <v/>
      </c>
    </row>
    <row r="433" spans="1:36" ht="18.75" x14ac:dyDescent="0.3">
      <c r="A433" s="86">
        <v>272</v>
      </c>
      <c r="B433" s="58">
        <v>0</v>
      </c>
      <c r="C433" s="58"/>
      <c r="D433" s="58"/>
      <c r="E433" s="58"/>
      <c r="F433" s="59">
        <f t="shared" si="66"/>
        <v>0</v>
      </c>
      <c r="G433" s="58"/>
      <c r="H433" s="58"/>
      <c r="I433" s="58"/>
      <c r="J433" s="58"/>
      <c r="K433" s="58"/>
      <c r="L433" s="59">
        <f t="shared" si="68"/>
        <v>0</v>
      </c>
      <c r="M433" s="58">
        <f t="shared" si="69"/>
        <v>0</v>
      </c>
      <c r="N433" s="60"/>
      <c r="O433" s="60"/>
      <c r="P433" s="60"/>
      <c r="Q433" s="60"/>
      <c r="R433" s="61"/>
      <c r="S433" s="61"/>
      <c r="T433" s="61">
        <f t="shared" si="70"/>
        <v>0</v>
      </c>
      <c r="U433" s="62"/>
      <c r="V433" s="62"/>
      <c r="W433" s="63">
        <f t="shared" si="65"/>
        <v>0</v>
      </c>
      <c r="X433" s="64">
        <f t="shared" si="67"/>
        <v>0</v>
      </c>
      <c r="Y433" s="61"/>
      <c r="Z433" s="61"/>
      <c r="AA433" s="61"/>
      <c r="AB433" s="61"/>
      <c r="AC433" s="61"/>
      <c r="AD433" s="61"/>
      <c r="AE433" s="61"/>
      <c r="AF433" s="61"/>
      <c r="AG433" s="64">
        <f t="shared" si="71"/>
        <v>0</v>
      </c>
      <c r="AH433" t="str">
        <f>IF(G433&gt;'[1]Te D - 3 -M-1 '!B432,"kujdes","")</f>
        <v/>
      </c>
      <c r="AI433" t="str">
        <f t="shared" si="64"/>
        <v/>
      </c>
      <c r="AJ433" t="str">
        <f t="shared" si="63"/>
        <v/>
      </c>
    </row>
    <row r="434" spans="1:36" ht="18.75" x14ac:dyDescent="0.3">
      <c r="A434" s="86">
        <v>273</v>
      </c>
      <c r="B434" s="58">
        <v>0</v>
      </c>
      <c r="C434" s="58">
        <v>5</v>
      </c>
      <c r="D434" s="58"/>
      <c r="E434" s="58"/>
      <c r="F434" s="59">
        <f t="shared" si="66"/>
        <v>5</v>
      </c>
      <c r="G434" s="58">
        <v>2</v>
      </c>
      <c r="H434" s="58"/>
      <c r="I434" s="58"/>
      <c r="J434" s="58"/>
      <c r="K434" s="58"/>
      <c r="L434" s="59">
        <f t="shared" si="68"/>
        <v>2</v>
      </c>
      <c r="M434" s="58">
        <f t="shared" si="69"/>
        <v>3</v>
      </c>
      <c r="N434" s="60">
        <v>2</v>
      </c>
      <c r="O434" s="60"/>
      <c r="P434" s="60"/>
      <c r="Q434" s="60"/>
      <c r="R434" s="61"/>
      <c r="S434" s="61"/>
      <c r="T434" s="61">
        <f t="shared" si="70"/>
        <v>0</v>
      </c>
      <c r="U434" s="62"/>
      <c r="V434" s="62"/>
      <c r="W434" s="63">
        <f t="shared" si="65"/>
        <v>0</v>
      </c>
      <c r="X434" s="64">
        <f t="shared" si="67"/>
        <v>0</v>
      </c>
      <c r="Y434" s="61"/>
      <c r="Z434" s="61"/>
      <c r="AA434" s="61"/>
      <c r="AB434" s="61"/>
      <c r="AC434" s="61"/>
      <c r="AD434" s="61"/>
      <c r="AE434" s="61"/>
      <c r="AF434" s="61"/>
      <c r="AG434" s="64">
        <f t="shared" si="71"/>
        <v>0</v>
      </c>
      <c r="AH434" t="str">
        <f>IF(G434&gt;'[1]Te D - 3 -M-1 '!B433,"kujdes","")</f>
        <v/>
      </c>
      <c r="AI434" t="str">
        <f t="shared" si="64"/>
        <v/>
      </c>
      <c r="AJ434" t="str">
        <f t="shared" si="63"/>
        <v/>
      </c>
    </row>
    <row r="435" spans="1:36" ht="18.75" x14ac:dyDescent="0.3">
      <c r="A435" s="86">
        <v>274</v>
      </c>
      <c r="B435" s="58">
        <v>0</v>
      </c>
      <c r="C435" s="58"/>
      <c r="D435" s="58"/>
      <c r="E435" s="58"/>
      <c r="F435" s="59">
        <f t="shared" si="66"/>
        <v>0</v>
      </c>
      <c r="G435" s="58"/>
      <c r="H435" s="58"/>
      <c r="I435" s="58"/>
      <c r="J435" s="58"/>
      <c r="K435" s="58"/>
      <c r="L435" s="59">
        <f t="shared" si="68"/>
        <v>0</v>
      </c>
      <c r="M435" s="58">
        <f t="shared" si="69"/>
        <v>0</v>
      </c>
      <c r="N435" s="60"/>
      <c r="O435" s="60"/>
      <c r="P435" s="60"/>
      <c r="Q435" s="60"/>
      <c r="R435" s="61"/>
      <c r="S435" s="61"/>
      <c r="T435" s="61">
        <f t="shared" si="70"/>
        <v>0</v>
      </c>
      <c r="U435" s="62"/>
      <c r="V435" s="62"/>
      <c r="W435" s="63">
        <f t="shared" si="65"/>
        <v>0</v>
      </c>
      <c r="X435" s="64">
        <f t="shared" si="67"/>
        <v>0</v>
      </c>
      <c r="Y435" s="61"/>
      <c r="Z435" s="61"/>
      <c r="AA435" s="61"/>
      <c r="AB435" s="61"/>
      <c r="AC435" s="61"/>
      <c r="AD435" s="61"/>
      <c r="AE435" s="61"/>
      <c r="AF435" s="61"/>
      <c r="AG435" s="64">
        <f t="shared" si="71"/>
        <v>0</v>
      </c>
      <c r="AH435" t="str">
        <f>IF(G435&gt;'[1]Te D - 3 -M-1 '!B434,"kujdes","")</f>
        <v/>
      </c>
      <c r="AI435" t="str">
        <f t="shared" si="64"/>
        <v/>
      </c>
      <c r="AJ435" t="str">
        <f t="shared" si="63"/>
        <v/>
      </c>
    </row>
    <row r="436" spans="1:36" ht="18.75" x14ac:dyDescent="0.3">
      <c r="A436" s="86">
        <v>275</v>
      </c>
      <c r="B436" s="58">
        <v>0</v>
      </c>
      <c r="C436" s="58"/>
      <c r="D436" s="58"/>
      <c r="E436" s="58"/>
      <c r="F436" s="59">
        <f t="shared" si="66"/>
        <v>0</v>
      </c>
      <c r="G436" s="58"/>
      <c r="H436" s="58"/>
      <c r="I436" s="58"/>
      <c r="J436" s="58"/>
      <c r="K436" s="58"/>
      <c r="L436" s="59">
        <f t="shared" si="68"/>
        <v>0</v>
      </c>
      <c r="M436" s="58">
        <f t="shared" si="69"/>
        <v>0</v>
      </c>
      <c r="N436" s="60"/>
      <c r="O436" s="60"/>
      <c r="P436" s="60"/>
      <c r="Q436" s="60"/>
      <c r="R436" s="61"/>
      <c r="S436" s="61"/>
      <c r="T436" s="61">
        <f t="shared" si="70"/>
        <v>0</v>
      </c>
      <c r="U436" s="62"/>
      <c r="V436" s="62"/>
      <c r="W436" s="63">
        <f t="shared" si="65"/>
        <v>0</v>
      </c>
      <c r="X436" s="64">
        <f t="shared" si="67"/>
        <v>0</v>
      </c>
      <c r="Y436" s="61"/>
      <c r="Z436" s="61"/>
      <c r="AA436" s="61"/>
      <c r="AB436" s="61"/>
      <c r="AC436" s="61"/>
      <c r="AD436" s="61"/>
      <c r="AE436" s="61"/>
      <c r="AF436" s="61"/>
      <c r="AG436" s="64">
        <f t="shared" si="71"/>
        <v>0</v>
      </c>
      <c r="AH436" t="str">
        <f>IF(G436&gt;'[1]Te D - 3 -M-1 '!B435,"kujdes","")</f>
        <v/>
      </c>
      <c r="AI436" t="str">
        <f t="shared" si="64"/>
        <v/>
      </c>
      <c r="AJ436" t="str">
        <f t="shared" si="63"/>
        <v/>
      </c>
    </row>
    <row r="437" spans="1:36" ht="18.75" x14ac:dyDescent="0.3">
      <c r="A437" s="86" t="s">
        <v>240</v>
      </c>
      <c r="B437" s="58">
        <v>0</v>
      </c>
      <c r="C437" s="58"/>
      <c r="D437" s="58"/>
      <c r="E437" s="58"/>
      <c r="F437" s="59">
        <f t="shared" si="66"/>
        <v>0</v>
      </c>
      <c r="G437" s="58"/>
      <c r="H437" s="58"/>
      <c r="I437" s="58"/>
      <c r="J437" s="58"/>
      <c r="K437" s="58"/>
      <c r="L437" s="59">
        <f t="shared" si="68"/>
        <v>0</v>
      </c>
      <c r="M437" s="58">
        <f t="shared" si="69"/>
        <v>0</v>
      </c>
      <c r="N437" s="60"/>
      <c r="O437" s="60"/>
      <c r="P437" s="60"/>
      <c r="Q437" s="60"/>
      <c r="R437" s="61"/>
      <c r="S437" s="61"/>
      <c r="T437" s="61">
        <f t="shared" si="70"/>
        <v>0</v>
      </c>
      <c r="U437" s="62"/>
      <c r="V437" s="62"/>
      <c r="W437" s="63">
        <f t="shared" si="65"/>
        <v>0</v>
      </c>
      <c r="X437" s="64">
        <f t="shared" si="67"/>
        <v>0</v>
      </c>
      <c r="Y437" s="61"/>
      <c r="Z437" s="61"/>
      <c r="AA437" s="61"/>
      <c r="AB437" s="61"/>
      <c r="AC437" s="61"/>
      <c r="AD437" s="61"/>
      <c r="AE437" s="61"/>
      <c r="AF437" s="61"/>
      <c r="AG437" s="64">
        <f t="shared" si="71"/>
        <v>0</v>
      </c>
      <c r="AH437" t="str">
        <f>IF(G437&gt;'[1]Te D - 3 -M-1 '!B436,"kujdes","")</f>
        <v/>
      </c>
      <c r="AI437" t="str">
        <f t="shared" si="64"/>
        <v/>
      </c>
      <c r="AJ437" t="str">
        <f t="shared" si="63"/>
        <v/>
      </c>
    </row>
    <row r="438" spans="1:36" ht="18.75" x14ac:dyDescent="0.3">
      <c r="A438" s="86">
        <v>277</v>
      </c>
      <c r="B438" s="58">
        <v>2</v>
      </c>
      <c r="C438" s="58">
        <v>3</v>
      </c>
      <c r="D438" s="58"/>
      <c r="E438" s="58"/>
      <c r="F438" s="59">
        <f t="shared" si="66"/>
        <v>5</v>
      </c>
      <c r="G438" s="58">
        <v>2</v>
      </c>
      <c r="H438" s="58"/>
      <c r="I438" s="58"/>
      <c r="J438" s="58"/>
      <c r="K438" s="58"/>
      <c r="L438" s="59">
        <f t="shared" si="68"/>
        <v>2</v>
      </c>
      <c r="M438" s="58">
        <f t="shared" si="69"/>
        <v>3</v>
      </c>
      <c r="N438" s="60">
        <v>2</v>
      </c>
      <c r="O438" s="60"/>
      <c r="P438" s="60"/>
      <c r="Q438" s="60"/>
      <c r="R438" s="61"/>
      <c r="S438" s="61"/>
      <c r="T438" s="61">
        <f t="shared" si="70"/>
        <v>0</v>
      </c>
      <c r="U438" s="62"/>
      <c r="V438" s="62"/>
      <c r="W438" s="63">
        <f t="shared" si="65"/>
        <v>0</v>
      </c>
      <c r="X438" s="64">
        <f t="shared" si="67"/>
        <v>0</v>
      </c>
      <c r="Y438" s="61"/>
      <c r="Z438" s="61"/>
      <c r="AA438" s="61"/>
      <c r="AB438" s="61"/>
      <c r="AC438" s="61"/>
      <c r="AD438" s="61"/>
      <c r="AE438" s="61"/>
      <c r="AF438" s="61"/>
      <c r="AG438" s="64">
        <f t="shared" si="71"/>
        <v>0</v>
      </c>
      <c r="AH438" t="str">
        <f>IF(G438&gt;'[1]Te D - 3 -M-1 '!B437,"kujdes","")</f>
        <v/>
      </c>
      <c r="AI438" t="str">
        <f t="shared" si="64"/>
        <v/>
      </c>
      <c r="AJ438" t="str">
        <f t="shared" si="63"/>
        <v/>
      </c>
    </row>
    <row r="439" spans="1:36" ht="18.75" x14ac:dyDescent="0.3">
      <c r="A439" s="86" t="s">
        <v>241</v>
      </c>
      <c r="B439" s="58">
        <v>0</v>
      </c>
      <c r="C439" s="58"/>
      <c r="D439" s="58"/>
      <c r="E439" s="58"/>
      <c r="F439" s="59">
        <f t="shared" si="66"/>
        <v>0</v>
      </c>
      <c r="G439" s="58"/>
      <c r="H439" s="58"/>
      <c r="I439" s="58"/>
      <c r="J439" s="58"/>
      <c r="K439" s="58"/>
      <c r="L439" s="59">
        <f t="shared" si="68"/>
        <v>0</v>
      </c>
      <c r="M439" s="58">
        <f t="shared" si="69"/>
        <v>0</v>
      </c>
      <c r="N439" s="60"/>
      <c r="O439" s="60"/>
      <c r="P439" s="60"/>
      <c r="Q439" s="60"/>
      <c r="R439" s="61"/>
      <c r="S439" s="61"/>
      <c r="T439" s="61">
        <f t="shared" si="70"/>
        <v>0</v>
      </c>
      <c r="U439" s="62"/>
      <c r="V439" s="62"/>
      <c r="W439" s="63">
        <f t="shared" si="65"/>
        <v>0</v>
      </c>
      <c r="X439" s="64">
        <f t="shared" si="67"/>
        <v>0</v>
      </c>
      <c r="Y439" s="61"/>
      <c r="Z439" s="61"/>
      <c r="AA439" s="61"/>
      <c r="AB439" s="61"/>
      <c r="AC439" s="61"/>
      <c r="AD439" s="61"/>
      <c r="AE439" s="61"/>
      <c r="AF439" s="61"/>
      <c r="AG439" s="64">
        <f t="shared" si="71"/>
        <v>0</v>
      </c>
      <c r="AH439" t="str">
        <f>IF(G439&gt;'[1]Te D - 3 -M-1 '!B438,"kujdes","")</f>
        <v/>
      </c>
      <c r="AI439" t="str">
        <f t="shared" si="64"/>
        <v/>
      </c>
      <c r="AJ439" t="str">
        <f t="shared" si="63"/>
        <v/>
      </c>
    </row>
    <row r="440" spans="1:36" ht="18.75" x14ac:dyDescent="0.3">
      <c r="A440" s="86">
        <v>280</v>
      </c>
      <c r="B440" s="58">
        <v>2</v>
      </c>
      <c r="C440" s="58">
        <v>3</v>
      </c>
      <c r="D440" s="58"/>
      <c r="E440" s="58"/>
      <c r="F440" s="59">
        <f t="shared" si="66"/>
        <v>5</v>
      </c>
      <c r="G440" s="58">
        <v>3</v>
      </c>
      <c r="H440" s="58"/>
      <c r="I440" s="58"/>
      <c r="J440" s="58"/>
      <c r="K440" s="58"/>
      <c r="L440" s="59">
        <f t="shared" si="68"/>
        <v>3</v>
      </c>
      <c r="M440" s="58">
        <f t="shared" si="69"/>
        <v>2</v>
      </c>
      <c r="N440" s="60">
        <v>3</v>
      </c>
      <c r="O440" s="60"/>
      <c r="P440" s="60"/>
      <c r="Q440" s="60"/>
      <c r="R440" s="61"/>
      <c r="S440" s="61"/>
      <c r="T440" s="61">
        <f t="shared" si="70"/>
        <v>0</v>
      </c>
      <c r="U440" s="62"/>
      <c r="V440" s="62"/>
      <c r="W440" s="63">
        <f t="shared" si="65"/>
        <v>0</v>
      </c>
      <c r="X440" s="64">
        <f t="shared" si="67"/>
        <v>0</v>
      </c>
      <c r="Y440" s="61"/>
      <c r="Z440" s="61"/>
      <c r="AA440" s="61"/>
      <c r="AB440" s="61"/>
      <c r="AC440" s="61"/>
      <c r="AD440" s="61"/>
      <c r="AE440" s="61"/>
      <c r="AF440" s="61"/>
      <c r="AG440" s="64">
        <f t="shared" si="71"/>
        <v>0</v>
      </c>
      <c r="AH440" t="str">
        <f>IF(G440&gt;'[1]Te D - 3 -M-1 '!B439,"kujdes","")</f>
        <v/>
      </c>
      <c r="AI440" t="str">
        <f t="shared" si="64"/>
        <v/>
      </c>
      <c r="AJ440" t="str">
        <f t="shared" si="63"/>
        <v/>
      </c>
    </row>
    <row r="441" spans="1:36" ht="18.75" x14ac:dyDescent="0.3">
      <c r="A441" s="86" t="s">
        <v>242</v>
      </c>
      <c r="B441" s="58">
        <v>0</v>
      </c>
      <c r="C441" s="58"/>
      <c r="D441" s="58"/>
      <c r="E441" s="58"/>
      <c r="F441" s="59">
        <f t="shared" si="66"/>
        <v>0</v>
      </c>
      <c r="G441" s="58"/>
      <c r="H441" s="58"/>
      <c r="I441" s="58"/>
      <c r="J441" s="58"/>
      <c r="K441" s="58"/>
      <c r="L441" s="59">
        <f t="shared" si="68"/>
        <v>0</v>
      </c>
      <c r="M441" s="58">
        <f t="shared" si="69"/>
        <v>0</v>
      </c>
      <c r="N441" s="60"/>
      <c r="O441" s="60"/>
      <c r="P441" s="60"/>
      <c r="Q441" s="60"/>
      <c r="R441" s="61"/>
      <c r="S441" s="61"/>
      <c r="T441" s="61">
        <f t="shared" si="70"/>
        <v>0</v>
      </c>
      <c r="U441" s="62"/>
      <c r="V441" s="62"/>
      <c r="W441" s="63">
        <f t="shared" si="65"/>
        <v>0</v>
      </c>
      <c r="X441" s="64">
        <f t="shared" si="67"/>
        <v>0</v>
      </c>
      <c r="Y441" s="61"/>
      <c r="Z441" s="61"/>
      <c r="AA441" s="61"/>
      <c r="AB441" s="61"/>
      <c r="AC441" s="61"/>
      <c r="AD441" s="61"/>
      <c r="AE441" s="61"/>
      <c r="AF441" s="61"/>
      <c r="AG441" s="64">
        <f t="shared" si="71"/>
        <v>0</v>
      </c>
      <c r="AH441" t="str">
        <f>IF(G441&gt;'[1]Te D - 3 -M-1 '!B440,"kujdes","")</f>
        <v/>
      </c>
      <c r="AI441" t="str">
        <f t="shared" si="64"/>
        <v/>
      </c>
      <c r="AJ441" t="str">
        <f t="shared" si="63"/>
        <v/>
      </c>
    </row>
    <row r="442" spans="1:36" ht="18.75" x14ac:dyDescent="0.3">
      <c r="A442" s="86" t="s">
        <v>243</v>
      </c>
      <c r="B442" s="58">
        <v>0</v>
      </c>
      <c r="C442" s="58">
        <v>1</v>
      </c>
      <c r="D442" s="58"/>
      <c r="E442" s="58"/>
      <c r="F442" s="59">
        <f t="shared" si="66"/>
        <v>1</v>
      </c>
      <c r="G442" s="58"/>
      <c r="H442" s="58"/>
      <c r="I442" s="58"/>
      <c r="J442" s="58"/>
      <c r="K442" s="58"/>
      <c r="L442" s="59">
        <f t="shared" si="68"/>
        <v>0</v>
      </c>
      <c r="M442" s="58">
        <f t="shared" si="69"/>
        <v>1</v>
      </c>
      <c r="N442" s="60"/>
      <c r="O442" s="60"/>
      <c r="P442" s="60"/>
      <c r="Q442" s="60"/>
      <c r="R442" s="61"/>
      <c r="S442" s="61"/>
      <c r="T442" s="61">
        <f t="shared" si="70"/>
        <v>0</v>
      </c>
      <c r="U442" s="62"/>
      <c r="V442" s="62"/>
      <c r="W442" s="63">
        <f t="shared" si="65"/>
        <v>0</v>
      </c>
      <c r="X442" s="64">
        <f t="shared" si="67"/>
        <v>0</v>
      </c>
      <c r="Y442" s="61"/>
      <c r="Z442" s="61"/>
      <c r="AA442" s="61"/>
      <c r="AB442" s="61"/>
      <c r="AC442" s="61"/>
      <c r="AD442" s="61"/>
      <c r="AE442" s="61"/>
      <c r="AF442" s="61"/>
      <c r="AG442" s="64">
        <f t="shared" si="71"/>
        <v>0</v>
      </c>
      <c r="AH442" t="str">
        <f>IF(G442&gt;'[1]Te D - 3 -M-1 '!B441,"kujdes","")</f>
        <v/>
      </c>
      <c r="AI442" t="str">
        <f t="shared" si="64"/>
        <v/>
      </c>
      <c r="AJ442" t="str">
        <f t="shared" si="63"/>
        <v/>
      </c>
    </row>
    <row r="443" spans="1:36" ht="18.75" x14ac:dyDescent="0.3">
      <c r="A443" s="86" t="s">
        <v>244</v>
      </c>
      <c r="B443" s="58">
        <v>0</v>
      </c>
      <c r="C443" s="58"/>
      <c r="D443" s="58"/>
      <c r="E443" s="58"/>
      <c r="F443" s="59">
        <f t="shared" si="66"/>
        <v>0</v>
      </c>
      <c r="G443" s="58"/>
      <c r="H443" s="58"/>
      <c r="I443" s="58"/>
      <c r="J443" s="58"/>
      <c r="K443" s="58"/>
      <c r="L443" s="59">
        <f t="shared" si="68"/>
        <v>0</v>
      </c>
      <c r="M443" s="58">
        <f t="shared" si="69"/>
        <v>0</v>
      </c>
      <c r="N443" s="60"/>
      <c r="O443" s="60"/>
      <c r="P443" s="60"/>
      <c r="Q443" s="60"/>
      <c r="R443" s="61"/>
      <c r="S443" s="61"/>
      <c r="T443" s="61">
        <f t="shared" si="70"/>
        <v>0</v>
      </c>
      <c r="U443" s="62"/>
      <c r="V443" s="62"/>
      <c r="W443" s="63">
        <f t="shared" si="65"/>
        <v>0</v>
      </c>
      <c r="X443" s="64">
        <f t="shared" si="67"/>
        <v>0</v>
      </c>
      <c r="Y443" s="61"/>
      <c r="Z443" s="61"/>
      <c r="AA443" s="61"/>
      <c r="AB443" s="61"/>
      <c r="AC443" s="61"/>
      <c r="AD443" s="61"/>
      <c r="AE443" s="61"/>
      <c r="AF443" s="61"/>
      <c r="AG443" s="64">
        <f t="shared" si="71"/>
        <v>0</v>
      </c>
      <c r="AH443" t="str">
        <f>IF(G443&gt;'[1]Te D - 3 -M-1 '!B442,"kujdes","")</f>
        <v/>
      </c>
      <c r="AI443" t="str">
        <f t="shared" si="64"/>
        <v/>
      </c>
      <c r="AJ443" t="str">
        <f t="shared" si="63"/>
        <v/>
      </c>
    </row>
    <row r="444" spans="1:36" ht="18.75" x14ac:dyDescent="0.3">
      <c r="A444" s="86" t="s">
        <v>194</v>
      </c>
      <c r="B444" s="58">
        <v>0</v>
      </c>
      <c r="C444" s="58"/>
      <c r="D444" s="58"/>
      <c r="E444" s="58"/>
      <c r="F444" s="59">
        <f t="shared" si="66"/>
        <v>0</v>
      </c>
      <c r="G444" s="58"/>
      <c r="H444" s="58"/>
      <c r="I444" s="58"/>
      <c r="J444" s="58"/>
      <c r="K444" s="58"/>
      <c r="L444" s="59">
        <f t="shared" si="68"/>
        <v>0</v>
      </c>
      <c r="M444" s="58">
        <f t="shared" si="69"/>
        <v>0</v>
      </c>
      <c r="N444" s="60"/>
      <c r="O444" s="60"/>
      <c r="P444" s="60"/>
      <c r="Q444" s="60"/>
      <c r="R444" s="61"/>
      <c r="S444" s="61"/>
      <c r="T444" s="61">
        <f t="shared" si="70"/>
        <v>0</v>
      </c>
      <c r="U444" s="62"/>
      <c r="V444" s="62"/>
      <c r="W444" s="63">
        <f t="shared" si="65"/>
        <v>0</v>
      </c>
      <c r="X444" s="64">
        <f t="shared" si="67"/>
        <v>0</v>
      </c>
      <c r="Y444" s="61"/>
      <c r="Z444" s="61"/>
      <c r="AA444" s="61"/>
      <c r="AB444" s="61"/>
      <c r="AC444" s="61"/>
      <c r="AD444" s="61"/>
      <c r="AE444" s="61"/>
      <c r="AF444" s="61"/>
      <c r="AG444" s="64">
        <f t="shared" si="71"/>
        <v>0</v>
      </c>
      <c r="AH444" t="str">
        <f>IF(G444&gt;'[1]Te D - 3 -M-1 '!B443,"kujdes","")</f>
        <v/>
      </c>
      <c r="AI444" t="str">
        <f t="shared" si="64"/>
        <v/>
      </c>
      <c r="AJ444" t="str">
        <f t="shared" si="63"/>
        <v/>
      </c>
    </row>
    <row r="445" spans="1:36" ht="18.75" x14ac:dyDescent="0.3">
      <c r="A445" s="86" t="s">
        <v>245</v>
      </c>
      <c r="B445" s="58">
        <v>0</v>
      </c>
      <c r="C445" s="58"/>
      <c r="D445" s="58"/>
      <c r="E445" s="58"/>
      <c r="F445" s="59">
        <f t="shared" si="66"/>
        <v>0</v>
      </c>
      <c r="G445" s="58"/>
      <c r="H445" s="58"/>
      <c r="I445" s="58"/>
      <c r="J445" s="58"/>
      <c r="K445" s="58"/>
      <c r="L445" s="59">
        <f t="shared" si="68"/>
        <v>0</v>
      </c>
      <c r="M445" s="58">
        <f t="shared" si="69"/>
        <v>0</v>
      </c>
      <c r="N445" s="60"/>
      <c r="O445" s="60"/>
      <c r="P445" s="60"/>
      <c r="Q445" s="60"/>
      <c r="R445" s="61"/>
      <c r="S445" s="61"/>
      <c r="T445" s="61">
        <f t="shared" si="70"/>
        <v>0</v>
      </c>
      <c r="U445" s="62"/>
      <c r="V445" s="62"/>
      <c r="W445" s="63">
        <f t="shared" si="65"/>
        <v>0</v>
      </c>
      <c r="X445" s="64">
        <f t="shared" si="67"/>
        <v>0</v>
      </c>
      <c r="Y445" s="61"/>
      <c r="Z445" s="61"/>
      <c r="AA445" s="61"/>
      <c r="AB445" s="61"/>
      <c r="AC445" s="61"/>
      <c r="AD445" s="61"/>
      <c r="AE445" s="61"/>
      <c r="AF445" s="61"/>
      <c r="AG445" s="64">
        <f t="shared" si="71"/>
        <v>0</v>
      </c>
      <c r="AH445" t="str">
        <f>IF(G445&gt;'[1]Te D - 3 -M-1 '!B444,"kujdes","")</f>
        <v/>
      </c>
      <c r="AI445" t="str">
        <f t="shared" si="64"/>
        <v/>
      </c>
      <c r="AJ445" t="str">
        <f t="shared" si="63"/>
        <v/>
      </c>
    </row>
    <row r="446" spans="1:36" ht="18.75" x14ac:dyDescent="0.3">
      <c r="A446" s="86">
        <v>291</v>
      </c>
      <c r="B446" s="58">
        <v>8</v>
      </c>
      <c r="C446" s="58">
        <v>51</v>
      </c>
      <c r="D446" s="58"/>
      <c r="E446" s="58"/>
      <c r="F446" s="59">
        <f t="shared" si="66"/>
        <v>59</v>
      </c>
      <c r="G446" s="58">
        <v>50</v>
      </c>
      <c r="H446" s="58"/>
      <c r="I446" s="58">
        <v>1</v>
      </c>
      <c r="J446" s="58"/>
      <c r="K446" s="58"/>
      <c r="L446" s="59">
        <f t="shared" si="68"/>
        <v>51</v>
      </c>
      <c r="M446" s="58">
        <f t="shared" si="69"/>
        <v>8</v>
      </c>
      <c r="N446" s="60">
        <v>50</v>
      </c>
      <c r="O446" s="60">
        <v>1</v>
      </c>
      <c r="P446" s="60"/>
      <c r="Q446" s="60"/>
      <c r="R446" s="61"/>
      <c r="S446" s="61"/>
      <c r="T446" s="61">
        <f t="shared" si="70"/>
        <v>0</v>
      </c>
      <c r="U446" s="62"/>
      <c r="V446" s="62"/>
      <c r="W446" s="63">
        <f t="shared" si="65"/>
        <v>0</v>
      </c>
      <c r="X446" s="64">
        <f t="shared" si="67"/>
        <v>0</v>
      </c>
      <c r="Y446" s="61">
        <v>23</v>
      </c>
      <c r="Z446" s="61"/>
      <c r="AA446" s="61">
        <v>35</v>
      </c>
      <c r="AB446" s="61"/>
      <c r="AC446" s="61">
        <v>5</v>
      </c>
      <c r="AD446" s="61"/>
      <c r="AE446" s="61"/>
      <c r="AF446" s="61">
        <v>1</v>
      </c>
      <c r="AG446" s="64">
        <f t="shared" si="71"/>
        <v>64</v>
      </c>
      <c r="AH446" t="str">
        <f>IF(G446&gt;'[1]Te D - 3 -M-1 '!B445,"kujdes","")</f>
        <v/>
      </c>
      <c r="AI446" t="str">
        <f t="shared" si="64"/>
        <v/>
      </c>
      <c r="AJ446" t="str">
        <f t="shared" si="63"/>
        <v/>
      </c>
    </row>
    <row r="447" spans="1:36" ht="18.75" x14ac:dyDescent="0.3">
      <c r="A447" s="86" t="s">
        <v>246</v>
      </c>
      <c r="B447" s="58">
        <v>0</v>
      </c>
      <c r="C447" s="58"/>
      <c r="D447" s="58"/>
      <c r="E447" s="58"/>
      <c r="F447" s="59">
        <f t="shared" si="66"/>
        <v>0</v>
      </c>
      <c r="G447" s="58"/>
      <c r="H447" s="58"/>
      <c r="I447" s="58"/>
      <c r="J447" s="58"/>
      <c r="K447" s="58"/>
      <c r="L447" s="59">
        <f t="shared" si="68"/>
        <v>0</v>
      </c>
      <c r="M447" s="58">
        <f t="shared" si="69"/>
        <v>0</v>
      </c>
      <c r="N447" s="60"/>
      <c r="O447" s="60"/>
      <c r="P447" s="60"/>
      <c r="Q447" s="60"/>
      <c r="R447" s="61"/>
      <c r="S447" s="61"/>
      <c r="T447" s="61">
        <f t="shared" si="70"/>
        <v>0</v>
      </c>
      <c r="U447" s="62"/>
      <c r="V447" s="62"/>
      <c r="W447" s="63">
        <f t="shared" si="65"/>
        <v>0</v>
      </c>
      <c r="X447" s="64">
        <f t="shared" si="67"/>
        <v>0</v>
      </c>
      <c r="Y447" s="61"/>
      <c r="Z447" s="61"/>
      <c r="AA447" s="61"/>
      <c r="AB447" s="61"/>
      <c r="AC447" s="61"/>
      <c r="AD447" s="61"/>
      <c r="AE447" s="61"/>
      <c r="AF447" s="61"/>
      <c r="AG447" s="64">
        <f t="shared" si="71"/>
        <v>0</v>
      </c>
      <c r="AH447" t="str">
        <f>IF(G447&gt;'[1]Te D - 3 -M-1 '!B446,"kujdes","")</f>
        <v/>
      </c>
      <c r="AI447" t="str">
        <f t="shared" si="64"/>
        <v/>
      </c>
      <c r="AJ447" t="str">
        <f t="shared" si="63"/>
        <v/>
      </c>
    </row>
    <row r="448" spans="1:36" ht="18.75" x14ac:dyDescent="0.3">
      <c r="A448" s="86">
        <v>297</v>
      </c>
      <c r="B448" s="58">
        <v>1</v>
      </c>
      <c r="C448" s="58"/>
      <c r="D448" s="58"/>
      <c r="E448" s="58"/>
      <c r="F448" s="59">
        <f t="shared" si="66"/>
        <v>1</v>
      </c>
      <c r="G448" s="58"/>
      <c r="H448" s="58"/>
      <c r="I448" s="58"/>
      <c r="J448" s="58"/>
      <c r="K448" s="58"/>
      <c r="L448" s="59">
        <f t="shared" si="68"/>
        <v>0</v>
      </c>
      <c r="M448" s="58">
        <f t="shared" si="69"/>
        <v>1</v>
      </c>
      <c r="N448" s="60"/>
      <c r="O448" s="60"/>
      <c r="P448" s="60"/>
      <c r="Q448" s="60"/>
      <c r="R448" s="61"/>
      <c r="S448" s="61"/>
      <c r="T448" s="61">
        <f t="shared" si="70"/>
        <v>0</v>
      </c>
      <c r="U448" s="62"/>
      <c r="V448" s="62"/>
      <c r="W448" s="63">
        <f t="shared" si="65"/>
        <v>0</v>
      </c>
      <c r="X448" s="64">
        <f t="shared" si="67"/>
        <v>0</v>
      </c>
      <c r="Y448" s="61"/>
      <c r="Z448" s="61"/>
      <c r="AA448" s="61"/>
      <c r="AB448" s="61"/>
      <c r="AC448" s="61"/>
      <c r="AD448" s="61"/>
      <c r="AE448" s="61"/>
      <c r="AF448" s="61"/>
      <c r="AG448" s="64">
        <f t="shared" si="71"/>
        <v>0</v>
      </c>
      <c r="AH448" t="str">
        <f>IF(G448&gt;'[1]Te D - 3 -M-1 '!B447,"kujdes","")</f>
        <v/>
      </c>
      <c r="AI448" t="str">
        <f t="shared" si="64"/>
        <v/>
      </c>
      <c r="AJ448" t="str">
        <f t="shared" si="63"/>
        <v/>
      </c>
    </row>
    <row r="449" spans="1:36" ht="18.75" x14ac:dyDescent="0.3">
      <c r="A449" s="86" t="s">
        <v>247</v>
      </c>
      <c r="B449" s="58">
        <v>0</v>
      </c>
      <c r="C449" s="58"/>
      <c r="D449" s="58"/>
      <c r="E449" s="58"/>
      <c r="F449" s="59">
        <f t="shared" si="66"/>
        <v>0</v>
      </c>
      <c r="G449" s="58"/>
      <c r="H449" s="58"/>
      <c r="I449" s="58"/>
      <c r="J449" s="58"/>
      <c r="K449" s="58"/>
      <c r="L449" s="59">
        <f t="shared" si="68"/>
        <v>0</v>
      </c>
      <c r="M449" s="58">
        <f t="shared" si="69"/>
        <v>0</v>
      </c>
      <c r="N449" s="60"/>
      <c r="O449" s="60"/>
      <c r="P449" s="60"/>
      <c r="Q449" s="60"/>
      <c r="R449" s="61"/>
      <c r="S449" s="61"/>
      <c r="T449" s="61">
        <f t="shared" si="70"/>
        <v>0</v>
      </c>
      <c r="U449" s="62"/>
      <c r="V449" s="62"/>
      <c r="W449" s="63">
        <f t="shared" si="65"/>
        <v>0</v>
      </c>
      <c r="X449" s="64">
        <f t="shared" si="67"/>
        <v>0</v>
      </c>
      <c r="Y449" s="61"/>
      <c r="Z449" s="61"/>
      <c r="AA449" s="61"/>
      <c r="AB449" s="61"/>
      <c r="AC449" s="61"/>
      <c r="AD449" s="61"/>
      <c r="AE449" s="61"/>
      <c r="AF449" s="61"/>
      <c r="AG449" s="64">
        <f t="shared" si="71"/>
        <v>0</v>
      </c>
      <c r="AH449" t="str">
        <f>IF(G449&gt;'[1]Te D - 3 -M-1 '!B448,"kujdes","")</f>
        <v/>
      </c>
      <c r="AI449" t="str">
        <f t="shared" si="64"/>
        <v/>
      </c>
      <c r="AJ449" t="str">
        <f t="shared" si="63"/>
        <v/>
      </c>
    </row>
    <row r="450" spans="1:36" ht="18.75" x14ac:dyDescent="0.3">
      <c r="A450" s="86" t="s">
        <v>248</v>
      </c>
      <c r="B450" s="58">
        <v>0</v>
      </c>
      <c r="C450" s="58"/>
      <c r="D450" s="58"/>
      <c r="E450" s="58"/>
      <c r="F450" s="59">
        <f t="shared" si="66"/>
        <v>0</v>
      </c>
      <c r="G450" s="58"/>
      <c r="H450" s="58"/>
      <c r="I450" s="58"/>
      <c r="J450" s="58"/>
      <c r="K450" s="58"/>
      <c r="L450" s="59">
        <f t="shared" si="68"/>
        <v>0</v>
      </c>
      <c r="M450" s="58">
        <f t="shared" si="69"/>
        <v>0</v>
      </c>
      <c r="N450" s="60"/>
      <c r="O450" s="60"/>
      <c r="P450" s="60"/>
      <c r="Q450" s="60"/>
      <c r="R450" s="61"/>
      <c r="S450" s="61"/>
      <c r="T450" s="61">
        <f t="shared" si="70"/>
        <v>0</v>
      </c>
      <c r="U450" s="62"/>
      <c r="V450" s="62"/>
      <c r="W450" s="63">
        <f t="shared" si="65"/>
        <v>0</v>
      </c>
      <c r="X450" s="64">
        <f t="shared" si="67"/>
        <v>0</v>
      </c>
      <c r="Y450" s="61"/>
      <c r="Z450" s="61"/>
      <c r="AA450" s="61"/>
      <c r="AB450" s="61"/>
      <c r="AC450" s="61"/>
      <c r="AD450" s="61"/>
      <c r="AE450" s="61"/>
      <c r="AF450" s="61"/>
      <c r="AG450" s="64">
        <f t="shared" si="71"/>
        <v>0</v>
      </c>
      <c r="AH450" t="str">
        <f>IF(G450&gt;'[1]Te D - 3 -M-1 '!B449,"kujdes","")</f>
        <v/>
      </c>
      <c r="AI450" t="str">
        <f t="shared" si="64"/>
        <v/>
      </c>
      <c r="AJ450" t="str">
        <f t="shared" si="63"/>
        <v/>
      </c>
    </row>
    <row r="451" spans="1:36" ht="18.75" x14ac:dyDescent="0.3">
      <c r="A451" s="86" t="s">
        <v>249</v>
      </c>
      <c r="B451" s="58">
        <v>0</v>
      </c>
      <c r="C451" s="58"/>
      <c r="D451" s="58"/>
      <c r="E451" s="58"/>
      <c r="F451" s="59">
        <f t="shared" si="66"/>
        <v>0</v>
      </c>
      <c r="G451" s="58"/>
      <c r="H451" s="58"/>
      <c r="I451" s="58"/>
      <c r="J451" s="58"/>
      <c r="K451" s="58"/>
      <c r="L451" s="59">
        <f t="shared" si="68"/>
        <v>0</v>
      </c>
      <c r="M451" s="58">
        <f t="shared" si="69"/>
        <v>0</v>
      </c>
      <c r="N451" s="60"/>
      <c r="O451" s="60"/>
      <c r="P451" s="60"/>
      <c r="Q451" s="60"/>
      <c r="R451" s="61"/>
      <c r="S451" s="61"/>
      <c r="T451" s="61">
        <f t="shared" si="70"/>
        <v>0</v>
      </c>
      <c r="U451" s="62"/>
      <c r="V451" s="62"/>
      <c r="W451" s="63">
        <f t="shared" si="65"/>
        <v>0</v>
      </c>
      <c r="X451" s="64">
        <f t="shared" si="67"/>
        <v>0</v>
      </c>
      <c r="Y451" s="61"/>
      <c r="Z451" s="61"/>
      <c r="AA451" s="61"/>
      <c r="AB451" s="61"/>
      <c r="AC451" s="61"/>
      <c r="AD451" s="61"/>
      <c r="AE451" s="61"/>
      <c r="AF451" s="61"/>
      <c r="AG451" s="64">
        <f t="shared" si="71"/>
        <v>0</v>
      </c>
      <c r="AH451" t="str">
        <f>IF(G451&gt;'[1]Te D - 3 -M-1 '!B450,"kujdes","")</f>
        <v/>
      </c>
      <c r="AI451" t="str">
        <f t="shared" si="64"/>
        <v/>
      </c>
      <c r="AJ451" t="str">
        <f t="shared" si="63"/>
        <v/>
      </c>
    </row>
    <row r="452" spans="1:36" ht="18.75" x14ac:dyDescent="0.3">
      <c r="A452" s="86" t="s">
        <v>250</v>
      </c>
      <c r="B452" s="58">
        <v>0</v>
      </c>
      <c r="C452" s="58"/>
      <c r="D452" s="58"/>
      <c r="E452" s="58"/>
      <c r="F452" s="59">
        <f t="shared" si="66"/>
        <v>0</v>
      </c>
      <c r="G452" s="58"/>
      <c r="H452" s="58"/>
      <c r="I452" s="58"/>
      <c r="J452" s="58"/>
      <c r="K452" s="58"/>
      <c r="L452" s="59">
        <f t="shared" si="68"/>
        <v>0</v>
      </c>
      <c r="M452" s="58">
        <f t="shared" si="69"/>
        <v>0</v>
      </c>
      <c r="N452" s="60"/>
      <c r="O452" s="60"/>
      <c r="P452" s="60"/>
      <c r="Q452" s="60"/>
      <c r="R452" s="61"/>
      <c r="S452" s="61"/>
      <c r="T452" s="61">
        <f t="shared" si="70"/>
        <v>0</v>
      </c>
      <c r="U452" s="62"/>
      <c r="V452" s="62"/>
      <c r="W452" s="63">
        <f t="shared" si="65"/>
        <v>0</v>
      </c>
      <c r="X452" s="64">
        <f t="shared" si="67"/>
        <v>0</v>
      </c>
      <c r="Y452" s="61"/>
      <c r="Z452" s="61"/>
      <c r="AA452" s="61"/>
      <c r="AB452" s="61"/>
      <c r="AC452" s="61"/>
      <c r="AD452" s="61"/>
      <c r="AE452" s="61"/>
      <c r="AF452" s="61"/>
      <c r="AG452" s="64">
        <f t="shared" si="71"/>
        <v>0</v>
      </c>
      <c r="AH452" t="str">
        <f>IF(G452&gt;'[1]Te D - 3 -M-1 '!B451,"kujdes","")</f>
        <v/>
      </c>
      <c r="AI452" t="str">
        <f t="shared" si="64"/>
        <v/>
      </c>
      <c r="AJ452" t="str">
        <f t="shared" si="63"/>
        <v/>
      </c>
    </row>
    <row r="453" spans="1:36" ht="18.75" x14ac:dyDescent="0.3">
      <c r="A453" s="86" t="s">
        <v>251</v>
      </c>
      <c r="B453" s="58">
        <v>0</v>
      </c>
      <c r="C453" s="58"/>
      <c r="D453" s="58"/>
      <c r="E453" s="58"/>
      <c r="F453" s="59">
        <f t="shared" si="66"/>
        <v>0</v>
      </c>
      <c r="G453" s="58"/>
      <c r="H453" s="58"/>
      <c r="I453" s="58"/>
      <c r="J453" s="58"/>
      <c r="K453" s="58"/>
      <c r="L453" s="59">
        <f t="shared" si="68"/>
        <v>0</v>
      </c>
      <c r="M453" s="58">
        <f t="shared" si="69"/>
        <v>0</v>
      </c>
      <c r="N453" s="60"/>
      <c r="O453" s="60"/>
      <c r="P453" s="60"/>
      <c r="Q453" s="60"/>
      <c r="R453" s="61"/>
      <c r="S453" s="61"/>
      <c r="T453" s="61">
        <f t="shared" si="70"/>
        <v>0</v>
      </c>
      <c r="U453" s="62"/>
      <c r="V453" s="62"/>
      <c r="W453" s="63">
        <f t="shared" si="65"/>
        <v>0</v>
      </c>
      <c r="X453" s="64">
        <f t="shared" si="67"/>
        <v>0</v>
      </c>
      <c r="Y453" s="61"/>
      <c r="Z453" s="61"/>
      <c r="AA453" s="61"/>
      <c r="AB453" s="61"/>
      <c r="AC453" s="61"/>
      <c r="AD453" s="61"/>
      <c r="AE453" s="61"/>
      <c r="AF453" s="61"/>
      <c r="AG453" s="64">
        <f t="shared" si="71"/>
        <v>0</v>
      </c>
      <c r="AH453" t="str">
        <f>IF(G453&gt;'[1]Te D - 3 -M-1 '!B452,"kujdes","")</f>
        <v/>
      </c>
      <c r="AI453" t="str">
        <f t="shared" si="64"/>
        <v/>
      </c>
      <c r="AJ453" t="str">
        <f t="shared" si="63"/>
        <v/>
      </c>
    </row>
    <row r="454" spans="1:36" ht="18.75" x14ac:dyDescent="0.3">
      <c r="A454" s="86" t="s">
        <v>252</v>
      </c>
      <c r="B454" s="58">
        <v>0</v>
      </c>
      <c r="C454" s="58"/>
      <c r="D454" s="58"/>
      <c r="E454" s="58"/>
      <c r="F454" s="59">
        <f t="shared" si="66"/>
        <v>0</v>
      </c>
      <c r="G454" s="58"/>
      <c r="H454" s="58"/>
      <c r="I454" s="58"/>
      <c r="J454" s="58"/>
      <c r="K454" s="58"/>
      <c r="L454" s="59">
        <f t="shared" si="68"/>
        <v>0</v>
      </c>
      <c r="M454" s="58">
        <f t="shared" si="69"/>
        <v>0</v>
      </c>
      <c r="N454" s="60"/>
      <c r="O454" s="60"/>
      <c r="P454" s="60"/>
      <c r="Q454" s="60"/>
      <c r="R454" s="61"/>
      <c r="S454" s="61"/>
      <c r="T454" s="61">
        <f t="shared" si="70"/>
        <v>0</v>
      </c>
      <c r="U454" s="62"/>
      <c r="V454" s="62"/>
      <c r="W454" s="63">
        <f t="shared" si="65"/>
        <v>0</v>
      </c>
      <c r="X454" s="64">
        <f t="shared" si="67"/>
        <v>0</v>
      </c>
      <c r="Y454" s="61"/>
      <c r="Z454" s="61"/>
      <c r="AA454" s="61"/>
      <c r="AB454" s="61"/>
      <c r="AC454" s="61"/>
      <c r="AD454" s="61"/>
      <c r="AE454" s="61"/>
      <c r="AF454" s="61"/>
      <c r="AG454" s="64">
        <f t="shared" si="71"/>
        <v>0</v>
      </c>
      <c r="AH454" t="str">
        <f>IF(G454&gt;'[1]Te D - 3 -M-1 '!B453,"kujdes","")</f>
        <v/>
      </c>
      <c r="AI454" t="str">
        <f t="shared" si="64"/>
        <v/>
      </c>
      <c r="AJ454" t="str">
        <f t="shared" si="63"/>
        <v/>
      </c>
    </row>
    <row r="455" spans="1:36" ht="18.75" x14ac:dyDescent="0.3">
      <c r="A455" s="86" t="s">
        <v>253</v>
      </c>
      <c r="B455" s="58">
        <v>0</v>
      </c>
      <c r="C455" s="58"/>
      <c r="D455" s="58"/>
      <c r="E455" s="58"/>
      <c r="F455" s="59">
        <f t="shared" si="66"/>
        <v>0</v>
      </c>
      <c r="G455" s="58"/>
      <c r="H455" s="58"/>
      <c r="I455" s="58"/>
      <c r="J455" s="58"/>
      <c r="K455" s="58"/>
      <c r="L455" s="59">
        <f t="shared" si="68"/>
        <v>0</v>
      </c>
      <c r="M455" s="58">
        <f t="shared" si="69"/>
        <v>0</v>
      </c>
      <c r="N455" s="60"/>
      <c r="O455" s="60"/>
      <c r="P455" s="60"/>
      <c r="Q455" s="60"/>
      <c r="R455" s="61"/>
      <c r="S455" s="61"/>
      <c r="T455" s="61">
        <f t="shared" si="70"/>
        <v>0</v>
      </c>
      <c r="U455" s="62"/>
      <c r="V455" s="62"/>
      <c r="W455" s="63">
        <f t="shared" si="65"/>
        <v>0</v>
      </c>
      <c r="X455" s="64">
        <f t="shared" si="67"/>
        <v>0</v>
      </c>
      <c r="Y455" s="61"/>
      <c r="Z455" s="61"/>
      <c r="AA455" s="61"/>
      <c r="AB455" s="61"/>
      <c r="AC455" s="61"/>
      <c r="AD455" s="61"/>
      <c r="AE455" s="61"/>
      <c r="AF455" s="61"/>
      <c r="AG455" s="64">
        <f t="shared" si="71"/>
        <v>0</v>
      </c>
      <c r="AH455" t="str">
        <f>IF(G455&gt;'[1]Te D - 3 -M-1 '!B454,"kujdes","")</f>
        <v/>
      </c>
      <c r="AI455" t="str">
        <f t="shared" si="64"/>
        <v/>
      </c>
      <c r="AJ455" t="str">
        <f t="shared" si="63"/>
        <v/>
      </c>
    </row>
    <row r="456" spans="1:36" ht="18.75" x14ac:dyDescent="0.3">
      <c r="A456" s="86">
        <v>310</v>
      </c>
      <c r="B456" s="58">
        <v>0</v>
      </c>
      <c r="C456" s="58"/>
      <c r="D456" s="58"/>
      <c r="E456" s="58"/>
      <c r="F456" s="59">
        <f t="shared" si="66"/>
        <v>0</v>
      </c>
      <c r="G456" s="58"/>
      <c r="H456" s="58"/>
      <c r="I456" s="58"/>
      <c r="J456" s="58"/>
      <c r="K456" s="58"/>
      <c r="L456" s="59">
        <f t="shared" si="68"/>
        <v>0</v>
      </c>
      <c r="M456" s="58">
        <f t="shared" si="69"/>
        <v>0</v>
      </c>
      <c r="N456" s="60"/>
      <c r="O456" s="60"/>
      <c r="P456" s="60"/>
      <c r="Q456" s="60"/>
      <c r="R456" s="61"/>
      <c r="S456" s="61"/>
      <c r="T456" s="61">
        <f t="shared" si="70"/>
        <v>0</v>
      </c>
      <c r="U456" s="62"/>
      <c r="V456" s="62"/>
      <c r="W456" s="63">
        <f t="shared" si="65"/>
        <v>0</v>
      </c>
      <c r="X456" s="64">
        <f t="shared" si="67"/>
        <v>0</v>
      </c>
      <c r="Y456" s="61"/>
      <c r="Z456" s="61"/>
      <c r="AA456" s="61"/>
      <c r="AB456" s="61"/>
      <c r="AC456" s="61"/>
      <c r="AD456" s="61"/>
      <c r="AE456" s="61"/>
      <c r="AF456" s="61"/>
      <c r="AG456" s="64">
        <f t="shared" si="71"/>
        <v>0</v>
      </c>
      <c r="AH456" t="str">
        <f>IF(G456&gt;'[1]Te D - 3 -M-1 '!B455,"kujdes","")</f>
        <v/>
      </c>
      <c r="AI456" t="str">
        <f t="shared" si="64"/>
        <v/>
      </c>
      <c r="AJ456" t="str">
        <f t="shared" ref="AJ456:AJ478" si="72">IF(L456=N456+O456+P456+Q456,"","KEQ")</f>
        <v/>
      </c>
    </row>
    <row r="457" spans="1:36" ht="18.75" x14ac:dyDescent="0.3">
      <c r="A457" s="86">
        <v>318</v>
      </c>
      <c r="B457" s="58">
        <v>0</v>
      </c>
      <c r="C457" s="58"/>
      <c r="D457" s="58"/>
      <c r="E457" s="58"/>
      <c r="F457" s="59">
        <f t="shared" si="66"/>
        <v>0</v>
      </c>
      <c r="G457" s="58"/>
      <c r="H457" s="58"/>
      <c r="I457" s="58"/>
      <c r="J457" s="58"/>
      <c r="K457" s="58"/>
      <c r="L457" s="59">
        <f t="shared" si="68"/>
        <v>0</v>
      </c>
      <c r="M457" s="58">
        <f t="shared" si="69"/>
        <v>0</v>
      </c>
      <c r="N457" s="60"/>
      <c r="O457" s="60"/>
      <c r="P457" s="60"/>
      <c r="Q457" s="60"/>
      <c r="R457" s="61"/>
      <c r="S457" s="61"/>
      <c r="T457" s="61">
        <f t="shared" si="70"/>
        <v>0</v>
      </c>
      <c r="U457" s="62"/>
      <c r="V457" s="62"/>
      <c r="W457" s="63">
        <f t="shared" si="65"/>
        <v>0</v>
      </c>
      <c r="X457" s="64">
        <f t="shared" si="67"/>
        <v>0</v>
      </c>
      <c r="Y457" s="61"/>
      <c r="Z457" s="61"/>
      <c r="AA457" s="61"/>
      <c r="AB457" s="61"/>
      <c r="AC457" s="61"/>
      <c r="AD457" s="61"/>
      <c r="AE457" s="61"/>
      <c r="AF457" s="61"/>
      <c r="AG457" s="64">
        <f t="shared" si="71"/>
        <v>0</v>
      </c>
      <c r="AH457" t="str">
        <f>IF(G457&gt;'[1]Te D - 3 -M-1 '!B456,"kujdes","")</f>
        <v/>
      </c>
      <c r="AI457" t="str">
        <f t="shared" ref="AI457:AI478" si="73">IF(L457=N457+O457+P457+Q457,"","Kujdes")</f>
        <v/>
      </c>
      <c r="AJ457" t="str">
        <f t="shared" si="72"/>
        <v/>
      </c>
    </row>
    <row r="458" spans="1:36" ht="18.75" x14ac:dyDescent="0.3">
      <c r="A458" s="86">
        <v>320</v>
      </c>
      <c r="B458" s="58">
        <v>0</v>
      </c>
      <c r="C458" s="58"/>
      <c r="D458" s="58"/>
      <c r="E458" s="58"/>
      <c r="F458" s="59">
        <f t="shared" si="66"/>
        <v>0</v>
      </c>
      <c r="G458" s="58"/>
      <c r="H458" s="58"/>
      <c r="I458" s="58"/>
      <c r="J458" s="58"/>
      <c r="K458" s="58"/>
      <c r="L458" s="59">
        <f t="shared" si="68"/>
        <v>0</v>
      </c>
      <c r="M458" s="58">
        <f t="shared" si="69"/>
        <v>0</v>
      </c>
      <c r="N458" s="60"/>
      <c r="O458" s="60"/>
      <c r="P458" s="60"/>
      <c r="Q458" s="60"/>
      <c r="R458" s="61"/>
      <c r="S458" s="61"/>
      <c r="T458" s="61">
        <f t="shared" si="70"/>
        <v>0</v>
      </c>
      <c r="U458" s="62"/>
      <c r="V458" s="62"/>
      <c r="W458" s="63">
        <f t="shared" si="65"/>
        <v>0</v>
      </c>
      <c r="X458" s="64">
        <f t="shared" si="67"/>
        <v>0</v>
      </c>
      <c r="Y458" s="61"/>
      <c r="Z458" s="61"/>
      <c r="AA458" s="61"/>
      <c r="AB458" s="61"/>
      <c r="AC458" s="61"/>
      <c r="AD458" s="61"/>
      <c r="AE458" s="61"/>
      <c r="AF458" s="61"/>
      <c r="AG458" s="64">
        <f t="shared" si="71"/>
        <v>0</v>
      </c>
      <c r="AH458" t="str">
        <f>IF(G458&gt;'[1]Te D - 3 -M-1 '!B457,"kujdes","")</f>
        <v/>
      </c>
      <c r="AI458" t="str">
        <f t="shared" si="73"/>
        <v/>
      </c>
      <c r="AJ458" t="str">
        <f t="shared" si="72"/>
        <v/>
      </c>
    </row>
    <row r="459" spans="1:36" ht="18.75" x14ac:dyDescent="0.3">
      <c r="A459" s="86" t="s">
        <v>254</v>
      </c>
      <c r="B459" s="58">
        <v>0</v>
      </c>
      <c r="C459" s="58"/>
      <c r="D459" s="58"/>
      <c r="E459" s="58"/>
      <c r="F459" s="59">
        <f t="shared" si="66"/>
        <v>0</v>
      </c>
      <c r="G459" s="58"/>
      <c r="H459" s="58"/>
      <c r="I459" s="58"/>
      <c r="J459" s="58"/>
      <c r="K459" s="58"/>
      <c r="L459" s="59">
        <f t="shared" si="68"/>
        <v>0</v>
      </c>
      <c r="M459" s="58">
        <f t="shared" si="69"/>
        <v>0</v>
      </c>
      <c r="N459" s="60"/>
      <c r="O459" s="60"/>
      <c r="P459" s="60"/>
      <c r="Q459" s="60"/>
      <c r="R459" s="61"/>
      <c r="S459" s="61"/>
      <c r="T459" s="61">
        <f t="shared" si="70"/>
        <v>0</v>
      </c>
      <c r="U459" s="62"/>
      <c r="V459" s="62"/>
      <c r="W459" s="63">
        <f t="shared" si="65"/>
        <v>0</v>
      </c>
      <c r="X459" s="64">
        <f t="shared" si="67"/>
        <v>0</v>
      </c>
      <c r="Y459" s="61"/>
      <c r="Z459" s="61"/>
      <c r="AA459" s="61"/>
      <c r="AB459" s="61"/>
      <c r="AC459" s="61"/>
      <c r="AD459" s="61"/>
      <c r="AE459" s="61"/>
      <c r="AF459" s="61"/>
      <c r="AG459" s="64">
        <f t="shared" si="71"/>
        <v>0</v>
      </c>
      <c r="AH459" t="str">
        <f>IF(G459&gt;'[1]Te D - 3 -M-1 '!B458,"kujdes","")</f>
        <v/>
      </c>
      <c r="AI459" t="str">
        <f t="shared" si="73"/>
        <v/>
      </c>
      <c r="AJ459" t="str">
        <f t="shared" si="72"/>
        <v/>
      </c>
    </row>
    <row r="460" spans="1:36" ht="18.75" x14ac:dyDescent="0.3">
      <c r="A460" s="86">
        <v>321</v>
      </c>
      <c r="B460" s="58">
        <v>1</v>
      </c>
      <c r="C460" s="58">
        <v>2</v>
      </c>
      <c r="D460" s="58"/>
      <c r="E460" s="58"/>
      <c r="F460" s="59">
        <f t="shared" si="66"/>
        <v>3</v>
      </c>
      <c r="G460" s="58"/>
      <c r="H460" s="58"/>
      <c r="I460" s="58"/>
      <c r="J460" s="58"/>
      <c r="K460" s="58"/>
      <c r="L460" s="59">
        <f t="shared" si="68"/>
        <v>0</v>
      </c>
      <c r="M460" s="58">
        <f t="shared" si="69"/>
        <v>3</v>
      </c>
      <c r="N460" s="60"/>
      <c r="O460" s="60"/>
      <c r="P460" s="60"/>
      <c r="Q460" s="60"/>
      <c r="R460" s="61"/>
      <c r="S460" s="61"/>
      <c r="T460" s="61">
        <f t="shared" si="70"/>
        <v>0</v>
      </c>
      <c r="U460" s="62"/>
      <c r="V460" s="62"/>
      <c r="W460" s="63">
        <f t="shared" si="65"/>
        <v>0</v>
      </c>
      <c r="X460" s="64">
        <f t="shared" si="67"/>
        <v>0</v>
      </c>
      <c r="Y460" s="61"/>
      <c r="Z460" s="61"/>
      <c r="AA460" s="61"/>
      <c r="AB460" s="61"/>
      <c r="AC460" s="61"/>
      <c r="AD460" s="61"/>
      <c r="AE460" s="61"/>
      <c r="AF460" s="61"/>
      <c r="AG460" s="64">
        <f t="shared" si="71"/>
        <v>0</v>
      </c>
      <c r="AH460" t="str">
        <f>IF(G460&gt;'[1]Te D - 3 -M-1 '!B459,"kujdes","")</f>
        <v/>
      </c>
      <c r="AI460" t="str">
        <f t="shared" si="73"/>
        <v/>
      </c>
      <c r="AJ460" t="str">
        <f t="shared" si="72"/>
        <v/>
      </c>
    </row>
    <row r="461" spans="1:36" ht="18.75" x14ac:dyDescent="0.3">
      <c r="A461" s="86">
        <v>322</v>
      </c>
      <c r="B461" s="58">
        <v>0</v>
      </c>
      <c r="C461" s="58"/>
      <c r="D461" s="58"/>
      <c r="E461" s="58"/>
      <c r="F461" s="59">
        <f t="shared" si="66"/>
        <v>0</v>
      </c>
      <c r="G461" s="58"/>
      <c r="H461" s="58"/>
      <c r="I461" s="58"/>
      <c r="J461" s="58"/>
      <c r="K461" s="58"/>
      <c r="L461" s="59">
        <f t="shared" si="68"/>
        <v>0</v>
      </c>
      <c r="M461" s="58">
        <f t="shared" si="69"/>
        <v>0</v>
      </c>
      <c r="N461" s="60"/>
      <c r="O461" s="60"/>
      <c r="P461" s="60"/>
      <c r="Q461" s="60"/>
      <c r="R461" s="61"/>
      <c r="S461" s="61"/>
      <c r="T461" s="61">
        <f t="shared" si="70"/>
        <v>0</v>
      </c>
      <c r="U461" s="62"/>
      <c r="V461" s="62"/>
      <c r="W461" s="63">
        <f t="shared" si="65"/>
        <v>0</v>
      </c>
      <c r="X461" s="64">
        <f t="shared" si="67"/>
        <v>0</v>
      </c>
      <c r="Y461" s="61"/>
      <c r="Z461" s="61"/>
      <c r="AA461" s="61"/>
      <c r="AB461" s="61"/>
      <c r="AC461" s="61"/>
      <c r="AD461" s="61"/>
      <c r="AE461" s="61"/>
      <c r="AF461" s="61"/>
      <c r="AG461" s="64">
        <f t="shared" si="71"/>
        <v>0</v>
      </c>
      <c r="AH461" t="str">
        <f>IF(G461&gt;'[1]Te D - 3 -M-1 '!B460,"kujdes","")</f>
        <v/>
      </c>
      <c r="AI461" t="str">
        <f t="shared" si="73"/>
        <v/>
      </c>
      <c r="AJ461" t="str">
        <f t="shared" si="72"/>
        <v/>
      </c>
    </row>
    <row r="462" spans="1:36" ht="18.75" x14ac:dyDescent="0.3">
      <c r="A462" s="86">
        <v>327</v>
      </c>
      <c r="B462" s="58">
        <v>0</v>
      </c>
      <c r="C462" s="58"/>
      <c r="D462" s="58"/>
      <c r="E462" s="58"/>
      <c r="F462" s="59">
        <f t="shared" si="66"/>
        <v>0</v>
      </c>
      <c r="G462" s="58"/>
      <c r="H462" s="58"/>
      <c r="I462" s="58"/>
      <c r="J462" s="58"/>
      <c r="K462" s="58"/>
      <c r="L462" s="59">
        <f t="shared" si="68"/>
        <v>0</v>
      </c>
      <c r="M462" s="58">
        <f t="shared" si="69"/>
        <v>0</v>
      </c>
      <c r="N462" s="60"/>
      <c r="O462" s="60"/>
      <c r="P462" s="60"/>
      <c r="Q462" s="60"/>
      <c r="R462" s="61"/>
      <c r="S462" s="61"/>
      <c r="T462" s="61">
        <f t="shared" si="70"/>
        <v>0</v>
      </c>
      <c r="U462" s="62"/>
      <c r="V462" s="62"/>
      <c r="W462" s="63">
        <f t="shared" si="65"/>
        <v>0</v>
      </c>
      <c r="X462" s="64">
        <f t="shared" si="67"/>
        <v>0</v>
      </c>
      <c r="Y462" s="61"/>
      <c r="Z462" s="61"/>
      <c r="AA462" s="61"/>
      <c r="AB462" s="61"/>
      <c r="AC462" s="61"/>
      <c r="AD462" s="61"/>
      <c r="AE462" s="61"/>
      <c r="AF462" s="61"/>
      <c r="AG462" s="64">
        <f t="shared" si="71"/>
        <v>0</v>
      </c>
      <c r="AH462" t="str">
        <f>IF(G462&gt;'[1]Te D - 3 -M-1 '!B461,"kujdes","")</f>
        <v/>
      </c>
      <c r="AI462" t="str">
        <f t="shared" si="73"/>
        <v/>
      </c>
      <c r="AJ462" t="str">
        <f t="shared" si="72"/>
        <v/>
      </c>
    </row>
    <row r="463" spans="1:36" ht="18.75" x14ac:dyDescent="0.3">
      <c r="A463" s="86">
        <v>328</v>
      </c>
      <c r="B463" s="58">
        <v>0</v>
      </c>
      <c r="C463" s="58"/>
      <c r="D463" s="58"/>
      <c r="E463" s="58"/>
      <c r="F463" s="59">
        <f t="shared" si="66"/>
        <v>0</v>
      </c>
      <c r="G463" s="58"/>
      <c r="H463" s="58"/>
      <c r="I463" s="58"/>
      <c r="J463" s="58"/>
      <c r="K463" s="58"/>
      <c r="L463" s="59">
        <f t="shared" si="68"/>
        <v>0</v>
      </c>
      <c r="M463" s="58">
        <f t="shared" si="69"/>
        <v>0</v>
      </c>
      <c r="N463" s="60"/>
      <c r="O463" s="60"/>
      <c r="P463" s="60"/>
      <c r="Q463" s="60"/>
      <c r="R463" s="61"/>
      <c r="S463" s="61"/>
      <c r="T463" s="61">
        <f t="shared" si="70"/>
        <v>0</v>
      </c>
      <c r="U463" s="62"/>
      <c r="V463" s="62"/>
      <c r="W463" s="63">
        <f t="shared" si="65"/>
        <v>0</v>
      </c>
      <c r="X463" s="64">
        <f t="shared" si="67"/>
        <v>0</v>
      </c>
      <c r="Y463" s="61"/>
      <c r="Z463" s="61"/>
      <c r="AA463" s="61"/>
      <c r="AB463" s="61"/>
      <c r="AC463" s="61"/>
      <c r="AD463" s="61"/>
      <c r="AE463" s="61"/>
      <c r="AF463" s="61"/>
      <c r="AG463" s="64">
        <f t="shared" si="71"/>
        <v>0</v>
      </c>
      <c r="AH463" t="str">
        <f>IF(G463&gt;'[1]Te D - 3 -M-1 '!B462,"kujdes","")</f>
        <v/>
      </c>
      <c r="AI463" t="str">
        <f t="shared" si="73"/>
        <v/>
      </c>
      <c r="AJ463" t="str">
        <f t="shared" si="72"/>
        <v/>
      </c>
    </row>
    <row r="464" spans="1:36" ht="18.75" x14ac:dyDescent="0.3">
      <c r="A464" s="86">
        <v>329</v>
      </c>
      <c r="B464" s="58">
        <v>0</v>
      </c>
      <c r="C464" s="58"/>
      <c r="D464" s="58"/>
      <c r="E464" s="58"/>
      <c r="F464" s="59">
        <f t="shared" si="66"/>
        <v>0</v>
      </c>
      <c r="G464" s="58"/>
      <c r="H464" s="58"/>
      <c r="I464" s="58"/>
      <c r="J464" s="58"/>
      <c r="K464" s="58"/>
      <c r="L464" s="59">
        <f t="shared" si="68"/>
        <v>0</v>
      </c>
      <c r="M464" s="58">
        <f t="shared" si="69"/>
        <v>0</v>
      </c>
      <c r="N464" s="60"/>
      <c r="O464" s="60"/>
      <c r="P464" s="60"/>
      <c r="Q464" s="60"/>
      <c r="R464" s="61"/>
      <c r="S464" s="61"/>
      <c r="T464" s="61">
        <f t="shared" si="70"/>
        <v>0</v>
      </c>
      <c r="U464" s="62"/>
      <c r="V464" s="62"/>
      <c r="W464" s="63">
        <f t="shared" si="65"/>
        <v>0</v>
      </c>
      <c r="X464" s="64">
        <f t="shared" si="67"/>
        <v>0</v>
      </c>
      <c r="Y464" s="61"/>
      <c r="Z464" s="61"/>
      <c r="AA464" s="61"/>
      <c r="AB464" s="61"/>
      <c r="AC464" s="61"/>
      <c r="AD464" s="61"/>
      <c r="AE464" s="61"/>
      <c r="AF464" s="61"/>
      <c r="AG464" s="64">
        <f t="shared" si="71"/>
        <v>0</v>
      </c>
      <c r="AH464" t="str">
        <f>IF(G464&gt;'[1]Te D - 3 -M-1 '!B463,"kujdes","")</f>
        <v/>
      </c>
      <c r="AI464" t="str">
        <f t="shared" si="73"/>
        <v/>
      </c>
      <c r="AJ464" t="str">
        <f t="shared" si="72"/>
        <v/>
      </c>
    </row>
    <row r="465" spans="1:36" ht="18.75" x14ac:dyDescent="0.3">
      <c r="A465" s="86">
        <v>330</v>
      </c>
      <c r="B465" s="58">
        <v>0</v>
      </c>
      <c r="C465" s="58"/>
      <c r="D465" s="58"/>
      <c r="E465" s="58"/>
      <c r="F465" s="59">
        <f t="shared" si="66"/>
        <v>0</v>
      </c>
      <c r="G465" s="58"/>
      <c r="H465" s="58"/>
      <c r="I465" s="58"/>
      <c r="J465" s="58"/>
      <c r="K465" s="58"/>
      <c r="L465" s="59">
        <f t="shared" si="68"/>
        <v>0</v>
      </c>
      <c r="M465" s="58">
        <f t="shared" si="69"/>
        <v>0</v>
      </c>
      <c r="N465" s="60"/>
      <c r="O465" s="60"/>
      <c r="P465" s="60"/>
      <c r="Q465" s="60"/>
      <c r="R465" s="61"/>
      <c r="S465" s="61"/>
      <c r="T465" s="61">
        <f t="shared" si="70"/>
        <v>0</v>
      </c>
      <c r="U465" s="62"/>
      <c r="V465" s="62"/>
      <c r="W465" s="63">
        <f t="shared" si="65"/>
        <v>0</v>
      </c>
      <c r="X465" s="64">
        <f t="shared" si="67"/>
        <v>0</v>
      </c>
      <c r="Y465" s="61"/>
      <c r="Z465" s="61"/>
      <c r="AA465" s="61"/>
      <c r="AB465" s="61"/>
      <c r="AC465" s="61"/>
      <c r="AD465" s="61"/>
      <c r="AE465" s="61"/>
      <c r="AF465" s="61"/>
      <c r="AG465" s="64">
        <f t="shared" si="71"/>
        <v>0</v>
      </c>
      <c r="AH465" t="str">
        <f>IF(G465&gt;'[1]Te D - 3 -M-1 '!B464,"kujdes","")</f>
        <v/>
      </c>
      <c r="AI465" t="str">
        <f t="shared" si="73"/>
        <v/>
      </c>
      <c r="AJ465" t="str">
        <f t="shared" si="72"/>
        <v/>
      </c>
    </row>
    <row r="466" spans="1:36" ht="18.75" x14ac:dyDescent="0.3">
      <c r="A466" s="86">
        <v>331</v>
      </c>
      <c r="B466" s="58">
        <v>0</v>
      </c>
      <c r="C466" s="58"/>
      <c r="D466" s="58"/>
      <c r="E466" s="58"/>
      <c r="F466" s="59">
        <f t="shared" si="66"/>
        <v>0</v>
      </c>
      <c r="G466" s="58"/>
      <c r="H466" s="58"/>
      <c r="I466" s="58"/>
      <c r="J466" s="58"/>
      <c r="K466" s="58"/>
      <c r="L466" s="59">
        <f t="shared" si="68"/>
        <v>0</v>
      </c>
      <c r="M466" s="58">
        <f t="shared" si="69"/>
        <v>0</v>
      </c>
      <c r="N466" s="60"/>
      <c r="O466" s="60"/>
      <c r="P466" s="60"/>
      <c r="Q466" s="60"/>
      <c r="R466" s="61"/>
      <c r="S466" s="61"/>
      <c r="T466" s="61">
        <f t="shared" si="70"/>
        <v>0</v>
      </c>
      <c r="U466" s="62"/>
      <c r="V466" s="62"/>
      <c r="W466" s="63">
        <f t="shared" si="65"/>
        <v>0</v>
      </c>
      <c r="X466" s="64">
        <f t="shared" si="67"/>
        <v>0</v>
      </c>
      <c r="Y466" s="61"/>
      <c r="Z466" s="61"/>
      <c r="AA466" s="61"/>
      <c r="AB466" s="61"/>
      <c r="AC466" s="61"/>
      <c r="AD466" s="61"/>
      <c r="AE466" s="61"/>
      <c r="AF466" s="61"/>
      <c r="AG466" s="64">
        <f t="shared" si="71"/>
        <v>0</v>
      </c>
      <c r="AH466" t="str">
        <f>IF(G466&gt;'[1]Te D - 3 -M-1 '!B465,"kujdes","")</f>
        <v/>
      </c>
      <c r="AI466" t="str">
        <f t="shared" si="73"/>
        <v/>
      </c>
      <c r="AJ466" t="str">
        <f t="shared" si="72"/>
        <v/>
      </c>
    </row>
    <row r="467" spans="1:36" ht="18.75" x14ac:dyDescent="0.3">
      <c r="A467" s="86">
        <v>332</v>
      </c>
      <c r="B467" s="58">
        <v>0</v>
      </c>
      <c r="C467" s="58"/>
      <c r="D467" s="58"/>
      <c r="E467" s="58"/>
      <c r="F467" s="59">
        <f t="shared" si="66"/>
        <v>0</v>
      </c>
      <c r="G467" s="58"/>
      <c r="H467" s="58"/>
      <c r="I467" s="58"/>
      <c r="J467" s="58"/>
      <c r="K467" s="58"/>
      <c r="L467" s="59">
        <f t="shared" si="68"/>
        <v>0</v>
      </c>
      <c r="M467" s="58">
        <f t="shared" si="69"/>
        <v>0</v>
      </c>
      <c r="N467" s="60"/>
      <c r="O467" s="60"/>
      <c r="P467" s="60"/>
      <c r="Q467" s="60"/>
      <c r="R467" s="61"/>
      <c r="S467" s="61"/>
      <c r="T467" s="61">
        <f t="shared" si="70"/>
        <v>0</v>
      </c>
      <c r="U467" s="62"/>
      <c r="V467" s="62"/>
      <c r="W467" s="63">
        <f t="shared" ref="W467:W476" si="74">SUM(U467:V467)</f>
        <v>0</v>
      </c>
      <c r="X467" s="64">
        <f t="shared" si="67"/>
        <v>0</v>
      </c>
      <c r="Y467" s="61"/>
      <c r="Z467" s="61"/>
      <c r="AA467" s="61"/>
      <c r="AB467" s="61"/>
      <c r="AC467" s="61"/>
      <c r="AD467" s="61"/>
      <c r="AE467" s="61"/>
      <c r="AF467" s="61"/>
      <c r="AG467" s="64">
        <f t="shared" si="71"/>
        <v>0</v>
      </c>
      <c r="AH467" t="str">
        <f>IF(G467&gt;'[1]Te D - 3 -M-1 '!B466,"kujdes","")</f>
        <v/>
      </c>
      <c r="AI467" t="str">
        <f t="shared" si="73"/>
        <v/>
      </c>
      <c r="AJ467" t="str">
        <f t="shared" si="72"/>
        <v/>
      </c>
    </row>
    <row r="468" spans="1:36" ht="18.75" x14ac:dyDescent="0.3">
      <c r="A468" s="76" t="s">
        <v>212</v>
      </c>
      <c r="B468" s="58">
        <v>0</v>
      </c>
      <c r="C468" s="58"/>
      <c r="D468" s="58"/>
      <c r="E468" s="58"/>
      <c r="F468" s="59">
        <f t="shared" si="66"/>
        <v>0</v>
      </c>
      <c r="G468" s="58"/>
      <c r="H468" s="58"/>
      <c r="I468" s="58"/>
      <c r="J468" s="58"/>
      <c r="K468" s="58"/>
      <c r="L468" s="59">
        <f t="shared" si="68"/>
        <v>0</v>
      </c>
      <c r="M468" s="58">
        <f t="shared" si="69"/>
        <v>0</v>
      </c>
      <c r="N468" s="60"/>
      <c r="O468" s="60"/>
      <c r="P468" s="60"/>
      <c r="Q468" s="60"/>
      <c r="R468" s="61"/>
      <c r="S468" s="61"/>
      <c r="T468" s="61">
        <f t="shared" si="70"/>
        <v>0</v>
      </c>
      <c r="U468" s="62"/>
      <c r="V468" s="62"/>
      <c r="W468" s="63">
        <f t="shared" si="74"/>
        <v>0</v>
      </c>
      <c r="X468" s="64">
        <f t="shared" si="67"/>
        <v>0</v>
      </c>
      <c r="Y468" s="61"/>
      <c r="Z468" s="61"/>
      <c r="AA468" s="61"/>
      <c r="AB468" s="61"/>
      <c r="AC468" s="61"/>
      <c r="AD468" s="61"/>
      <c r="AE468" s="61"/>
      <c r="AF468" s="61"/>
      <c r="AG468" s="64">
        <f t="shared" si="71"/>
        <v>0</v>
      </c>
      <c r="AH468" t="str">
        <f>IF(G468&gt;'[1]Te D - 3 -M-1 '!B467,"kujdes","")</f>
        <v/>
      </c>
      <c r="AI468" t="str">
        <f t="shared" si="73"/>
        <v/>
      </c>
      <c r="AJ468" t="str">
        <f t="shared" si="72"/>
        <v/>
      </c>
    </row>
    <row r="469" spans="1:36" ht="18.75" x14ac:dyDescent="0.3">
      <c r="A469" s="76" t="s">
        <v>255</v>
      </c>
      <c r="B469" s="58">
        <v>0</v>
      </c>
      <c r="C469" s="78"/>
      <c r="D469" s="78"/>
      <c r="E469" s="78"/>
      <c r="F469" s="59">
        <f t="shared" si="66"/>
        <v>0</v>
      </c>
      <c r="G469" s="58"/>
      <c r="H469" s="58"/>
      <c r="I469" s="58"/>
      <c r="J469" s="58"/>
      <c r="K469" s="58"/>
      <c r="L469" s="59">
        <f t="shared" si="68"/>
        <v>0</v>
      </c>
      <c r="M469" s="58">
        <f t="shared" si="69"/>
        <v>0</v>
      </c>
      <c r="N469" s="60"/>
      <c r="O469" s="60"/>
      <c r="P469" s="60"/>
      <c r="Q469" s="60"/>
      <c r="R469" s="61"/>
      <c r="S469" s="61"/>
      <c r="T469" s="61">
        <f t="shared" si="70"/>
        <v>0</v>
      </c>
      <c r="U469" s="62"/>
      <c r="V469" s="62"/>
      <c r="W469" s="63">
        <f t="shared" si="74"/>
        <v>0</v>
      </c>
      <c r="X469" s="64">
        <f t="shared" si="67"/>
        <v>0</v>
      </c>
      <c r="Y469" s="61"/>
      <c r="Z469" s="61"/>
      <c r="AA469" s="61"/>
      <c r="AB469" s="61"/>
      <c r="AC469" s="61"/>
      <c r="AD469" s="61"/>
      <c r="AE469" s="61"/>
      <c r="AF469" s="61"/>
      <c r="AG469" s="64">
        <f t="shared" si="71"/>
        <v>0</v>
      </c>
      <c r="AH469" t="str">
        <f>IF(G469&gt;'[1]Te D - 3 -M-1 '!B468,"kujdes","")</f>
        <v/>
      </c>
      <c r="AI469" t="str">
        <f t="shared" si="73"/>
        <v/>
      </c>
      <c r="AJ469" t="str">
        <f t="shared" si="72"/>
        <v/>
      </c>
    </row>
    <row r="470" spans="1:36" ht="18.75" x14ac:dyDescent="0.3">
      <c r="A470" s="76" t="s">
        <v>256</v>
      </c>
      <c r="B470" s="58">
        <v>0</v>
      </c>
      <c r="C470" s="78"/>
      <c r="D470" s="78"/>
      <c r="E470" s="78"/>
      <c r="F470" s="59">
        <f t="shared" si="66"/>
        <v>0</v>
      </c>
      <c r="G470" s="58"/>
      <c r="H470" s="58"/>
      <c r="I470" s="58"/>
      <c r="J470" s="58"/>
      <c r="K470" s="58"/>
      <c r="L470" s="59">
        <f t="shared" si="68"/>
        <v>0</v>
      </c>
      <c r="M470" s="58">
        <f t="shared" si="69"/>
        <v>0</v>
      </c>
      <c r="N470" s="60"/>
      <c r="O470" s="60"/>
      <c r="P470" s="60"/>
      <c r="Q470" s="60"/>
      <c r="R470" s="61"/>
      <c r="S470" s="61"/>
      <c r="T470" s="61">
        <f t="shared" si="70"/>
        <v>0</v>
      </c>
      <c r="U470" s="62"/>
      <c r="V470" s="62"/>
      <c r="W470" s="63">
        <f t="shared" si="74"/>
        <v>0</v>
      </c>
      <c r="X470" s="64">
        <f t="shared" si="67"/>
        <v>0</v>
      </c>
      <c r="Y470" s="61"/>
      <c r="Z470" s="61"/>
      <c r="AA470" s="61"/>
      <c r="AB470" s="61"/>
      <c r="AC470" s="61"/>
      <c r="AD470" s="61"/>
      <c r="AE470" s="61"/>
      <c r="AF470" s="61"/>
      <c r="AG470" s="64">
        <f t="shared" si="71"/>
        <v>0</v>
      </c>
      <c r="AH470" t="str">
        <f>IF(G470&gt;'[1]Te D - 3 -M-1 '!B469,"kujdes","")</f>
        <v/>
      </c>
      <c r="AI470" t="str">
        <f t="shared" si="73"/>
        <v/>
      </c>
      <c r="AJ470" t="str">
        <f t="shared" si="72"/>
        <v/>
      </c>
    </row>
    <row r="471" spans="1:36" ht="18.75" x14ac:dyDescent="0.3">
      <c r="A471" s="76" t="s">
        <v>215</v>
      </c>
      <c r="B471" s="58">
        <v>0</v>
      </c>
      <c r="C471" s="78"/>
      <c r="D471" s="78"/>
      <c r="E471" s="78"/>
      <c r="F471" s="59">
        <f t="shared" si="66"/>
        <v>0</v>
      </c>
      <c r="G471" s="58"/>
      <c r="H471" s="58"/>
      <c r="I471" s="58"/>
      <c r="J471" s="58"/>
      <c r="K471" s="58"/>
      <c r="L471" s="59">
        <f t="shared" si="68"/>
        <v>0</v>
      </c>
      <c r="M471" s="58">
        <f t="shared" si="69"/>
        <v>0</v>
      </c>
      <c r="N471" s="60"/>
      <c r="O471" s="60"/>
      <c r="P471" s="60"/>
      <c r="Q471" s="60"/>
      <c r="R471" s="61"/>
      <c r="S471" s="61"/>
      <c r="T471" s="61">
        <f t="shared" si="70"/>
        <v>0</v>
      </c>
      <c r="U471" s="62"/>
      <c r="V471" s="62"/>
      <c r="W471" s="63">
        <f t="shared" si="74"/>
        <v>0</v>
      </c>
      <c r="X471" s="64">
        <f t="shared" si="67"/>
        <v>0</v>
      </c>
      <c r="Y471" s="61"/>
      <c r="Z471" s="61"/>
      <c r="AA471" s="61"/>
      <c r="AB471" s="61"/>
      <c r="AC471" s="61"/>
      <c r="AD471" s="61"/>
      <c r="AE471" s="61"/>
      <c r="AF471" s="61"/>
      <c r="AG471" s="64">
        <f t="shared" si="71"/>
        <v>0</v>
      </c>
      <c r="AH471" t="str">
        <f>IF(G471&gt;'[1]Te D - 3 -M-1 '!B470,"kujdes","")</f>
        <v/>
      </c>
      <c r="AI471" t="str">
        <f t="shared" si="73"/>
        <v/>
      </c>
      <c r="AJ471" t="str">
        <f t="shared" si="72"/>
        <v/>
      </c>
    </row>
    <row r="472" spans="1:36" ht="18.75" x14ac:dyDescent="0.3">
      <c r="A472" s="76" t="s">
        <v>216</v>
      </c>
      <c r="B472" s="58">
        <v>0</v>
      </c>
      <c r="C472" s="78"/>
      <c r="D472" s="78"/>
      <c r="E472" s="78"/>
      <c r="F472" s="59">
        <f t="shared" si="66"/>
        <v>0</v>
      </c>
      <c r="G472" s="58"/>
      <c r="H472" s="58"/>
      <c r="I472" s="58"/>
      <c r="J472" s="58"/>
      <c r="K472" s="58"/>
      <c r="L472" s="59">
        <f t="shared" si="68"/>
        <v>0</v>
      </c>
      <c r="M472" s="58">
        <f t="shared" si="69"/>
        <v>0</v>
      </c>
      <c r="N472" s="60"/>
      <c r="O472" s="60"/>
      <c r="P472" s="60"/>
      <c r="Q472" s="60"/>
      <c r="R472" s="61"/>
      <c r="S472" s="61"/>
      <c r="T472" s="61">
        <f t="shared" si="70"/>
        <v>0</v>
      </c>
      <c r="U472" s="62"/>
      <c r="V472" s="62"/>
      <c r="W472" s="63">
        <f t="shared" si="74"/>
        <v>0</v>
      </c>
      <c r="X472" s="64">
        <f t="shared" si="67"/>
        <v>0</v>
      </c>
      <c r="Y472" s="61"/>
      <c r="Z472" s="61"/>
      <c r="AA472" s="61"/>
      <c r="AB472" s="61"/>
      <c r="AC472" s="61"/>
      <c r="AD472" s="61"/>
      <c r="AE472" s="61"/>
      <c r="AF472" s="61"/>
      <c r="AG472" s="64">
        <f t="shared" si="71"/>
        <v>0</v>
      </c>
      <c r="AH472" t="str">
        <f>IF(G472&gt;'[1]Te D - 3 -M-1 '!B471,"kujdes","")</f>
        <v/>
      </c>
      <c r="AI472" t="str">
        <f t="shared" si="73"/>
        <v/>
      </c>
      <c r="AJ472" t="str">
        <f t="shared" si="72"/>
        <v/>
      </c>
    </row>
    <row r="473" spans="1:36" ht="18.75" x14ac:dyDescent="0.3">
      <c r="A473" s="76" t="s">
        <v>217</v>
      </c>
      <c r="B473" s="58">
        <v>0</v>
      </c>
      <c r="C473" s="78"/>
      <c r="D473" s="78"/>
      <c r="E473" s="78"/>
      <c r="F473" s="59">
        <f t="shared" si="66"/>
        <v>0</v>
      </c>
      <c r="G473" s="58"/>
      <c r="H473" s="58"/>
      <c r="I473" s="58"/>
      <c r="J473" s="58"/>
      <c r="K473" s="58"/>
      <c r="L473" s="59">
        <f t="shared" si="68"/>
        <v>0</v>
      </c>
      <c r="M473" s="58">
        <f t="shared" si="69"/>
        <v>0</v>
      </c>
      <c r="N473" s="60"/>
      <c r="O473" s="60"/>
      <c r="P473" s="60"/>
      <c r="Q473" s="60"/>
      <c r="R473" s="61"/>
      <c r="S473" s="61"/>
      <c r="T473" s="61">
        <f t="shared" si="70"/>
        <v>0</v>
      </c>
      <c r="U473" s="62"/>
      <c r="V473" s="62"/>
      <c r="W473" s="63">
        <f t="shared" si="74"/>
        <v>0</v>
      </c>
      <c r="X473" s="64">
        <f t="shared" si="67"/>
        <v>0</v>
      </c>
      <c r="Y473" s="61"/>
      <c r="Z473" s="61"/>
      <c r="AA473" s="61"/>
      <c r="AB473" s="61"/>
      <c r="AC473" s="61"/>
      <c r="AD473" s="61"/>
      <c r="AE473" s="61"/>
      <c r="AF473" s="61"/>
      <c r="AG473" s="64">
        <f t="shared" si="71"/>
        <v>0</v>
      </c>
      <c r="AH473" t="str">
        <f>IF(G473&gt;'[1]Te D - 3 -M-1 '!B472,"kujdes","")</f>
        <v/>
      </c>
      <c r="AI473" t="str">
        <f t="shared" si="73"/>
        <v/>
      </c>
      <c r="AJ473" t="str">
        <f t="shared" si="72"/>
        <v/>
      </c>
    </row>
    <row r="474" spans="1:36" ht="18.75" x14ac:dyDescent="0.3">
      <c r="A474" s="76" t="s">
        <v>218</v>
      </c>
      <c r="B474" s="58">
        <v>0</v>
      </c>
      <c r="C474" s="78"/>
      <c r="D474" s="78"/>
      <c r="E474" s="78"/>
      <c r="F474" s="59">
        <f t="shared" si="66"/>
        <v>0</v>
      </c>
      <c r="G474" s="58"/>
      <c r="H474" s="58"/>
      <c r="I474" s="58"/>
      <c r="J474" s="58"/>
      <c r="K474" s="58"/>
      <c r="L474" s="59">
        <f t="shared" si="68"/>
        <v>0</v>
      </c>
      <c r="M474" s="58">
        <f t="shared" si="69"/>
        <v>0</v>
      </c>
      <c r="N474" s="60"/>
      <c r="O474" s="60"/>
      <c r="P474" s="60"/>
      <c r="Q474" s="60"/>
      <c r="R474" s="61"/>
      <c r="S474" s="61"/>
      <c r="T474" s="61">
        <f t="shared" si="70"/>
        <v>0</v>
      </c>
      <c r="U474" s="62"/>
      <c r="V474" s="62"/>
      <c r="W474" s="63">
        <f t="shared" si="74"/>
        <v>0</v>
      </c>
      <c r="X474" s="64">
        <f t="shared" si="67"/>
        <v>0</v>
      </c>
      <c r="Y474" s="61"/>
      <c r="Z474" s="61"/>
      <c r="AA474" s="61"/>
      <c r="AB474" s="61"/>
      <c r="AC474" s="61"/>
      <c r="AD474" s="61"/>
      <c r="AE474" s="61"/>
      <c r="AF474" s="61"/>
      <c r="AG474" s="64">
        <f t="shared" si="71"/>
        <v>0</v>
      </c>
      <c r="AH474" t="str">
        <f>IF(G474&gt;'[1]Te D - 3 -M-1 '!B473,"kujdes","")</f>
        <v/>
      </c>
      <c r="AI474" t="str">
        <f t="shared" si="73"/>
        <v/>
      </c>
      <c r="AJ474" t="str">
        <f t="shared" si="72"/>
        <v/>
      </c>
    </row>
    <row r="475" spans="1:36" ht="18.75" x14ac:dyDescent="0.3">
      <c r="A475" s="79" t="s">
        <v>291</v>
      </c>
      <c r="B475" s="58">
        <v>0</v>
      </c>
      <c r="C475" s="78"/>
      <c r="D475" s="78"/>
      <c r="E475" s="78"/>
      <c r="F475" s="59">
        <f t="shared" si="66"/>
        <v>0</v>
      </c>
      <c r="G475" s="58"/>
      <c r="H475" s="58"/>
      <c r="I475" s="58"/>
      <c r="J475" s="58"/>
      <c r="K475" s="58"/>
      <c r="L475" s="59">
        <f t="shared" si="68"/>
        <v>0</v>
      </c>
      <c r="M475" s="58">
        <f t="shared" si="69"/>
        <v>0</v>
      </c>
      <c r="N475" s="60"/>
      <c r="O475" s="60"/>
      <c r="P475" s="60"/>
      <c r="Q475" s="60"/>
      <c r="R475" s="61"/>
      <c r="S475" s="61"/>
      <c r="T475" s="61">
        <f t="shared" si="70"/>
        <v>0</v>
      </c>
      <c r="U475" s="62"/>
      <c r="V475" s="62"/>
      <c r="W475" s="63">
        <f t="shared" si="74"/>
        <v>0</v>
      </c>
      <c r="X475" s="64">
        <f t="shared" si="67"/>
        <v>0</v>
      </c>
      <c r="Y475" s="61"/>
      <c r="Z475" s="61"/>
      <c r="AA475" s="61"/>
      <c r="AB475" s="61"/>
      <c r="AC475" s="61"/>
      <c r="AD475" s="61"/>
      <c r="AE475" s="61"/>
      <c r="AF475" s="61"/>
      <c r="AG475" s="64">
        <f t="shared" si="71"/>
        <v>0</v>
      </c>
      <c r="AH475" t="str">
        <f>IF(G475&gt;'[1]Te D - 3 -M-1 '!B474,"kujdes","")</f>
        <v/>
      </c>
      <c r="AI475" t="str">
        <f t="shared" si="73"/>
        <v/>
      </c>
      <c r="AJ475" t="str">
        <f t="shared" si="72"/>
        <v/>
      </c>
    </row>
    <row r="476" spans="1:36" ht="18.75" x14ac:dyDescent="0.3">
      <c r="A476" s="79" t="s">
        <v>219</v>
      </c>
      <c r="B476" s="58">
        <v>0</v>
      </c>
      <c r="C476" s="78"/>
      <c r="D476" s="78"/>
      <c r="E476" s="78"/>
      <c r="F476" s="59">
        <f t="shared" si="66"/>
        <v>0</v>
      </c>
      <c r="G476" s="58"/>
      <c r="H476" s="58"/>
      <c r="I476" s="58"/>
      <c r="J476" s="58"/>
      <c r="K476" s="58"/>
      <c r="L476" s="59">
        <f t="shared" si="68"/>
        <v>0</v>
      </c>
      <c r="M476" s="58">
        <f t="shared" si="69"/>
        <v>0</v>
      </c>
      <c r="N476" s="60"/>
      <c r="O476" s="60"/>
      <c r="P476" s="60"/>
      <c r="Q476" s="60"/>
      <c r="R476" s="61"/>
      <c r="S476" s="61"/>
      <c r="T476" s="61">
        <f t="shared" si="70"/>
        <v>0</v>
      </c>
      <c r="U476" s="62"/>
      <c r="V476" s="62"/>
      <c r="W476" s="63">
        <f t="shared" si="74"/>
        <v>0</v>
      </c>
      <c r="X476" s="64">
        <f t="shared" si="67"/>
        <v>0</v>
      </c>
      <c r="Y476" s="61"/>
      <c r="Z476" s="61"/>
      <c r="AA476" s="61"/>
      <c r="AB476" s="61"/>
      <c r="AC476" s="61"/>
      <c r="AD476" s="61"/>
      <c r="AE476" s="61"/>
      <c r="AF476" s="61"/>
      <c r="AG476" s="64">
        <f t="shared" si="71"/>
        <v>0</v>
      </c>
      <c r="AH476" t="str">
        <f>IF(G476&gt;'[1]Te D - 3 -M-1 '!B475,"kujdes","")</f>
        <v/>
      </c>
      <c r="AI476" t="str">
        <f t="shared" si="73"/>
        <v/>
      </c>
      <c r="AJ476" t="str">
        <f t="shared" si="72"/>
        <v/>
      </c>
    </row>
    <row r="477" spans="1:36" ht="18.75" x14ac:dyDescent="0.3">
      <c r="A477" s="86" t="s">
        <v>257</v>
      </c>
      <c r="B477" s="87">
        <f>SUM(B352:B476)</f>
        <v>90</v>
      </c>
      <c r="C477" s="87">
        <f t="shared" ref="C477:K477" si="75">SUM(C352:C476)</f>
        <v>154</v>
      </c>
      <c r="D477" s="87">
        <f t="shared" si="75"/>
        <v>0</v>
      </c>
      <c r="E477" s="87">
        <f t="shared" si="75"/>
        <v>0</v>
      </c>
      <c r="F477" s="88">
        <f t="shared" si="75"/>
        <v>244</v>
      </c>
      <c r="G477" s="88">
        <f t="shared" si="75"/>
        <v>149</v>
      </c>
      <c r="H477" s="88">
        <f t="shared" si="75"/>
        <v>3</v>
      </c>
      <c r="I477" s="88">
        <f t="shared" si="75"/>
        <v>8</v>
      </c>
      <c r="J477" s="88">
        <f t="shared" si="75"/>
        <v>0</v>
      </c>
      <c r="K477" s="88">
        <f t="shared" si="75"/>
        <v>0</v>
      </c>
      <c r="L477" s="88">
        <f>SUM(G477:K477)</f>
        <v>160</v>
      </c>
      <c r="M477" s="88">
        <f>SUM(M352:M476)</f>
        <v>84</v>
      </c>
      <c r="N477" s="88">
        <f>SUM(N352:N476)</f>
        <v>142</v>
      </c>
      <c r="O477" s="88">
        <f>SUM(O352:O476)</f>
        <v>14</v>
      </c>
      <c r="P477" s="88">
        <f>SUM(P352:P476)</f>
        <v>4</v>
      </c>
      <c r="Q477" s="88">
        <f>SUM(Q352:Q476)</f>
        <v>0</v>
      </c>
      <c r="R477" s="88">
        <f t="shared" ref="R477:W477" si="76">SUM(R352:R476)</f>
        <v>0</v>
      </c>
      <c r="S477" s="88">
        <f t="shared" si="76"/>
        <v>0</v>
      </c>
      <c r="T477" s="88">
        <f t="shared" si="76"/>
        <v>0</v>
      </c>
      <c r="U477" s="88">
        <f t="shared" si="76"/>
        <v>0</v>
      </c>
      <c r="V477" s="88">
        <f t="shared" si="76"/>
        <v>0</v>
      </c>
      <c r="W477" s="88">
        <f t="shared" si="76"/>
        <v>0</v>
      </c>
      <c r="X477" s="88">
        <f t="shared" ref="X477:AF477" si="77">SUM(X352:X476)</f>
        <v>0</v>
      </c>
      <c r="Y477" s="88">
        <f t="shared" si="77"/>
        <v>26</v>
      </c>
      <c r="Z477" s="88">
        <f t="shared" si="77"/>
        <v>0</v>
      </c>
      <c r="AA477" s="88">
        <f t="shared" si="77"/>
        <v>35</v>
      </c>
      <c r="AB477" s="88">
        <f t="shared" si="77"/>
        <v>0</v>
      </c>
      <c r="AC477" s="88">
        <f t="shared" si="77"/>
        <v>5</v>
      </c>
      <c r="AD477" s="88">
        <f t="shared" si="77"/>
        <v>0</v>
      </c>
      <c r="AE477" s="88">
        <f t="shared" si="77"/>
        <v>0</v>
      </c>
      <c r="AF477" s="88">
        <f t="shared" si="77"/>
        <v>1</v>
      </c>
      <c r="AG477" s="89">
        <f>SUM(Y477:AF477)</f>
        <v>67</v>
      </c>
      <c r="AH477" t="str">
        <f>IF(G477&gt;'[1]Te D - 3 -M-1 '!B476,"kujdes","")</f>
        <v/>
      </c>
      <c r="AI477" t="str">
        <f t="shared" si="73"/>
        <v/>
      </c>
      <c r="AJ477" t="str">
        <f t="shared" si="72"/>
        <v/>
      </c>
    </row>
    <row r="478" spans="1:36" ht="18.75" x14ac:dyDescent="0.3">
      <c r="A478" s="90" t="s">
        <v>258</v>
      </c>
      <c r="B478" s="91">
        <f>B477+B350</f>
        <v>186</v>
      </c>
      <c r="C478" s="91">
        <f>C477+C350</f>
        <v>261</v>
      </c>
      <c r="D478" s="91">
        <f>D477+D350</f>
        <v>0</v>
      </c>
      <c r="E478" s="91">
        <f>E477+E350</f>
        <v>0</v>
      </c>
      <c r="F478" s="92">
        <f>SUM(B478:E478)</f>
        <v>447</v>
      </c>
      <c r="G478" s="92">
        <f>SUM(G350+G477)</f>
        <v>223</v>
      </c>
      <c r="H478" s="92">
        <f>SUM(H350+H477)</f>
        <v>7</v>
      </c>
      <c r="I478" s="92">
        <f>SUM(I350+I477)</f>
        <v>8</v>
      </c>
      <c r="J478" s="92">
        <f>SUM(J350+J477)</f>
        <v>1</v>
      </c>
      <c r="K478" s="92">
        <f>SUM(K350+K477)</f>
        <v>0</v>
      </c>
      <c r="L478" s="92">
        <f>L477+L350</f>
        <v>239</v>
      </c>
      <c r="M478" s="92">
        <f>M477+M350</f>
        <v>208</v>
      </c>
      <c r="N478" s="92">
        <f t="shared" ref="N478:W478" si="78">SUM(N350+N477)</f>
        <v>192</v>
      </c>
      <c r="O478" s="92">
        <f t="shared" si="78"/>
        <v>37</v>
      </c>
      <c r="P478" s="92">
        <f t="shared" si="78"/>
        <v>9</v>
      </c>
      <c r="Q478" s="92">
        <f t="shared" si="78"/>
        <v>1</v>
      </c>
      <c r="R478" s="92">
        <f t="shared" si="78"/>
        <v>0</v>
      </c>
      <c r="S478" s="92">
        <f t="shared" si="78"/>
        <v>0</v>
      </c>
      <c r="T478" s="92">
        <f t="shared" si="78"/>
        <v>0</v>
      </c>
      <c r="U478" s="92">
        <f t="shared" si="78"/>
        <v>0</v>
      </c>
      <c r="V478" s="92">
        <f t="shared" si="78"/>
        <v>0</v>
      </c>
      <c r="W478" s="92">
        <f t="shared" si="78"/>
        <v>0</v>
      </c>
      <c r="X478" s="92">
        <f t="shared" ref="X478:AF478" si="79">X477+X350</f>
        <v>0</v>
      </c>
      <c r="Y478" s="92">
        <f t="shared" si="79"/>
        <v>77</v>
      </c>
      <c r="Z478" s="92">
        <f t="shared" si="79"/>
        <v>2</v>
      </c>
      <c r="AA478" s="92">
        <f t="shared" si="79"/>
        <v>45</v>
      </c>
      <c r="AB478" s="92">
        <f t="shared" si="79"/>
        <v>0</v>
      </c>
      <c r="AC478" s="92">
        <f t="shared" si="79"/>
        <v>22</v>
      </c>
      <c r="AD478" s="92">
        <f t="shared" si="79"/>
        <v>0</v>
      </c>
      <c r="AE478" s="92">
        <f t="shared" si="79"/>
        <v>0</v>
      </c>
      <c r="AF478" s="92">
        <f t="shared" si="79"/>
        <v>83</v>
      </c>
      <c r="AG478" s="93">
        <f>SUM(Y478:AF478)</f>
        <v>229</v>
      </c>
      <c r="AH478" t="str">
        <f>IF(G478&gt;'[1]Te D - 3 -M-1 '!B477,"kujdes","")</f>
        <v/>
      </c>
      <c r="AI478" t="str">
        <f t="shared" si="73"/>
        <v/>
      </c>
      <c r="AJ478" t="str">
        <f t="shared" si="72"/>
        <v/>
      </c>
    </row>
    <row r="479" spans="1:36" ht="18.75" thickBot="1" x14ac:dyDescent="0.3">
      <c r="A479" s="94"/>
      <c r="B479" s="94"/>
      <c r="C479" s="94"/>
      <c r="D479" s="94"/>
      <c r="E479" s="94"/>
      <c r="F479" s="94"/>
      <c r="G479" s="94"/>
      <c r="H479" s="94"/>
      <c r="I479" s="94"/>
      <c r="J479" s="94"/>
      <c r="K479" s="94"/>
      <c r="L479" s="94"/>
      <c r="M479" s="94"/>
      <c r="N479" s="94"/>
      <c r="O479" s="94"/>
      <c r="P479" s="94"/>
      <c r="Q479" s="94"/>
      <c r="R479" s="94"/>
      <c r="S479" s="94"/>
      <c r="T479" s="94"/>
      <c r="U479" s="94"/>
      <c r="V479" s="94"/>
      <c r="W479" s="94"/>
      <c r="X479" s="94"/>
      <c r="Y479" s="94"/>
      <c r="Z479" s="94"/>
      <c r="AA479" s="94"/>
      <c r="AB479" s="94"/>
      <c r="AC479" s="94"/>
      <c r="AD479" s="94"/>
      <c r="AE479" s="94"/>
      <c r="AF479" s="94"/>
      <c r="AG479" s="94"/>
    </row>
    <row r="480" spans="1:36" ht="18.75" thickBot="1" x14ac:dyDescent="0.3">
      <c r="A480" s="94"/>
      <c r="B480" s="94"/>
      <c r="C480" s="94"/>
      <c r="D480" s="94"/>
      <c r="E480" s="95">
        <f>SUM(B478:E478)</f>
        <v>447</v>
      </c>
      <c r="F480" s="94"/>
      <c r="G480" s="94"/>
      <c r="H480" s="94"/>
      <c r="I480" s="94"/>
      <c r="J480" s="94"/>
      <c r="K480" s="94"/>
      <c r="L480" s="94"/>
      <c r="M480" s="96">
        <f>SUM(L478:M478)</f>
        <v>447</v>
      </c>
      <c r="N480" s="94"/>
      <c r="O480" s="94"/>
      <c r="P480" s="94"/>
      <c r="Q480" s="96">
        <f>SUM(N478:Q478)</f>
        <v>239</v>
      </c>
      <c r="R480" s="94"/>
      <c r="S480" s="94"/>
      <c r="T480" s="94"/>
      <c r="U480" s="94"/>
      <c r="V480" s="94"/>
      <c r="W480" s="94"/>
      <c r="X480" s="94"/>
      <c r="Y480" s="94"/>
      <c r="Z480" s="94"/>
      <c r="AA480" s="94"/>
      <c r="AB480" s="94"/>
      <c r="AC480" s="94"/>
      <c r="AD480" s="94"/>
      <c r="AE480" s="94"/>
      <c r="AF480" s="94"/>
      <c r="AG480" s="95">
        <f>SUM(Y478:AF478)</f>
        <v>229</v>
      </c>
    </row>
    <row r="481" spans="1:33" ht="18" x14ac:dyDescent="0.25">
      <c r="A481" s="94"/>
      <c r="B481" s="94"/>
      <c r="C481" s="94"/>
      <c r="D481" s="94"/>
      <c r="E481" s="94"/>
      <c r="F481" s="94"/>
      <c r="G481" s="94"/>
      <c r="H481" s="94"/>
      <c r="I481" s="94"/>
      <c r="J481" s="94"/>
      <c r="K481" s="94"/>
      <c r="L481" s="94"/>
      <c r="M481" s="94"/>
      <c r="N481" s="94"/>
      <c r="O481" s="94"/>
      <c r="P481" s="94"/>
      <c r="Q481" s="94"/>
      <c r="R481" s="94"/>
      <c r="S481" s="94"/>
      <c r="T481" s="94"/>
      <c r="U481" s="94"/>
      <c r="V481" s="94"/>
      <c r="W481" s="94"/>
      <c r="X481" s="94"/>
      <c r="Y481" s="94"/>
      <c r="Z481" s="94"/>
      <c r="AA481" s="94"/>
      <c r="AB481" s="94"/>
      <c r="AC481" s="94"/>
      <c r="AD481" s="94"/>
      <c r="AE481" s="94"/>
      <c r="AF481" s="94"/>
      <c r="AG481" s="94"/>
    </row>
    <row r="482" spans="1:33" ht="18" x14ac:dyDescent="0.25">
      <c r="A482" s="94"/>
      <c r="B482" s="94"/>
      <c r="C482" s="94"/>
      <c r="D482" s="94"/>
      <c r="E482" s="94"/>
      <c r="F482" s="94"/>
      <c r="G482" s="94"/>
      <c r="H482" s="94"/>
      <c r="I482" s="94"/>
      <c r="J482" s="94"/>
      <c r="K482" s="94"/>
      <c r="L482" s="94"/>
      <c r="M482" s="94"/>
      <c r="N482" s="94"/>
      <c r="O482" s="94"/>
      <c r="P482" s="94"/>
      <c r="Q482" s="94"/>
      <c r="R482" s="94"/>
      <c r="S482" s="94"/>
      <c r="T482" s="94"/>
      <c r="U482" s="94"/>
      <c r="V482" s="94"/>
      <c r="W482" s="94"/>
      <c r="X482" s="94"/>
      <c r="Y482" s="94"/>
      <c r="Z482" s="94"/>
      <c r="AA482" s="94"/>
      <c r="AB482" s="94"/>
      <c r="AC482" s="94"/>
      <c r="AD482" s="94"/>
      <c r="AE482" s="94"/>
      <c r="AF482" s="94"/>
      <c r="AG482" s="94"/>
    </row>
    <row r="483" spans="1:33" ht="18" x14ac:dyDescent="0.25">
      <c r="A483" s="97"/>
      <c r="B483" s="94"/>
      <c r="C483" s="94"/>
      <c r="D483" s="94"/>
      <c r="E483" s="94"/>
      <c r="F483" s="94"/>
      <c r="G483" s="94"/>
      <c r="H483" s="94"/>
      <c r="I483" s="94"/>
      <c r="J483" s="94"/>
      <c r="K483" s="94"/>
      <c r="L483" s="94"/>
      <c r="M483" s="94"/>
      <c r="N483" s="94"/>
      <c r="O483" s="94"/>
      <c r="P483" s="94"/>
      <c r="Q483" s="94"/>
      <c r="R483" s="94"/>
      <c r="S483" s="94"/>
      <c r="T483" s="94"/>
      <c r="U483" s="94"/>
      <c r="V483" s="94"/>
      <c r="W483" s="94"/>
      <c r="X483" s="94"/>
      <c r="Y483" s="94"/>
      <c r="Z483" s="94"/>
      <c r="AA483" s="94"/>
      <c r="AB483" s="94"/>
      <c r="AC483" s="94"/>
      <c r="AD483" s="94"/>
      <c r="AE483" s="94"/>
      <c r="AF483" s="94"/>
      <c r="AG483" s="94"/>
    </row>
    <row r="484" spans="1:33" ht="18" x14ac:dyDescent="0.25">
      <c r="A484" s="98"/>
      <c r="B484" s="94"/>
      <c r="C484" s="94"/>
      <c r="D484" s="94"/>
      <c r="E484" s="94"/>
      <c r="F484" s="94"/>
      <c r="G484" s="94"/>
      <c r="H484" s="94"/>
      <c r="I484" s="94"/>
      <c r="J484" s="94"/>
      <c r="K484" s="94"/>
      <c r="L484" s="94"/>
      <c r="M484" s="94"/>
      <c r="N484" s="94"/>
      <c r="O484" s="94"/>
      <c r="P484" s="94"/>
      <c r="Q484" s="94"/>
      <c r="R484" s="94"/>
      <c r="S484" s="94"/>
      <c r="T484" s="94"/>
      <c r="U484" s="94"/>
      <c r="V484" s="94"/>
      <c r="W484" s="94"/>
      <c r="X484" s="94"/>
      <c r="Y484" s="94"/>
      <c r="Z484" s="94"/>
      <c r="AA484" s="94"/>
      <c r="AB484" s="94"/>
      <c r="AC484" s="94"/>
      <c r="AD484" s="94"/>
      <c r="AE484" s="94"/>
      <c r="AF484" s="94"/>
      <c r="AG484" s="94"/>
    </row>
    <row r="485" spans="1:33" ht="18" x14ac:dyDescent="0.25">
      <c r="A485" s="98"/>
      <c r="B485" s="94"/>
      <c r="C485" s="94"/>
      <c r="D485" s="94"/>
      <c r="E485" s="94"/>
      <c r="F485" s="94"/>
      <c r="G485" s="94"/>
      <c r="H485" s="94"/>
      <c r="I485" s="94"/>
      <c r="J485" s="94"/>
      <c r="K485" s="94"/>
      <c r="L485" s="94"/>
      <c r="M485" s="94"/>
      <c r="N485" s="94"/>
      <c r="O485" s="94"/>
      <c r="P485" s="94"/>
      <c r="Q485" s="94"/>
      <c r="R485" s="94"/>
      <c r="S485" s="94"/>
      <c r="T485" s="94"/>
      <c r="U485" s="94"/>
      <c r="V485" s="94"/>
      <c r="W485" s="94"/>
      <c r="X485" s="94"/>
      <c r="Y485" s="94"/>
      <c r="Z485" s="94"/>
      <c r="AA485" s="94"/>
      <c r="AB485" s="94"/>
      <c r="AC485" s="94"/>
      <c r="AD485" s="94"/>
      <c r="AE485" s="94"/>
      <c r="AF485" s="94"/>
      <c r="AG485" s="94"/>
    </row>
    <row r="486" spans="1:33" ht="18" x14ac:dyDescent="0.25">
      <c r="A486" s="98"/>
      <c r="B486" s="94"/>
      <c r="C486" s="94"/>
      <c r="D486" s="94"/>
      <c r="E486" s="94"/>
      <c r="F486" s="94"/>
      <c r="G486" s="94"/>
      <c r="H486" s="94"/>
      <c r="I486" s="94"/>
      <c r="J486" s="94"/>
      <c r="K486" s="94"/>
      <c r="L486" s="94"/>
      <c r="M486" s="94"/>
      <c r="N486" s="94"/>
      <c r="O486" s="94"/>
      <c r="P486" s="94"/>
      <c r="Q486" s="94"/>
      <c r="R486" s="94"/>
      <c r="S486" s="94"/>
      <c r="T486" s="94"/>
      <c r="U486" s="94"/>
      <c r="V486" s="94"/>
      <c r="W486" s="94"/>
      <c r="X486" s="94"/>
      <c r="Y486" s="94"/>
      <c r="Z486" s="94"/>
      <c r="AA486" s="94"/>
      <c r="AB486" s="94"/>
      <c r="AC486" s="94"/>
      <c r="AD486" s="94"/>
      <c r="AE486" s="94"/>
      <c r="AF486" s="94"/>
      <c r="AG486" s="94"/>
    </row>
    <row r="487" spans="1:33" ht="18" x14ac:dyDescent="0.25">
      <c r="A487" s="94"/>
      <c r="B487" s="94"/>
      <c r="C487" s="94"/>
      <c r="D487" s="94"/>
      <c r="E487" s="94"/>
      <c r="F487" s="94"/>
      <c r="G487" s="94"/>
      <c r="H487" s="94"/>
      <c r="I487" s="94"/>
      <c r="J487" s="94"/>
      <c r="K487" s="94"/>
      <c r="L487" s="94"/>
      <c r="M487" s="94"/>
      <c r="N487" s="94"/>
      <c r="O487" s="94"/>
      <c r="P487" s="94"/>
      <c r="Q487" s="94"/>
      <c r="R487" s="94"/>
      <c r="S487" s="94"/>
      <c r="T487" s="94"/>
      <c r="U487" s="94"/>
      <c r="V487" s="94"/>
      <c r="W487" s="94"/>
      <c r="X487" s="94"/>
      <c r="Y487" s="94"/>
      <c r="Z487" s="94"/>
      <c r="AA487" s="94"/>
      <c r="AB487" s="94"/>
      <c r="AC487" s="94"/>
      <c r="AD487" s="94"/>
      <c r="AE487" s="94"/>
      <c r="AF487" s="94"/>
      <c r="AG487" s="94"/>
    </row>
    <row r="488" spans="1:33" ht="18" x14ac:dyDescent="0.25">
      <c r="A488" s="97"/>
      <c r="B488" s="94"/>
      <c r="C488" s="94"/>
      <c r="D488" s="94"/>
      <c r="E488" s="94"/>
      <c r="F488" s="94"/>
      <c r="G488" s="94"/>
      <c r="H488" s="94"/>
      <c r="I488" s="94"/>
      <c r="J488" s="94"/>
      <c r="K488" s="94"/>
      <c r="L488" s="94"/>
      <c r="M488" s="94"/>
      <c r="N488" s="94"/>
      <c r="O488" s="94"/>
      <c r="P488" s="94"/>
      <c r="Q488" s="94"/>
      <c r="R488" s="94"/>
      <c r="S488" s="94"/>
      <c r="T488" s="94"/>
      <c r="U488" s="94"/>
      <c r="V488" s="94"/>
      <c r="W488" s="94"/>
      <c r="X488" s="94"/>
      <c r="Y488" s="94"/>
      <c r="Z488" s="94"/>
      <c r="AA488" s="94"/>
      <c r="AB488" s="94"/>
      <c r="AC488" s="94"/>
      <c r="AD488" s="94"/>
      <c r="AE488" s="94"/>
      <c r="AF488" s="94"/>
      <c r="AG488" s="94"/>
    </row>
    <row r="489" spans="1:33" ht="18" x14ac:dyDescent="0.25">
      <c r="A489" s="98"/>
      <c r="B489" s="94"/>
      <c r="C489" s="94"/>
      <c r="D489" s="94"/>
      <c r="E489" s="94"/>
      <c r="F489" s="94"/>
      <c r="G489" s="94"/>
      <c r="H489" s="94"/>
      <c r="I489" s="94"/>
      <c r="J489" s="94"/>
      <c r="K489" s="94"/>
      <c r="L489" s="94"/>
      <c r="M489" s="94"/>
      <c r="N489" s="94"/>
      <c r="O489" s="94"/>
      <c r="P489" s="94"/>
      <c r="Q489" s="94"/>
      <c r="R489" s="94"/>
      <c r="S489" s="94"/>
      <c r="T489" s="94"/>
      <c r="U489" s="94"/>
      <c r="V489" s="94"/>
      <c r="W489" s="94"/>
      <c r="X489" s="94"/>
      <c r="Y489" s="94"/>
      <c r="Z489" s="94"/>
      <c r="AA489" s="94"/>
      <c r="AB489" s="94"/>
      <c r="AC489" s="94"/>
      <c r="AD489" s="94"/>
      <c r="AE489" s="94"/>
      <c r="AF489" s="94"/>
      <c r="AG489" s="94"/>
    </row>
    <row r="490" spans="1:33" ht="18" x14ac:dyDescent="0.25">
      <c r="A490" s="94"/>
      <c r="B490" s="94"/>
      <c r="C490" s="94"/>
      <c r="D490" s="94"/>
      <c r="E490" s="94"/>
      <c r="F490" s="94"/>
      <c r="G490" s="94"/>
      <c r="H490" s="94"/>
      <c r="I490" s="94"/>
      <c r="J490" s="94"/>
      <c r="K490" s="94"/>
      <c r="L490" s="94"/>
      <c r="M490" s="94"/>
      <c r="N490" s="94"/>
      <c r="O490" s="94"/>
      <c r="P490" s="94"/>
      <c r="Q490" s="94"/>
      <c r="R490" s="94"/>
      <c r="S490" s="94"/>
      <c r="T490" s="94"/>
      <c r="U490" s="94"/>
      <c r="V490" s="94"/>
      <c r="W490" s="94"/>
      <c r="X490" s="94"/>
      <c r="Y490" s="94"/>
      <c r="Z490" s="94"/>
      <c r="AA490" s="94"/>
      <c r="AB490" s="94"/>
      <c r="AC490" s="94"/>
      <c r="AD490" s="94"/>
      <c r="AE490" s="94"/>
      <c r="AF490" s="94"/>
      <c r="AG490" s="94"/>
    </row>
    <row r="491" spans="1:33" ht="18" x14ac:dyDescent="0.25">
      <c r="A491" s="97"/>
      <c r="B491" s="94"/>
      <c r="C491" s="94"/>
      <c r="D491" s="94"/>
      <c r="E491" s="94"/>
      <c r="F491" s="94"/>
      <c r="G491" s="94"/>
      <c r="H491" s="94"/>
      <c r="I491" s="94"/>
      <c r="J491" s="94"/>
      <c r="K491" s="94"/>
      <c r="L491" s="94"/>
      <c r="M491" s="94"/>
      <c r="N491" s="94"/>
      <c r="O491" s="94"/>
      <c r="P491" s="94"/>
      <c r="Q491" s="94"/>
      <c r="R491" s="94"/>
      <c r="S491" s="94"/>
      <c r="T491" s="94"/>
      <c r="U491" s="94"/>
      <c r="V491" s="94"/>
      <c r="W491" s="94"/>
      <c r="X491" s="94"/>
      <c r="Y491" s="94"/>
      <c r="Z491" s="94"/>
      <c r="AA491" s="94"/>
      <c r="AB491" s="94"/>
      <c r="AC491" s="94"/>
      <c r="AD491" s="94"/>
      <c r="AE491" s="94"/>
      <c r="AF491" s="94"/>
      <c r="AG491" s="94"/>
    </row>
    <row r="492" spans="1:33" ht="18" x14ac:dyDescent="0.25">
      <c r="A492" s="98"/>
      <c r="B492" s="94"/>
      <c r="C492" s="94"/>
      <c r="D492" s="94"/>
      <c r="E492" s="94"/>
      <c r="F492" s="94"/>
      <c r="G492" s="94"/>
      <c r="H492" s="94"/>
      <c r="I492" s="94"/>
      <c r="J492" s="94"/>
      <c r="K492" s="94"/>
      <c r="L492" s="94"/>
      <c r="M492" s="94"/>
      <c r="N492" s="94"/>
      <c r="O492" s="94"/>
      <c r="P492" s="94"/>
      <c r="Q492" s="94"/>
      <c r="R492" s="94"/>
      <c r="S492" s="94"/>
      <c r="T492" s="94"/>
      <c r="U492" s="94"/>
      <c r="V492" s="94"/>
      <c r="W492" s="94"/>
      <c r="X492" s="94"/>
      <c r="Y492" s="94"/>
      <c r="Z492" s="94"/>
      <c r="AA492" s="94"/>
      <c r="AB492" s="94"/>
      <c r="AC492" s="94"/>
      <c r="AD492" s="94"/>
      <c r="AE492" s="94"/>
      <c r="AF492" s="94"/>
      <c r="AG492" s="94"/>
    </row>
    <row r="493" spans="1:33" ht="18" x14ac:dyDescent="0.25">
      <c r="A493" s="94"/>
      <c r="B493" s="94"/>
      <c r="C493" s="94"/>
      <c r="D493" s="94"/>
      <c r="E493" s="94"/>
      <c r="F493" s="94"/>
      <c r="G493" s="94"/>
      <c r="H493" s="94"/>
      <c r="I493" s="94"/>
      <c r="J493" s="94"/>
      <c r="K493" s="94"/>
      <c r="L493" s="94"/>
      <c r="M493" s="94"/>
      <c r="N493" s="94"/>
      <c r="O493" s="94"/>
      <c r="P493" s="94"/>
      <c r="Q493" s="94"/>
      <c r="R493" s="94"/>
      <c r="S493" s="94"/>
      <c r="T493" s="94"/>
      <c r="U493" s="94"/>
      <c r="V493" s="94"/>
      <c r="W493" s="94"/>
      <c r="X493" s="94"/>
      <c r="Y493" s="94"/>
      <c r="Z493" s="94"/>
      <c r="AA493" s="94"/>
      <c r="AB493" s="94"/>
      <c r="AC493" s="94"/>
      <c r="AD493" s="94"/>
      <c r="AE493" s="94"/>
      <c r="AF493" s="94"/>
      <c r="AG493" s="94"/>
    </row>
    <row r="494" spans="1:33" ht="18" x14ac:dyDescent="0.25">
      <c r="A494" s="97"/>
      <c r="B494" s="94"/>
      <c r="C494" s="94"/>
      <c r="D494" s="94"/>
      <c r="E494" s="94"/>
      <c r="F494" s="94"/>
      <c r="G494" s="94"/>
      <c r="H494" s="94"/>
      <c r="I494" s="94"/>
      <c r="J494" s="94"/>
      <c r="K494" s="94"/>
      <c r="L494" s="94"/>
      <c r="M494" s="94"/>
      <c r="N494" s="94"/>
      <c r="O494" s="94"/>
      <c r="P494" s="94"/>
      <c r="Q494" s="94"/>
      <c r="R494" s="94"/>
      <c r="S494" s="94"/>
      <c r="T494" s="94"/>
      <c r="U494" s="94"/>
      <c r="V494" s="94"/>
      <c r="W494" s="94"/>
      <c r="X494" s="94"/>
      <c r="Y494" s="94"/>
      <c r="Z494" s="94"/>
      <c r="AA494" s="94"/>
      <c r="AB494" s="94"/>
      <c r="AC494" s="94"/>
      <c r="AD494" s="94"/>
      <c r="AE494" s="94"/>
      <c r="AF494" s="94"/>
      <c r="AG494" s="94"/>
    </row>
    <row r="495" spans="1:33" ht="18" x14ac:dyDescent="0.25">
      <c r="A495" s="98"/>
      <c r="B495" s="94"/>
      <c r="C495" s="94"/>
      <c r="D495" s="94"/>
      <c r="E495" s="94"/>
      <c r="F495" s="94"/>
      <c r="G495" s="94"/>
      <c r="H495" s="94"/>
      <c r="I495" s="94"/>
      <c r="J495" s="94"/>
      <c r="K495" s="94"/>
      <c r="L495" s="94"/>
      <c r="M495" s="94"/>
      <c r="N495" s="94"/>
      <c r="O495" s="94"/>
      <c r="P495" s="94"/>
      <c r="Q495" s="94"/>
      <c r="R495" s="94"/>
      <c r="S495" s="94"/>
      <c r="T495" s="94"/>
      <c r="U495" s="94"/>
      <c r="V495" s="94"/>
      <c r="W495" s="94"/>
      <c r="X495" s="94"/>
      <c r="Y495" s="94"/>
      <c r="Z495" s="94"/>
      <c r="AA495" s="94"/>
      <c r="AB495" s="94"/>
      <c r="AC495" s="94"/>
      <c r="AD495" s="94"/>
      <c r="AE495" s="94"/>
      <c r="AF495" s="94"/>
      <c r="AG495" s="94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495"/>
  <sheetViews>
    <sheetView zoomScale="60" zoomScaleNormal="60" zoomScaleSheetLayoutView="80" workbookViewId="0">
      <pane xSplit="1" ySplit="7" topLeftCell="B248" activePane="bottomRight" state="frozen"/>
      <selection activeCell="Y352" sqref="Y352:AF476"/>
      <selection pane="topRight" activeCell="Y352" sqref="Y352:AF476"/>
      <selection pane="bottomLeft" activeCell="Y352" sqref="Y352:AF476"/>
      <selection pane="bottomRight" activeCell="M8" sqref="M8:M478"/>
    </sheetView>
  </sheetViews>
  <sheetFormatPr defaultColWidth="9.140625" defaultRowHeight="15" x14ac:dyDescent="0.25"/>
  <cols>
    <col min="1" max="1" width="29.85546875" customWidth="1"/>
    <col min="2" max="2" width="15.28515625" customWidth="1"/>
    <col min="3" max="3" width="17.85546875" customWidth="1"/>
    <col min="4" max="4" width="15.42578125" customWidth="1"/>
    <col min="5" max="5" width="15.7109375" customWidth="1"/>
    <col min="6" max="6" width="15.28515625" customWidth="1"/>
    <col min="7" max="7" width="15.140625" customWidth="1"/>
    <col min="8" max="8" width="15.5703125" customWidth="1"/>
    <col min="9" max="9" width="13.42578125" customWidth="1"/>
    <col min="10" max="10" width="16.140625" customWidth="1"/>
    <col min="11" max="11" width="19.85546875" customWidth="1"/>
    <col min="12" max="12" width="15.42578125" customWidth="1"/>
    <col min="13" max="13" width="19" customWidth="1"/>
    <col min="14" max="14" width="12.7109375" customWidth="1"/>
    <col min="15" max="16" width="11.42578125" customWidth="1"/>
    <col min="17" max="17" width="12.42578125" customWidth="1"/>
    <col min="18" max="18" width="14.5703125" customWidth="1"/>
    <col min="19" max="19" width="14.7109375" customWidth="1"/>
    <col min="20" max="20" width="13" customWidth="1"/>
    <col min="21" max="21" width="13.42578125" customWidth="1"/>
    <col min="22" max="22" width="14.5703125" customWidth="1"/>
    <col min="23" max="23" width="15" customWidth="1"/>
    <col min="24" max="24" width="12.7109375" customWidth="1"/>
    <col min="25" max="25" width="11.5703125" customWidth="1"/>
    <col min="26" max="26" width="11.140625" customWidth="1"/>
    <col min="27" max="27" width="12.42578125" customWidth="1"/>
    <col min="28" max="28" width="12.7109375" customWidth="1"/>
    <col min="29" max="29" width="14.5703125" customWidth="1"/>
    <col min="30" max="30" width="17.85546875" customWidth="1"/>
    <col min="31" max="31" width="19.42578125" customWidth="1"/>
    <col min="32" max="32" width="15.42578125" customWidth="1"/>
    <col min="33" max="33" width="12.5703125" customWidth="1"/>
    <col min="257" max="257" width="29.85546875" customWidth="1"/>
    <col min="258" max="258" width="15.28515625" customWidth="1"/>
    <col min="259" max="259" width="17.85546875" customWidth="1"/>
    <col min="260" max="260" width="15.42578125" customWidth="1"/>
    <col min="261" max="261" width="15.7109375" customWidth="1"/>
    <col min="262" max="262" width="15.28515625" customWidth="1"/>
    <col min="263" max="263" width="15.140625" customWidth="1"/>
    <col min="264" max="264" width="15.5703125" customWidth="1"/>
    <col min="265" max="265" width="13.42578125" customWidth="1"/>
    <col min="266" max="266" width="16.140625" customWidth="1"/>
    <col min="267" max="267" width="19.85546875" customWidth="1"/>
    <col min="268" max="268" width="15.42578125" customWidth="1"/>
    <col min="269" max="269" width="19" customWidth="1"/>
    <col min="270" max="270" width="12.7109375" customWidth="1"/>
    <col min="271" max="272" width="11.42578125" customWidth="1"/>
    <col min="273" max="273" width="12.42578125" customWidth="1"/>
    <col min="274" max="274" width="14.5703125" customWidth="1"/>
    <col min="275" max="275" width="14.7109375" customWidth="1"/>
    <col min="276" max="276" width="13" customWidth="1"/>
    <col min="277" max="277" width="13.42578125" customWidth="1"/>
    <col min="278" max="278" width="14.5703125" customWidth="1"/>
    <col min="279" max="279" width="15" customWidth="1"/>
    <col min="280" max="280" width="12.7109375" customWidth="1"/>
    <col min="281" max="281" width="11.5703125" customWidth="1"/>
    <col min="282" max="282" width="11.140625" customWidth="1"/>
    <col min="283" max="283" width="12.42578125" customWidth="1"/>
    <col min="284" max="284" width="12.7109375" customWidth="1"/>
    <col min="285" max="285" width="14.5703125" customWidth="1"/>
    <col min="286" max="286" width="17.85546875" customWidth="1"/>
    <col min="287" max="287" width="19.42578125" customWidth="1"/>
    <col min="288" max="288" width="15.42578125" customWidth="1"/>
    <col min="289" max="289" width="12.5703125" customWidth="1"/>
    <col min="513" max="513" width="29.85546875" customWidth="1"/>
    <col min="514" max="514" width="15.28515625" customWidth="1"/>
    <col min="515" max="515" width="17.85546875" customWidth="1"/>
    <col min="516" max="516" width="15.42578125" customWidth="1"/>
    <col min="517" max="517" width="15.7109375" customWidth="1"/>
    <col min="518" max="518" width="15.28515625" customWidth="1"/>
    <col min="519" max="519" width="15.140625" customWidth="1"/>
    <col min="520" max="520" width="15.5703125" customWidth="1"/>
    <col min="521" max="521" width="13.42578125" customWidth="1"/>
    <col min="522" max="522" width="16.140625" customWidth="1"/>
    <col min="523" max="523" width="19.85546875" customWidth="1"/>
    <col min="524" max="524" width="15.42578125" customWidth="1"/>
    <col min="525" max="525" width="19" customWidth="1"/>
    <col min="526" max="526" width="12.7109375" customWidth="1"/>
    <col min="527" max="528" width="11.42578125" customWidth="1"/>
    <col min="529" max="529" width="12.42578125" customWidth="1"/>
    <col min="530" max="530" width="14.5703125" customWidth="1"/>
    <col min="531" max="531" width="14.7109375" customWidth="1"/>
    <col min="532" max="532" width="13" customWidth="1"/>
    <col min="533" max="533" width="13.42578125" customWidth="1"/>
    <col min="534" max="534" width="14.5703125" customWidth="1"/>
    <col min="535" max="535" width="15" customWidth="1"/>
    <col min="536" max="536" width="12.7109375" customWidth="1"/>
    <col min="537" max="537" width="11.5703125" customWidth="1"/>
    <col min="538" max="538" width="11.140625" customWidth="1"/>
    <col min="539" max="539" width="12.42578125" customWidth="1"/>
    <col min="540" max="540" width="12.7109375" customWidth="1"/>
    <col min="541" max="541" width="14.5703125" customWidth="1"/>
    <col min="542" max="542" width="17.85546875" customWidth="1"/>
    <col min="543" max="543" width="19.42578125" customWidth="1"/>
    <col min="544" max="544" width="15.42578125" customWidth="1"/>
    <col min="545" max="545" width="12.5703125" customWidth="1"/>
    <col min="769" max="769" width="29.85546875" customWidth="1"/>
    <col min="770" max="770" width="15.28515625" customWidth="1"/>
    <col min="771" max="771" width="17.85546875" customWidth="1"/>
    <col min="772" max="772" width="15.42578125" customWidth="1"/>
    <col min="773" max="773" width="15.7109375" customWidth="1"/>
    <col min="774" max="774" width="15.28515625" customWidth="1"/>
    <col min="775" max="775" width="15.140625" customWidth="1"/>
    <col min="776" max="776" width="15.5703125" customWidth="1"/>
    <col min="777" max="777" width="13.42578125" customWidth="1"/>
    <col min="778" max="778" width="16.140625" customWidth="1"/>
    <col min="779" max="779" width="19.85546875" customWidth="1"/>
    <col min="780" max="780" width="15.42578125" customWidth="1"/>
    <col min="781" max="781" width="19" customWidth="1"/>
    <col min="782" max="782" width="12.7109375" customWidth="1"/>
    <col min="783" max="784" width="11.42578125" customWidth="1"/>
    <col min="785" max="785" width="12.42578125" customWidth="1"/>
    <col min="786" max="786" width="14.5703125" customWidth="1"/>
    <col min="787" max="787" width="14.7109375" customWidth="1"/>
    <col min="788" max="788" width="13" customWidth="1"/>
    <col min="789" max="789" width="13.42578125" customWidth="1"/>
    <col min="790" max="790" width="14.5703125" customWidth="1"/>
    <col min="791" max="791" width="15" customWidth="1"/>
    <col min="792" max="792" width="12.7109375" customWidth="1"/>
    <col min="793" max="793" width="11.5703125" customWidth="1"/>
    <col min="794" max="794" width="11.140625" customWidth="1"/>
    <col min="795" max="795" width="12.42578125" customWidth="1"/>
    <col min="796" max="796" width="12.7109375" customWidth="1"/>
    <col min="797" max="797" width="14.5703125" customWidth="1"/>
    <col min="798" max="798" width="17.85546875" customWidth="1"/>
    <col min="799" max="799" width="19.42578125" customWidth="1"/>
    <col min="800" max="800" width="15.42578125" customWidth="1"/>
    <col min="801" max="801" width="12.5703125" customWidth="1"/>
    <col min="1025" max="1025" width="29.85546875" customWidth="1"/>
    <col min="1026" max="1026" width="15.28515625" customWidth="1"/>
    <col min="1027" max="1027" width="17.85546875" customWidth="1"/>
    <col min="1028" max="1028" width="15.42578125" customWidth="1"/>
    <col min="1029" max="1029" width="15.7109375" customWidth="1"/>
    <col min="1030" max="1030" width="15.28515625" customWidth="1"/>
    <col min="1031" max="1031" width="15.140625" customWidth="1"/>
    <col min="1032" max="1032" width="15.5703125" customWidth="1"/>
    <col min="1033" max="1033" width="13.42578125" customWidth="1"/>
    <col min="1034" max="1034" width="16.140625" customWidth="1"/>
    <col min="1035" max="1035" width="19.85546875" customWidth="1"/>
    <col min="1036" max="1036" width="15.42578125" customWidth="1"/>
    <col min="1037" max="1037" width="19" customWidth="1"/>
    <col min="1038" max="1038" width="12.7109375" customWidth="1"/>
    <col min="1039" max="1040" width="11.42578125" customWidth="1"/>
    <col min="1041" max="1041" width="12.42578125" customWidth="1"/>
    <col min="1042" max="1042" width="14.5703125" customWidth="1"/>
    <col min="1043" max="1043" width="14.7109375" customWidth="1"/>
    <col min="1044" max="1044" width="13" customWidth="1"/>
    <col min="1045" max="1045" width="13.42578125" customWidth="1"/>
    <col min="1046" max="1046" width="14.5703125" customWidth="1"/>
    <col min="1047" max="1047" width="15" customWidth="1"/>
    <col min="1048" max="1048" width="12.7109375" customWidth="1"/>
    <col min="1049" max="1049" width="11.5703125" customWidth="1"/>
    <col min="1050" max="1050" width="11.140625" customWidth="1"/>
    <col min="1051" max="1051" width="12.42578125" customWidth="1"/>
    <col min="1052" max="1052" width="12.7109375" customWidth="1"/>
    <col min="1053" max="1053" width="14.5703125" customWidth="1"/>
    <col min="1054" max="1054" width="17.85546875" customWidth="1"/>
    <col min="1055" max="1055" width="19.42578125" customWidth="1"/>
    <col min="1056" max="1056" width="15.42578125" customWidth="1"/>
    <col min="1057" max="1057" width="12.5703125" customWidth="1"/>
    <col min="1281" max="1281" width="29.85546875" customWidth="1"/>
    <col min="1282" max="1282" width="15.28515625" customWidth="1"/>
    <col min="1283" max="1283" width="17.85546875" customWidth="1"/>
    <col min="1284" max="1284" width="15.42578125" customWidth="1"/>
    <col min="1285" max="1285" width="15.7109375" customWidth="1"/>
    <col min="1286" max="1286" width="15.28515625" customWidth="1"/>
    <col min="1287" max="1287" width="15.140625" customWidth="1"/>
    <col min="1288" max="1288" width="15.5703125" customWidth="1"/>
    <col min="1289" max="1289" width="13.42578125" customWidth="1"/>
    <col min="1290" max="1290" width="16.140625" customWidth="1"/>
    <col min="1291" max="1291" width="19.85546875" customWidth="1"/>
    <col min="1292" max="1292" width="15.42578125" customWidth="1"/>
    <col min="1293" max="1293" width="19" customWidth="1"/>
    <col min="1294" max="1294" width="12.7109375" customWidth="1"/>
    <col min="1295" max="1296" width="11.42578125" customWidth="1"/>
    <col min="1297" max="1297" width="12.42578125" customWidth="1"/>
    <col min="1298" max="1298" width="14.5703125" customWidth="1"/>
    <col min="1299" max="1299" width="14.7109375" customWidth="1"/>
    <col min="1300" max="1300" width="13" customWidth="1"/>
    <col min="1301" max="1301" width="13.42578125" customWidth="1"/>
    <col min="1302" max="1302" width="14.5703125" customWidth="1"/>
    <col min="1303" max="1303" width="15" customWidth="1"/>
    <col min="1304" max="1304" width="12.7109375" customWidth="1"/>
    <col min="1305" max="1305" width="11.5703125" customWidth="1"/>
    <col min="1306" max="1306" width="11.140625" customWidth="1"/>
    <col min="1307" max="1307" width="12.42578125" customWidth="1"/>
    <col min="1308" max="1308" width="12.7109375" customWidth="1"/>
    <col min="1309" max="1309" width="14.5703125" customWidth="1"/>
    <col min="1310" max="1310" width="17.85546875" customWidth="1"/>
    <col min="1311" max="1311" width="19.42578125" customWidth="1"/>
    <col min="1312" max="1312" width="15.42578125" customWidth="1"/>
    <col min="1313" max="1313" width="12.5703125" customWidth="1"/>
    <col min="1537" max="1537" width="29.85546875" customWidth="1"/>
    <col min="1538" max="1538" width="15.28515625" customWidth="1"/>
    <col min="1539" max="1539" width="17.85546875" customWidth="1"/>
    <col min="1540" max="1540" width="15.42578125" customWidth="1"/>
    <col min="1541" max="1541" width="15.7109375" customWidth="1"/>
    <col min="1542" max="1542" width="15.28515625" customWidth="1"/>
    <col min="1543" max="1543" width="15.140625" customWidth="1"/>
    <col min="1544" max="1544" width="15.5703125" customWidth="1"/>
    <col min="1545" max="1545" width="13.42578125" customWidth="1"/>
    <col min="1546" max="1546" width="16.140625" customWidth="1"/>
    <col min="1547" max="1547" width="19.85546875" customWidth="1"/>
    <col min="1548" max="1548" width="15.42578125" customWidth="1"/>
    <col min="1549" max="1549" width="19" customWidth="1"/>
    <col min="1550" max="1550" width="12.7109375" customWidth="1"/>
    <col min="1551" max="1552" width="11.42578125" customWidth="1"/>
    <col min="1553" max="1553" width="12.42578125" customWidth="1"/>
    <col min="1554" max="1554" width="14.5703125" customWidth="1"/>
    <col min="1555" max="1555" width="14.7109375" customWidth="1"/>
    <col min="1556" max="1556" width="13" customWidth="1"/>
    <col min="1557" max="1557" width="13.42578125" customWidth="1"/>
    <col min="1558" max="1558" width="14.5703125" customWidth="1"/>
    <col min="1559" max="1559" width="15" customWidth="1"/>
    <col min="1560" max="1560" width="12.7109375" customWidth="1"/>
    <col min="1561" max="1561" width="11.5703125" customWidth="1"/>
    <col min="1562" max="1562" width="11.140625" customWidth="1"/>
    <col min="1563" max="1563" width="12.42578125" customWidth="1"/>
    <col min="1564" max="1564" width="12.7109375" customWidth="1"/>
    <col min="1565" max="1565" width="14.5703125" customWidth="1"/>
    <col min="1566" max="1566" width="17.85546875" customWidth="1"/>
    <col min="1567" max="1567" width="19.42578125" customWidth="1"/>
    <col min="1568" max="1568" width="15.42578125" customWidth="1"/>
    <col min="1569" max="1569" width="12.5703125" customWidth="1"/>
    <col min="1793" max="1793" width="29.85546875" customWidth="1"/>
    <col min="1794" max="1794" width="15.28515625" customWidth="1"/>
    <col min="1795" max="1795" width="17.85546875" customWidth="1"/>
    <col min="1796" max="1796" width="15.42578125" customWidth="1"/>
    <col min="1797" max="1797" width="15.7109375" customWidth="1"/>
    <col min="1798" max="1798" width="15.28515625" customWidth="1"/>
    <col min="1799" max="1799" width="15.140625" customWidth="1"/>
    <col min="1800" max="1800" width="15.5703125" customWidth="1"/>
    <col min="1801" max="1801" width="13.42578125" customWidth="1"/>
    <col min="1802" max="1802" width="16.140625" customWidth="1"/>
    <col min="1803" max="1803" width="19.85546875" customWidth="1"/>
    <col min="1804" max="1804" width="15.42578125" customWidth="1"/>
    <col min="1805" max="1805" width="19" customWidth="1"/>
    <col min="1806" max="1806" width="12.7109375" customWidth="1"/>
    <col min="1807" max="1808" width="11.42578125" customWidth="1"/>
    <col min="1809" max="1809" width="12.42578125" customWidth="1"/>
    <col min="1810" max="1810" width="14.5703125" customWidth="1"/>
    <col min="1811" max="1811" width="14.7109375" customWidth="1"/>
    <col min="1812" max="1812" width="13" customWidth="1"/>
    <col min="1813" max="1813" width="13.42578125" customWidth="1"/>
    <col min="1814" max="1814" width="14.5703125" customWidth="1"/>
    <col min="1815" max="1815" width="15" customWidth="1"/>
    <col min="1816" max="1816" width="12.7109375" customWidth="1"/>
    <col min="1817" max="1817" width="11.5703125" customWidth="1"/>
    <col min="1818" max="1818" width="11.140625" customWidth="1"/>
    <col min="1819" max="1819" width="12.42578125" customWidth="1"/>
    <col min="1820" max="1820" width="12.7109375" customWidth="1"/>
    <col min="1821" max="1821" width="14.5703125" customWidth="1"/>
    <col min="1822" max="1822" width="17.85546875" customWidth="1"/>
    <col min="1823" max="1823" width="19.42578125" customWidth="1"/>
    <col min="1824" max="1824" width="15.42578125" customWidth="1"/>
    <col min="1825" max="1825" width="12.5703125" customWidth="1"/>
    <col min="2049" max="2049" width="29.85546875" customWidth="1"/>
    <col min="2050" max="2050" width="15.28515625" customWidth="1"/>
    <col min="2051" max="2051" width="17.85546875" customWidth="1"/>
    <col min="2052" max="2052" width="15.42578125" customWidth="1"/>
    <col min="2053" max="2053" width="15.7109375" customWidth="1"/>
    <col min="2054" max="2054" width="15.28515625" customWidth="1"/>
    <col min="2055" max="2055" width="15.140625" customWidth="1"/>
    <col min="2056" max="2056" width="15.5703125" customWidth="1"/>
    <col min="2057" max="2057" width="13.42578125" customWidth="1"/>
    <col min="2058" max="2058" width="16.140625" customWidth="1"/>
    <col min="2059" max="2059" width="19.85546875" customWidth="1"/>
    <col min="2060" max="2060" width="15.42578125" customWidth="1"/>
    <col min="2061" max="2061" width="19" customWidth="1"/>
    <col min="2062" max="2062" width="12.7109375" customWidth="1"/>
    <col min="2063" max="2064" width="11.42578125" customWidth="1"/>
    <col min="2065" max="2065" width="12.42578125" customWidth="1"/>
    <col min="2066" max="2066" width="14.5703125" customWidth="1"/>
    <col min="2067" max="2067" width="14.7109375" customWidth="1"/>
    <col min="2068" max="2068" width="13" customWidth="1"/>
    <col min="2069" max="2069" width="13.42578125" customWidth="1"/>
    <col min="2070" max="2070" width="14.5703125" customWidth="1"/>
    <col min="2071" max="2071" width="15" customWidth="1"/>
    <col min="2072" max="2072" width="12.7109375" customWidth="1"/>
    <col min="2073" max="2073" width="11.5703125" customWidth="1"/>
    <col min="2074" max="2074" width="11.140625" customWidth="1"/>
    <col min="2075" max="2075" width="12.42578125" customWidth="1"/>
    <col min="2076" max="2076" width="12.7109375" customWidth="1"/>
    <col min="2077" max="2077" width="14.5703125" customWidth="1"/>
    <col min="2078" max="2078" width="17.85546875" customWidth="1"/>
    <col min="2079" max="2079" width="19.42578125" customWidth="1"/>
    <col min="2080" max="2080" width="15.42578125" customWidth="1"/>
    <col min="2081" max="2081" width="12.5703125" customWidth="1"/>
    <col min="2305" max="2305" width="29.85546875" customWidth="1"/>
    <col min="2306" max="2306" width="15.28515625" customWidth="1"/>
    <col min="2307" max="2307" width="17.85546875" customWidth="1"/>
    <col min="2308" max="2308" width="15.42578125" customWidth="1"/>
    <col min="2309" max="2309" width="15.7109375" customWidth="1"/>
    <col min="2310" max="2310" width="15.28515625" customWidth="1"/>
    <col min="2311" max="2311" width="15.140625" customWidth="1"/>
    <col min="2312" max="2312" width="15.5703125" customWidth="1"/>
    <col min="2313" max="2313" width="13.42578125" customWidth="1"/>
    <col min="2314" max="2314" width="16.140625" customWidth="1"/>
    <col min="2315" max="2315" width="19.85546875" customWidth="1"/>
    <col min="2316" max="2316" width="15.42578125" customWidth="1"/>
    <col min="2317" max="2317" width="19" customWidth="1"/>
    <col min="2318" max="2318" width="12.7109375" customWidth="1"/>
    <col min="2319" max="2320" width="11.42578125" customWidth="1"/>
    <col min="2321" max="2321" width="12.42578125" customWidth="1"/>
    <col min="2322" max="2322" width="14.5703125" customWidth="1"/>
    <col min="2323" max="2323" width="14.7109375" customWidth="1"/>
    <col min="2324" max="2324" width="13" customWidth="1"/>
    <col min="2325" max="2325" width="13.42578125" customWidth="1"/>
    <col min="2326" max="2326" width="14.5703125" customWidth="1"/>
    <col min="2327" max="2327" width="15" customWidth="1"/>
    <col min="2328" max="2328" width="12.7109375" customWidth="1"/>
    <col min="2329" max="2329" width="11.5703125" customWidth="1"/>
    <col min="2330" max="2330" width="11.140625" customWidth="1"/>
    <col min="2331" max="2331" width="12.42578125" customWidth="1"/>
    <col min="2332" max="2332" width="12.7109375" customWidth="1"/>
    <col min="2333" max="2333" width="14.5703125" customWidth="1"/>
    <col min="2334" max="2334" width="17.85546875" customWidth="1"/>
    <col min="2335" max="2335" width="19.42578125" customWidth="1"/>
    <col min="2336" max="2336" width="15.42578125" customWidth="1"/>
    <col min="2337" max="2337" width="12.5703125" customWidth="1"/>
    <col min="2561" max="2561" width="29.85546875" customWidth="1"/>
    <col min="2562" max="2562" width="15.28515625" customWidth="1"/>
    <col min="2563" max="2563" width="17.85546875" customWidth="1"/>
    <col min="2564" max="2564" width="15.42578125" customWidth="1"/>
    <col min="2565" max="2565" width="15.7109375" customWidth="1"/>
    <col min="2566" max="2566" width="15.28515625" customWidth="1"/>
    <col min="2567" max="2567" width="15.140625" customWidth="1"/>
    <col min="2568" max="2568" width="15.5703125" customWidth="1"/>
    <col min="2569" max="2569" width="13.42578125" customWidth="1"/>
    <col min="2570" max="2570" width="16.140625" customWidth="1"/>
    <col min="2571" max="2571" width="19.85546875" customWidth="1"/>
    <col min="2572" max="2572" width="15.42578125" customWidth="1"/>
    <col min="2573" max="2573" width="19" customWidth="1"/>
    <col min="2574" max="2574" width="12.7109375" customWidth="1"/>
    <col min="2575" max="2576" width="11.42578125" customWidth="1"/>
    <col min="2577" max="2577" width="12.42578125" customWidth="1"/>
    <col min="2578" max="2578" width="14.5703125" customWidth="1"/>
    <col min="2579" max="2579" width="14.7109375" customWidth="1"/>
    <col min="2580" max="2580" width="13" customWidth="1"/>
    <col min="2581" max="2581" width="13.42578125" customWidth="1"/>
    <col min="2582" max="2582" width="14.5703125" customWidth="1"/>
    <col min="2583" max="2583" width="15" customWidth="1"/>
    <col min="2584" max="2584" width="12.7109375" customWidth="1"/>
    <col min="2585" max="2585" width="11.5703125" customWidth="1"/>
    <col min="2586" max="2586" width="11.140625" customWidth="1"/>
    <col min="2587" max="2587" width="12.42578125" customWidth="1"/>
    <col min="2588" max="2588" width="12.7109375" customWidth="1"/>
    <col min="2589" max="2589" width="14.5703125" customWidth="1"/>
    <col min="2590" max="2590" width="17.85546875" customWidth="1"/>
    <col min="2591" max="2591" width="19.42578125" customWidth="1"/>
    <col min="2592" max="2592" width="15.42578125" customWidth="1"/>
    <col min="2593" max="2593" width="12.5703125" customWidth="1"/>
    <col min="2817" max="2817" width="29.85546875" customWidth="1"/>
    <col min="2818" max="2818" width="15.28515625" customWidth="1"/>
    <col min="2819" max="2819" width="17.85546875" customWidth="1"/>
    <col min="2820" max="2820" width="15.42578125" customWidth="1"/>
    <col min="2821" max="2821" width="15.7109375" customWidth="1"/>
    <col min="2822" max="2822" width="15.28515625" customWidth="1"/>
    <col min="2823" max="2823" width="15.140625" customWidth="1"/>
    <col min="2824" max="2824" width="15.5703125" customWidth="1"/>
    <col min="2825" max="2825" width="13.42578125" customWidth="1"/>
    <col min="2826" max="2826" width="16.140625" customWidth="1"/>
    <col min="2827" max="2827" width="19.85546875" customWidth="1"/>
    <col min="2828" max="2828" width="15.42578125" customWidth="1"/>
    <col min="2829" max="2829" width="19" customWidth="1"/>
    <col min="2830" max="2830" width="12.7109375" customWidth="1"/>
    <col min="2831" max="2832" width="11.42578125" customWidth="1"/>
    <col min="2833" max="2833" width="12.42578125" customWidth="1"/>
    <col min="2834" max="2834" width="14.5703125" customWidth="1"/>
    <col min="2835" max="2835" width="14.7109375" customWidth="1"/>
    <col min="2836" max="2836" width="13" customWidth="1"/>
    <col min="2837" max="2837" width="13.42578125" customWidth="1"/>
    <col min="2838" max="2838" width="14.5703125" customWidth="1"/>
    <col min="2839" max="2839" width="15" customWidth="1"/>
    <col min="2840" max="2840" width="12.7109375" customWidth="1"/>
    <col min="2841" max="2841" width="11.5703125" customWidth="1"/>
    <col min="2842" max="2842" width="11.140625" customWidth="1"/>
    <col min="2843" max="2843" width="12.42578125" customWidth="1"/>
    <col min="2844" max="2844" width="12.7109375" customWidth="1"/>
    <col min="2845" max="2845" width="14.5703125" customWidth="1"/>
    <col min="2846" max="2846" width="17.85546875" customWidth="1"/>
    <col min="2847" max="2847" width="19.42578125" customWidth="1"/>
    <col min="2848" max="2848" width="15.42578125" customWidth="1"/>
    <col min="2849" max="2849" width="12.5703125" customWidth="1"/>
    <col min="3073" max="3073" width="29.85546875" customWidth="1"/>
    <col min="3074" max="3074" width="15.28515625" customWidth="1"/>
    <col min="3075" max="3075" width="17.85546875" customWidth="1"/>
    <col min="3076" max="3076" width="15.42578125" customWidth="1"/>
    <col min="3077" max="3077" width="15.7109375" customWidth="1"/>
    <col min="3078" max="3078" width="15.28515625" customWidth="1"/>
    <col min="3079" max="3079" width="15.140625" customWidth="1"/>
    <col min="3080" max="3080" width="15.5703125" customWidth="1"/>
    <col min="3081" max="3081" width="13.42578125" customWidth="1"/>
    <col min="3082" max="3082" width="16.140625" customWidth="1"/>
    <col min="3083" max="3083" width="19.85546875" customWidth="1"/>
    <col min="3084" max="3084" width="15.42578125" customWidth="1"/>
    <col min="3085" max="3085" width="19" customWidth="1"/>
    <col min="3086" max="3086" width="12.7109375" customWidth="1"/>
    <col min="3087" max="3088" width="11.42578125" customWidth="1"/>
    <col min="3089" max="3089" width="12.42578125" customWidth="1"/>
    <col min="3090" max="3090" width="14.5703125" customWidth="1"/>
    <col min="3091" max="3091" width="14.7109375" customWidth="1"/>
    <col min="3092" max="3092" width="13" customWidth="1"/>
    <col min="3093" max="3093" width="13.42578125" customWidth="1"/>
    <col min="3094" max="3094" width="14.5703125" customWidth="1"/>
    <col min="3095" max="3095" width="15" customWidth="1"/>
    <col min="3096" max="3096" width="12.7109375" customWidth="1"/>
    <col min="3097" max="3097" width="11.5703125" customWidth="1"/>
    <col min="3098" max="3098" width="11.140625" customWidth="1"/>
    <col min="3099" max="3099" width="12.42578125" customWidth="1"/>
    <col min="3100" max="3100" width="12.7109375" customWidth="1"/>
    <col min="3101" max="3101" width="14.5703125" customWidth="1"/>
    <col min="3102" max="3102" width="17.85546875" customWidth="1"/>
    <col min="3103" max="3103" width="19.42578125" customWidth="1"/>
    <col min="3104" max="3104" width="15.42578125" customWidth="1"/>
    <col min="3105" max="3105" width="12.5703125" customWidth="1"/>
    <col min="3329" max="3329" width="29.85546875" customWidth="1"/>
    <col min="3330" max="3330" width="15.28515625" customWidth="1"/>
    <col min="3331" max="3331" width="17.85546875" customWidth="1"/>
    <col min="3332" max="3332" width="15.42578125" customWidth="1"/>
    <col min="3333" max="3333" width="15.7109375" customWidth="1"/>
    <col min="3334" max="3334" width="15.28515625" customWidth="1"/>
    <col min="3335" max="3335" width="15.140625" customWidth="1"/>
    <col min="3336" max="3336" width="15.5703125" customWidth="1"/>
    <col min="3337" max="3337" width="13.42578125" customWidth="1"/>
    <col min="3338" max="3338" width="16.140625" customWidth="1"/>
    <col min="3339" max="3339" width="19.85546875" customWidth="1"/>
    <col min="3340" max="3340" width="15.42578125" customWidth="1"/>
    <col min="3341" max="3341" width="19" customWidth="1"/>
    <col min="3342" max="3342" width="12.7109375" customWidth="1"/>
    <col min="3343" max="3344" width="11.42578125" customWidth="1"/>
    <col min="3345" max="3345" width="12.42578125" customWidth="1"/>
    <col min="3346" max="3346" width="14.5703125" customWidth="1"/>
    <col min="3347" max="3347" width="14.7109375" customWidth="1"/>
    <col min="3348" max="3348" width="13" customWidth="1"/>
    <col min="3349" max="3349" width="13.42578125" customWidth="1"/>
    <col min="3350" max="3350" width="14.5703125" customWidth="1"/>
    <col min="3351" max="3351" width="15" customWidth="1"/>
    <col min="3352" max="3352" width="12.7109375" customWidth="1"/>
    <col min="3353" max="3353" width="11.5703125" customWidth="1"/>
    <col min="3354" max="3354" width="11.140625" customWidth="1"/>
    <col min="3355" max="3355" width="12.42578125" customWidth="1"/>
    <col min="3356" max="3356" width="12.7109375" customWidth="1"/>
    <col min="3357" max="3357" width="14.5703125" customWidth="1"/>
    <col min="3358" max="3358" width="17.85546875" customWidth="1"/>
    <col min="3359" max="3359" width="19.42578125" customWidth="1"/>
    <col min="3360" max="3360" width="15.42578125" customWidth="1"/>
    <col min="3361" max="3361" width="12.5703125" customWidth="1"/>
    <col min="3585" max="3585" width="29.85546875" customWidth="1"/>
    <col min="3586" max="3586" width="15.28515625" customWidth="1"/>
    <col min="3587" max="3587" width="17.85546875" customWidth="1"/>
    <col min="3588" max="3588" width="15.42578125" customWidth="1"/>
    <col min="3589" max="3589" width="15.7109375" customWidth="1"/>
    <col min="3590" max="3590" width="15.28515625" customWidth="1"/>
    <col min="3591" max="3591" width="15.140625" customWidth="1"/>
    <col min="3592" max="3592" width="15.5703125" customWidth="1"/>
    <col min="3593" max="3593" width="13.42578125" customWidth="1"/>
    <col min="3594" max="3594" width="16.140625" customWidth="1"/>
    <col min="3595" max="3595" width="19.85546875" customWidth="1"/>
    <col min="3596" max="3596" width="15.42578125" customWidth="1"/>
    <col min="3597" max="3597" width="19" customWidth="1"/>
    <col min="3598" max="3598" width="12.7109375" customWidth="1"/>
    <col min="3599" max="3600" width="11.42578125" customWidth="1"/>
    <col min="3601" max="3601" width="12.42578125" customWidth="1"/>
    <col min="3602" max="3602" width="14.5703125" customWidth="1"/>
    <col min="3603" max="3603" width="14.7109375" customWidth="1"/>
    <col min="3604" max="3604" width="13" customWidth="1"/>
    <col min="3605" max="3605" width="13.42578125" customWidth="1"/>
    <col min="3606" max="3606" width="14.5703125" customWidth="1"/>
    <col min="3607" max="3607" width="15" customWidth="1"/>
    <col min="3608" max="3608" width="12.7109375" customWidth="1"/>
    <col min="3609" max="3609" width="11.5703125" customWidth="1"/>
    <col min="3610" max="3610" width="11.140625" customWidth="1"/>
    <col min="3611" max="3611" width="12.42578125" customWidth="1"/>
    <col min="3612" max="3612" width="12.7109375" customWidth="1"/>
    <col min="3613" max="3613" width="14.5703125" customWidth="1"/>
    <col min="3614" max="3614" width="17.85546875" customWidth="1"/>
    <col min="3615" max="3615" width="19.42578125" customWidth="1"/>
    <col min="3616" max="3616" width="15.42578125" customWidth="1"/>
    <col min="3617" max="3617" width="12.5703125" customWidth="1"/>
    <col min="3841" max="3841" width="29.85546875" customWidth="1"/>
    <col min="3842" max="3842" width="15.28515625" customWidth="1"/>
    <col min="3843" max="3843" width="17.85546875" customWidth="1"/>
    <col min="3844" max="3844" width="15.42578125" customWidth="1"/>
    <col min="3845" max="3845" width="15.7109375" customWidth="1"/>
    <col min="3846" max="3846" width="15.28515625" customWidth="1"/>
    <col min="3847" max="3847" width="15.140625" customWidth="1"/>
    <col min="3848" max="3848" width="15.5703125" customWidth="1"/>
    <col min="3849" max="3849" width="13.42578125" customWidth="1"/>
    <col min="3850" max="3850" width="16.140625" customWidth="1"/>
    <col min="3851" max="3851" width="19.85546875" customWidth="1"/>
    <col min="3852" max="3852" width="15.42578125" customWidth="1"/>
    <col min="3853" max="3853" width="19" customWidth="1"/>
    <col min="3854" max="3854" width="12.7109375" customWidth="1"/>
    <col min="3855" max="3856" width="11.42578125" customWidth="1"/>
    <col min="3857" max="3857" width="12.42578125" customWidth="1"/>
    <col min="3858" max="3858" width="14.5703125" customWidth="1"/>
    <col min="3859" max="3859" width="14.7109375" customWidth="1"/>
    <col min="3860" max="3860" width="13" customWidth="1"/>
    <col min="3861" max="3861" width="13.42578125" customWidth="1"/>
    <col min="3862" max="3862" width="14.5703125" customWidth="1"/>
    <col min="3863" max="3863" width="15" customWidth="1"/>
    <col min="3864" max="3864" width="12.7109375" customWidth="1"/>
    <col min="3865" max="3865" width="11.5703125" customWidth="1"/>
    <col min="3866" max="3866" width="11.140625" customWidth="1"/>
    <col min="3867" max="3867" width="12.42578125" customWidth="1"/>
    <col min="3868" max="3868" width="12.7109375" customWidth="1"/>
    <col min="3869" max="3869" width="14.5703125" customWidth="1"/>
    <col min="3870" max="3870" width="17.85546875" customWidth="1"/>
    <col min="3871" max="3871" width="19.42578125" customWidth="1"/>
    <col min="3872" max="3872" width="15.42578125" customWidth="1"/>
    <col min="3873" max="3873" width="12.5703125" customWidth="1"/>
    <col min="4097" max="4097" width="29.85546875" customWidth="1"/>
    <col min="4098" max="4098" width="15.28515625" customWidth="1"/>
    <col min="4099" max="4099" width="17.85546875" customWidth="1"/>
    <col min="4100" max="4100" width="15.42578125" customWidth="1"/>
    <col min="4101" max="4101" width="15.7109375" customWidth="1"/>
    <col min="4102" max="4102" width="15.28515625" customWidth="1"/>
    <col min="4103" max="4103" width="15.140625" customWidth="1"/>
    <col min="4104" max="4104" width="15.5703125" customWidth="1"/>
    <col min="4105" max="4105" width="13.42578125" customWidth="1"/>
    <col min="4106" max="4106" width="16.140625" customWidth="1"/>
    <col min="4107" max="4107" width="19.85546875" customWidth="1"/>
    <col min="4108" max="4108" width="15.42578125" customWidth="1"/>
    <col min="4109" max="4109" width="19" customWidth="1"/>
    <col min="4110" max="4110" width="12.7109375" customWidth="1"/>
    <col min="4111" max="4112" width="11.42578125" customWidth="1"/>
    <col min="4113" max="4113" width="12.42578125" customWidth="1"/>
    <col min="4114" max="4114" width="14.5703125" customWidth="1"/>
    <col min="4115" max="4115" width="14.7109375" customWidth="1"/>
    <col min="4116" max="4116" width="13" customWidth="1"/>
    <col min="4117" max="4117" width="13.42578125" customWidth="1"/>
    <col min="4118" max="4118" width="14.5703125" customWidth="1"/>
    <col min="4119" max="4119" width="15" customWidth="1"/>
    <col min="4120" max="4120" width="12.7109375" customWidth="1"/>
    <col min="4121" max="4121" width="11.5703125" customWidth="1"/>
    <col min="4122" max="4122" width="11.140625" customWidth="1"/>
    <col min="4123" max="4123" width="12.42578125" customWidth="1"/>
    <col min="4124" max="4124" width="12.7109375" customWidth="1"/>
    <col min="4125" max="4125" width="14.5703125" customWidth="1"/>
    <col min="4126" max="4126" width="17.85546875" customWidth="1"/>
    <col min="4127" max="4127" width="19.42578125" customWidth="1"/>
    <col min="4128" max="4128" width="15.42578125" customWidth="1"/>
    <col min="4129" max="4129" width="12.5703125" customWidth="1"/>
    <col min="4353" max="4353" width="29.85546875" customWidth="1"/>
    <col min="4354" max="4354" width="15.28515625" customWidth="1"/>
    <col min="4355" max="4355" width="17.85546875" customWidth="1"/>
    <col min="4356" max="4356" width="15.42578125" customWidth="1"/>
    <col min="4357" max="4357" width="15.7109375" customWidth="1"/>
    <col min="4358" max="4358" width="15.28515625" customWidth="1"/>
    <col min="4359" max="4359" width="15.140625" customWidth="1"/>
    <col min="4360" max="4360" width="15.5703125" customWidth="1"/>
    <col min="4361" max="4361" width="13.42578125" customWidth="1"/>
    <col min="4362" max="4362" width="16.140625" customWidth="1"/>
    <col min="4363" max="4363" width="19.85546875" customWidth="1"/>
    <col min="4364" max="4364" width="15.42578125" customWidth="1"/>
    <col min="4365" max="4365" width="19" customWidth="1"/>
    <col min="4366" max="4366" width="12.7109375" customWidth="1"/>
    <col min="4367" max="4368" width="11.42578125" customWidth="1"/>
    <col min="4369" max="4369" width="12.42578125" customWidth="1"/>
    <col min="4370" max="4370" width="14.5703125" customWidth="1"/>
    <col min="4371" max="4371" width="14.7109375" customWidth="1"/>
    <col min="4372" max="4372" width="13" customWidth="1"/>
    <col min="4373" max="4373" width="13.42578125" customWidth="1"/>
    <col min="4374" max="4374" width="14.5703125" customWidth="1"/>
    <col min="4375" max="4375" width="15" customWidth="1"/>
    <col min="4376" max="4376" width="12.7109375" customWidth="1"/>
    <col min="4377" max="4377" width="11.5703125" customWidth="1"/>
    <col min="4378" max="4378" width="11.140625" customWidth="1"/>
    <col min="4379" max="4379" width="12.42578125" customWidth="1"/>
    <col min="4380" max="4380" width="12.7109375" customWidth="1"/>
    <col min="4381" max="4381" width="14.5703125" customWidth="1"/>
    <col min="4382" max="4382" width="17.85546875" customWidth="1"/>
    <col min="4383" max="4383" width="19.42578125" customWidth="1"/>
    <col min="4384" max="4384" width="15.42578125" customWidth="1"/>
    <col min="4385" max="4385" width="12.5703125" customWidth="1"/>
    <col min="4609" max="4609" width="29.85546875" customWidth="1"/>
    <col min="4610" max="4610" width="15.28515625" customWidth="1"/>
    <col min="4611" max="4611" width="17.85546875" customWidth="1"/>
    <col min="4612" max="4612" width="15.42578125" customWidth="1"/>
    <col min="4613" max="4613" width="15.7109375" customWidth="1"/>
    <col min="4614" max="4614" width="15.28515625" customWidth="1"/>
    <col min="4615" max="4615" width="15.140625" customWidth="1"/>
    <col min="4616" max="4616" width="15.5703125" customWidth="1"/>
    <col min="4617" max="4617" width="13.42578125" customWidth="1"/>
    <col min="4618" max="4618" width="16.140625" customWidth="1"/>
    <col min="4619" max="4619" width="19.85546875" customWidth="1"/>
    <col min="4620" max="4620" width="15.42578125" customWidth="1"/>
    <col min="4621" max="4621" width="19" customWidth="1"/>
    <col min="4622" max="4622" width="12.7109375" customWidth="1"/>
    <col min="4623" max="4624" width="11.42578125" customWidth="1"/>
    <col min="4625" max="4625" width="12.42578125" customWidth="1"/>
    <col min="4626" max="4626" width="14.5703125" customWidth="1"/>
    <col min="4627" max="4627" width="14.7109375" customWidth="1"/>
    <col min="4628" max="4628" width="13" customWidth="1"/>
    <col min="4629" max="4629" width="13.42578125" customWidth="1"/>
    <col min="4630" max="4630" width="14.5703125" customWidth="1"/>
    <col min="4631" max="4631" width="15" customWidth="1"/>
    <col min="4632" max="4632" width="12.7109375" customWidth="1"/>
    <col min="4633" max="4633" width="11.5703125" customWidth="1"/>
    <col min="4634" max="4634" width="11.140625" customWidth="1"/>
    <col min="4635" max="4635" width="12.42578125" customWidth="1"/>
    <col min="4636" max="4636" width="12.7109375" customWidth="1"/>
    <col min="4637" max="4637" width="14.5703125" customWidth="1"/>
    <col min="4638" max="4638" width="17.85546875" customWidth="1"/>
    <col min="4639" max="4639" width="19.42578125" customWidth="1"/>
    <col min="4640" max="4640" width="15.42578125" customWidth="1"/>
    <col min="4641" max="4641" width="12.5703125" customWidth="1"/>
    <col min="4865" max="4865" width="29.85546875" customWidth="1"/>
    <col min="4866" max="4866" width="15.28515625" customWidth="1"/>
    <col min="4867" max="4867" width="17.85546875" customWidth="1"/>
    <col min="4868" max="4868" width="15.42578125" customWidth="1"/>
    <col min="4869" max="4869" width="15.7109375" customWidth="1"/>
    <col min="4870" max="4870" width="15.28515625" customWidth="1"/>
    <col min="4871" max="4871" width="15.140625" customWidth="1"/>
    <col min="4872" max="4872" width="15.5703125" customWidth="1"/>
    <col min="4873" max="4873" width="13.42578125" customWidth="1"/>
    <col min="4874" max="4874" width="16.140625" customWidth="1"/>
    <col min="4875" max="4875" width="19.85546875" customWidth="1"/>
    <col min="4876" max="4876" width="15.42578125" customWidth="1"/>
    <col min="4877" max="4877" width="19" customWidth="1"/>
    <col min="4878" max="4878" width="12.7109375" customWidth="1"/>
    <col min="4879" max="4880" width="11.42578125" customWidth="1"/>
    <col min="4881" max="4881" width="12.42578125" customWidth="1"/>
    <col min="4882" max="4882" width="14.5703125" customWidth="1"/>
    <col min="4883" max="4883" width="14.7109375" customWidth="1"/>
    <col min="4884" max="4884" width="13" customWidth="1"/>
    <col min="4885" max="4885" width="13.42578125" customWidth="1"/>
    <col min="4886" max="4886" width="14.5703125" customWidth="1"/>
    <col min="4887" max="4887" width="15" customWidth="1"/>
    <col min="4888" max="4888" width="12.7109375" customWidth="1"/>
    <col min="4889" max="4889" width="11.5703125" customWidth="1"/>
    <col min="4890" max="4890" width="11.140625" customWidth="1"/>
    <col min="4891" max="4891" width="12.42578125" customWidth="1"/>
    <col min="4892" max="4892" width="12.7109375" customWidth="1"/>
    <col min="4893" max="4893" width="14.5703125" customWidth="1"/>
    <col min="4894" max="4894" width="17.85546875" customWidth="1"/>
    <col min="4895" max="4895" width="19.42578125" customWidth="1"/>
    <col min="4896" max="4896" width="15.42578125" customWidth="1"/>
    <col min="4897" max="4897" width="12.5703125" customWidth="1"/>
    <col min="5121" max="5121" width="29.85546875" customWidth="1"/>
    <col min="5122" max="5122" width="15.28515625" customWidth="1"/>
    <col min="5123" max="5123" width="17.85546875" customWidth="1"/>
    <col min="5124" max="5124" width="15.42578125" customWidth="1"/>
    <col min="5125" max="5125" width="15.7109375" customWidth="1"/>
    <col min="5126" max="5126" width="15.28515625" customWidth="1"/>
    <col min="5127" max="5127" width="15.140625" customWidth="1"/>
    <col min="5128" max="5128" width="15.5703125" customWidth="1"/>
    <col min="5129" max="5129" width="13.42578125" customWidth="1"/>
    <col min="5130" max="5130" width="16.140625" customWidth="1"/>
    <col min="5131" max="5131" width="19.85546875" customWidth="1"/>
    <col min="5132" max="5132" width="15.42578125" customWidth="1"/>
    <col min="5133" max="5133" width="19" customWidth="1"/>
    <col min="5134" max="5134" width="12.7109375" customWidth="1"/>
    <col min="5135" max="5136" width="11.42578125" customWidth="1"/>
    <col min="5137" max="5137" width="12.42578125" customWidth="1"/>
    <col min="5138" max="5138" width="14.5703125" customWidth="1"/>
    <col min="5139" max="5139" width="14.7109375" customWidth="1"/>
    <col min="5140" max="5140" width="13" customWidth="1"/>
    <col min="5141" max="5141" width="13.42578125" customWidth="1"/>
    <col min="5142" max="5142" width="14.5703125" customWidth="1"/>
    <col min="5143" max="5143" width="15" customWidth="1"/>
    <col min="5144" max="5144" width="12.7109375" customWidth="1"/>
    <col min="5145" max="5145" width="11.5703125" customWidth="1"/>
    <col min="5146" max="5146" width="11.140625" customWidth="1"/>
    <col min="5147" max="5147" width="12.42578125" customWidth="1"/>
    <col min="5148" max="5148" width="12.7109375" customWidth="1"/>
    <col min="5149" max="5149" width="14.5703125" customWidth="1"/>
    <col min="5150" max="5150" width="17.85546875" customWidth="1"/>
    <col min="5151" max="5151" width="19.42578125" customWidth="1"/>
    <col min="5152" max="5152" width="15.42578125" customWidth="1"/>
    <col min="5153" max="5153" width="12.5703125" customWidth="1"/>
    <col min="5377" max="5377" width="29.85546875" customWidth="1"/>
    <col min="5378" max="5378" width="15.28515625" customWidth="1"/>
    <col min="5379" max="5379" width="17.85546875" customWidth="1"/>
    <col min="5380" max="5380" width="15.42578125" customWidth="1"/>
    <col min="5381" max="5381" width="15.7109375" customWidth="1"/>
    <col min="5382" max="5382" width="15.28515625" customWidth="1"/>
    <col min="5383" max="5383" width="15.140625" customWidth="1"/>
    <col min="5384" max="5384" width="15.5703125" customWidth="1"/>
    <col min="5385" max="5385" width="13.42578125" customWidth="1"/>
    <col min="5386" max="5386" width="16.140625" customWidth="1"/>
    <col min="5387" max="5387" width="19.85546875" customWidth="1"/>
    <col min="5388" max="5388" width="15.42578125" customWidth="1"/>
    <col min="5389" max="5389" width="19" customWidth="1"/>
    <col min="5390" max="5390" width="12.7109375" customWidth="1"/>
    <col min="5391" max="5392" width="11.42578125" customWidth="1"/>
    <col min="5393" max="5393" width="12.42578125" customWidth="1"/>
    <col min="5394" max="5394" width="14.5703125" customWidth="1"/>
    <col min="5395" max="5395" width="14.7109375" customWidth="1"/>
    <col min="5396" max="5396" width="13" customWidth="1"/>
    <col min="5397" max="5397" width="13.42578125" customWidth="1"/>
    <col min="5398" max="5398" width="14.5703125" customWidth="1"/>
    <col min="5399" max="5399" width="15" customWidth="1"/>
    <col min="5400" max="5400" width="12.7109375" customWidth="1"/>
    <col min="5401" max="5401" width="11.5703125" customWidth="1"/>
    <col min="5402" max="5402" width="11.140625" customWidth="1"/>
    <col min="5403" max="5403" width="12.42578125" customWidth="1"/>
    <col min="5404" max="5404" width="12.7109375" customWidth="1"/>
    <col min="5405" max="5405" width="14.5703125" customWidth="1"/>
    <col min="5406" max="5406" width="17.85546875" customWidth="1"/>
    <col min="5407" max="5407" width="19.42578125" customWidth="1"/>
    <col min="5408" max="5408" width="15.42578125" customWidth="1"/>
    <col min="5409" max="5409" width="12.5703125" customWidth="1"/>
    <col min="5633" max="5633" width="29.85546875" customWidth="1"/>
    <col min="5634" max="5634" width="15.28515625" customWidth="1"/>
    <col min="5635" max="5635" width="17.85546875" customWidth="1"/>
    <col min="5636" max="5636" width="15.42578125" customWidth="1"/>
    <col min="5637" max="5637" width="15.7109375" customWidth="1"/>
    <col min="5638" max="5638" width="15.28515625" customWidth="1"/>
    <col min="5639" max="5639" width="15.140625" customWidth="1"/>
    <col min="5640" max="5640" width="15.5703125" customWidth="1"/>
    <col min="5641" max="5641" width="13.42578125" customWidth="1"/>
    <col min="5642" max="5642" width="16.140625" customWidth="1"/>
    <col min="5643" max="5643" width="19.85546875" customWidth="1"/>
    <col min="5644" max="5644" width="15.42578125" customWidth="1"/>
    <col min="5645" max="5645" width="19" customWidth="1"/>
    <col min="5646" max="5646" width="12.7109375" customWidth="1"/>
    <col min="5647" max="5648" width="11.42578125" customWidth="1"/>
    <col min="5649" max="5649" width="12.42578125" customWidth="1"/>
    <col min="5650" max="5650" width="14.5703125" customWidth="1"/>
    <col min="5651" max="5651" width="14.7109375" customWidth="1"/>
    <col min="5652" max="5652" width="13" customWidth="1"/>
    <col min="5653" max="5653" width="13.42578125" customWidth="1"/>
    <col min="5654" max="5654" width="14.5703125" customWidth="1"/>
    <col min="5655" max="5655" width="15" customWidth="1"/>
    <col min="5656" max="5656" width="12.7109375" customWidth="1"/>
    <col min="5657" max="5657" width="11.5703125" customWidth="1"/>
    <col min="5658" max="5658" width="11.140625" customWidth="1"/>
    <col min="5659" max="5659" width="12.42578125" customWidth="1"/>
    <col min="5660" max="5660" width="12.7109375" customWidth="1"/>
    <col min="5661" max="5661" width="14.5703125" customWidth="1"/>
    <col min="5662" max="5662" width="17.85546875" customWidth="1"/>
    <col min="5663" max="5663" width="19.42578125" customWidth="1"/>
    <col min="5664" max="5664" width="15.42578125" customWidth="1"/>
    <col min="5665" max="5665" width="12.5703125" customWidth="1"/>
    <col min="5889" max="5889" width="29.85546875" customWidth="1"/>
    <col min="5890" max="5890" width="15.28515625" customWidth="1"/>
    <col min="5891" max="5891" width="17.85546875" customWidth="1"/>
    <col min="5892" max="5892" width="15.42578125" customWidth="1"/>
    <col min="5893" max="5893" width="15.7109375" customWidth="1"/>
    <col min="5894" max="5894" width="15.28515625" customWidth="1"/>
    <col min="5895" max="5895" width="15.140625" customWidth="1"/>
    <col min="5896" max="5896" width="15.5703125" customWidth="1"/>
    <col min="5897" max="5897" width="13.42578125" customWidth="1"/>
    <col min="5898" max="5898" width="16.140625" customWidth="1"/>
    <col min="5899" max="5899" width="19.85546875" customWidth="1"/>
    <col min="5900" max="5900" width="15.42578125" customWidth="1"/>
    <col min="5901" max="5901" width="19" customWidth="1"/>
    <col min="5902" max="5902" width="12.7109375" customWidth="1"/>
    <col min="5903" max="5904" width="11.42578125" customWidth="1"/>
    <col min="5905" max="5905" width="12.42578125" customWidth="1"/>
    <col min="5906" max="5906" width="14.5703125" customWidth="1"/>
    <col min="5907" max="5907" width="14.7109375" customWidth="1"/>
    <col min="5908" max="5908" width="13" customWidth="1"/>
    <col min="5909" max="5909" width="13.42578125" customWidth="1"/>
    <col min="5910" max="5910" width="14.5703125" customWidth="1"/>
    <col min="5911" max="5911" width="15" customWidth="1"/>
    <col min="5912" max="5912" width="12.7109375" customWidth="1"/>
    <col min="5913" max="5913" width="11.5703125" customWidth="1"/>
    <col min="5914" max="5914" width="11.140625" customWidth="1"/>
    <col min="5915" max="5915" width="12.42578125" customWidth="1"/>
    <col min="5916" max="5916" width="12.7109375" customWidth="1"/>
    <col min="5917" max="5917" width="14.5703125" customWidth="1"/>
    <col min="5918" max="5918" width="17.85546875" customWidth="1"/>
    <col min="5919" max="5919" width="19.42578125" customWidth="1"/>
    <col min="5920" max="5920" width="15.42578125" customWidth="1"/>
    <col min="5921" max="5921" width="12.5703125" customWidth="1"/>
    <col min="6145" max="6145" width="29.85546875" customWidth="1"/>
    <col min="6146" max="6146" width="15.28515625" customWidth="1"/>
    <col min="6147" max="6147" width="17.85546875" customWidth="1"/>
    <col min="6148" max="6148" width="15.42578125" customWidth="1"/>
    <col min="6149" max="6149" width="15.7109375" customWidth="1"/>
    <col min="6150" max="6150" width="15.28515625" customWidth="1"/>
    <col min="6151" max="6151" width="15.140625" customWidth="1"/>
    <col min="6152" max="6152" width="15.5703125" customWidth="1"/>
    <col min="6153" max="6153" width="13.42578125" customWidth="1"/>
    <col min="6154" max="6154" width="16.140625" customWidth="1"/>
    <col min="6155" max="6155" width="19.85546875" customWidth="1"/>
    <col min="6156" max="6156" width="15.42578125" customWidth="1"/>
    <col min="6157" max="6157" width="19" customWidth="1"/>
    <col min="6158" max="6158" width="12.7109375" customWidth="1"/>
    <col min="6159" max="6160" width="11.42578125" customWidth="1"/>
    <col min="6161" max="6161" width="12.42578125" customWidth="1"/>
    <col min="6162" max="6162" width="14.5703125" customWidth="1"/>
    <col min="6163" max="6163" width="14.7109375" customWidth="1"/>
    <col min="6164" max="6164" width="13" customWidth="1"/>
    <col min="6165" max="6165" width="13.42578125" customWidth="1"/>
    <col min="6166" max="6166" width="14.5703125" customWidth="1"/>
    <col min="6167" max="6167" width="15" customWidth="1"/>
    <col min="6168" max="6168" width="12.7109375" customWidth="1"/>
    <col min="6169" max="6169" width="11.5703125" customWidth="1"/>
    <col min="6170" max="6170" width="11.140625" customWidth="1"/>
    <col min="6171" max="6171" width="12.42578125" customWidth="1"/>
    <col min="6172" max="6172" width="12.7109375" customWidth="1"/>
    <col min="6173" max="6173" width="14.5703125" customWidth="1"/>
    <col min="6174" max="6174" width="17.85546875" customWidth="1"/>
    <col min="6175" max="6175" width="19.42578125" customWidth="1"/>
    <col min="6176" max="6176" width="15.42578125" customWidth="1"/>
    <col min="6177" max="6177" width="12.5703125" customWidth="1"/>
    <col min="6401" max="6401" width="29.85546875" customWidth="1"/>
    <col min="6402" max="6402" width="15.28515625" customWidth="1"/>
    <col min="6403" max="6403" width="17.85546875" customWidth="1"/>
    <col min="6404" max="6404" width="15.42578125" customWidth="1"/>
    <col min="6405" max="6405" width="15.7109375" customWidth="1"/>
    <col min="6406" max="6406" width="15.28515625" customWidth="1"/>
    <col min="6407" max="6407" width="15.140625" customWidth="1"/>
    <col min="6408" max="6408" width="15.5703125" customWidth="1"/>
    <col min="6409" max="6409" width="13.42578125" customWidth="1"/>
    <col min="6410" max="6410" width="16.140625" customWidth="1"/>
    <col min="6411" max="6411" width="19.85546875" customWidth="1"/>
    <col min="6412" max="6412" width="15.42578125" customWidth="1"/>
    <col min="6413" max="6413" width="19" customWidth="1"/>
    <col min="6414" max="6414" width="12.7109375" customWidth="1"/>
    <col min="6415" max="6416" width="11.42578125" customWidth="1"/>
    <col min="6417" max="6417" width="12.42578125" customWidth="1"/>
    <col min="6418" max="6418" width="14.5703125" customWidth="1"/>
    <col min="6419" max="6419" width="14.7109375" customWidth="1"/>
    <col min="6420" max="6420" width="13" customWidth="1"/>
    <col min="6421" max="6421" width="13.42578125" customWidth="1"/>
    <col min="6422" max="6422" width="14.5703125" customWidth="1"/>
    <col min="6423" max="6423" width="15" customWidth="1"/>
    <col min="6424" max="6424" width="12.7109375" customWidth="1"/>
    <col min="6425" max="6425" width="11.5703125" customWidth="1"/>
    <col min="6426" max="6426" width="11.140625" customWidth="1"/>
    <col min="6427" max="6427" width="12.42578125" customWidth="1"/>
    <col min="6428" max="6428" width="12.7109375" customWidth="1"/>
    <col min="6429" max="6429" width="14.5703125" customWidth="1"/>
    <col min="6430" max="6430" width="17.85546875" customWidth="1"/>
    <col min="6431" max="6431" width="19.42578125" customWidth="1"/>
    <col min="6432" max="6432" width="15.42578125" customWidth="1"/>
    <col min="6433" max="6433" width="12.5703125" customWidth="1"/>
    <col min="6657" max="6657" width="29.85546875" customWidth="1"/>
    <col min="6658" max="6658" width="15.28515625" customWidth="1"/>
    <col min="6659" max="6659" width="17.85546875" customWidth="1"/>
    <col min="6660" max="6660" width="15.42578125" customWidth="1"/>
    <col min="6661" max="6661" width="15.7109375" customWidth="1"/>
    <col min="6662" max="6662" width="15.28515625" customWidth="1"/>
    <col min="6663" max="6663" width="15.140625" customWidth="1"/>
    <col min="6664" max="6664" width="15.5703125" customWidth="1"/>
    <col min="6665" max="6665" width="13.42578125" customWidth="1"/>
    <col min="6666" max="6666" width="16.140625" customWidth="1"/>
    <col min="6667" max="6667" width="19.85546875" customWidth="1"/>
    <col min="6668" max="6668" width="15.42578125" customWidth="1"/>
    <col min="6669" max="6669" width="19" customWidth="1"/>
    <col min="6670" max="6670" width="12.7109375" customWidth="1"/>
    <col min="6671" max="6672" width="11.42578125" customWidth="1"/>
    <col min="6673" max="6673" width="12.42578125" customWidth="1"/>
    <col min="6674" max="6674" width="14.5703125" customWidth="1"/>
    <col min="6675" max="6675" width="14.7109375" customWidth="1"/>
    <col min="6676" max="6676" width="13" customWidth="1"/>
    <col min="6677" max="6677" width="13.42578125" customWidth="1"/>
    <col min="6678" max="6678" width="14.5703125" customWidth="1"/>
    <col min="6679" max="6679" width="15" customWidth="1"/>
    <col min="6680" max="6680" width="12.7109375" customWidth="1"/>
    <col min="6681" max="6681" width="11.5703125" customWidth="1"/>
    <col min="6682" max="6682" width="11.140625" customWidth="1"/>
    <col min="6683" max="6683" width="12.42578125" customWidth="1"/>
    <col min="6684" max="6684" width="12.7109375" customWidth="1"/>
    <col min="6685" max="6685" width="14.5703125" customWidth="1"/>
    <col min="6686" max="6686" width="17.85546875" customWidth="1"/>
    <col min="6687" max="6687" width="19.42578125" customWidth="1"/>
    <col min="6688" max="6688" width="15.42578125" customWidth="1"/>
    <col min="6689" max="6689" width="12.5703125" customWidth="1"/>
    <col min="6913" max="6913" width="29.85546875" customWidth="1"/>
    <col min="6914" max="6914" width="15.28515625" customWidth="1"/>
    <col min="6915" max="6915" width="17.85546875" customWidth="1"/>
    <col min="6916" max="6916" width="15.42578125" customWidth="1"/>
    <col min="6917" max="6917" width="15.7109375" customWidth="1"/>
    <col min="6918" max="6918" width="15.28515625" customWidth="1"/>
    <col min="6919" max="6919" width="15.140625" customWidth="1"/>
    <col min="6920" max="6920" width="15.5703125" customWidth="1"/>
    <col min="6921" max="6921" width="13.42578125" customWidth="1"/>
    <col min="6922" max="6922" width="16.140625" customWidth="1"/>
    <col min="6923" max="6923" width="19.85546875" customWidth="1"/>
    <col min="6924" max="6924" width="15.42578125" customWidth="1"/>
    <col min="6925" max="6925" width="19" customWidth="1"/>
    <col min="6926" max="6926" width="12.7109375" customWidth="1"/>
    <col min="6927" max="6928" width="11.42578125" customWidth="1"/>
    <col min="6929" max="6929" width="12.42578125" customWidth="1"/>
    <col min="6930" max="6930" width="14.5703125" customWidth="1"/>
    <col min="6931" max="6931" width="14.7109375" customWidth="1"/>
    <col min="6932" max="6932" width="13" customWidth="1"/>
    <col min="6933" max="6933" width="13.42578125" customWidth="1"/>
    <col min="6934" max="6934" width="14.5703125" customWidth="1"/>
    <col min="6935" max="6935" width="15" customWidth="1"/>
    <col min="6936" max="6936" width="12.7109375" customWidth="1"/>
    <col min="6937" max="6937" width="11.5703125" customWidth="1"/>
    <col min="6938" max="6938" width="11.140625" customWidth="1"/>
    <col min="6939" max="6939" width="12.42578125" customWidth="1"/>
    <col min="6940" max="6940" width="12.7109375" customWidth="1"/>
    <col min="6941" max="6941" width="14.5703125" customWidth="1"/>
    <col min="6942" max="6942" width="17.85546875" customWidth="1"/>
    <col min="6943" max="6943" width="19.42578125" customWidth="1"/>
    <col min="6944" max="6944" width="15.42578125" customWidth="1"/>
    <col min="6945" max="6945" width="12.5703125" customWidth="1"/>
    <col min="7169" max="7169" width="29.85546875" customWidth="1"/>
    <col min="7170" max="7170" width="15.28515625" customWidth="1"/>
    <col min="7171" max="7171" width="17.85546875" customWidth="1"/>
    <col min="7172" max="7172" width="15.42578125" customWidth="1"/>
    <col min="7173" max="7173" width="15.7109375" customWidth="1"/>
    <col min="7174" max="7174" width="15.28515625" customWidth="1"/>
    <col min="7175" max="7175" width="15.140625" customWidth="1"/>
    <col min="7176" max="7176" width="15.5703125" customWidth="1"/>
    <col min="7177" max="7177" width="13.42578125" customWidth="1"/>
    <col min="7178" max="7178" width="16.140625" customWidth="1"/>
    <col min="7179" max="7179" width="19.85546875" customWidth="1"/>
    <col min="7180" max="7180" width="15.42578125" customWidth="1"/>
    <col min="7181" max="7181" width="19" customWidth="1"/>
    <col min="7182" max="7182" width="12.7109375" customWidth="1"/>
    <col min="7183" max="7184" width="11.42578125" customWidth="1"/>
    <col min="7185" max="7185" width="12.42578125" customWidth="1"/>
    <col min="7186" max="7186" width="14.5703125" customWidth="1"/>
    <col min="7187" max="7187" width="14.7109375" customWidth="1"/>
    <col min="7188" max="7188" width="13" customWidth="1"/>
    <col min="7189" max="7189" width="13.42578125" customWidth="1"/>
    <col min="7190" max="7190" width="14.5703125" customWidth="1"/>
    <col min="7191" max="7191" width="15" customWidth="1"/>
    <col min="7192" max="7192" width="12.7109375" customWidth="1"/>
    <col min="7193" max="7193" width="11.5703125" customWidth="1"/>
    <col min="7194" max="7194" width="11.140625" customWidth="1"/>
    <col min="7195" max="7195" width="12.42578125" customWidth="1"/>
    <col min="7196" max="7196" width="12.7109375" customWidth="1"/>
    <col min="7197" max="7197" width="14.5703125" customWidth="1"/>
    <col min="7198" max="7198" width="17.85546875" customWidth="1"/>
    <col min="7199" max="7199" width="19.42578125" customWidth="1"/>
    <col min="7200" max="7200" width="15.42578125" customWidth="1"/>
    <col min="7201" max="7201" width="12.5703125" customWidth="1"/>
    <col min="7425" max="7425" width="29.85546875" customWidth="1"/>
    <col min="7426" max="7426" width="15.28515625" customWidth="1"/>
    <col min="7427" max="7427" width="17.85546875" customWidth="1"/>
    <col min="7428" max="7428" width="15.42578125" customWidth="1"/>
    <col min="7429" max="7429" width="15.7109375" customWidth="1"/>
    <col min="7430" max="7430" width="15.28515625" customWidth="1"/>
    <col min="7431" max="7431" width="15.140625" customWidth="1"/>
    <col min="7432" max="7432" width="15.5703125" customWidth="1"/>
    <col min="7433" max="7433" width="13.42578125" customWidth="1"/>
    <col min="7434" max="7434" width="16.140625" customWidth="1"/>
    <col min="7435" max="7435" width="19.85546875" customWidth="1"/>
    <col min="7436" max="7436" width="15.42578125" customWidth="1"/>
    <col min="7437" max="7437" width="19" customWidth="1"/>
    <col min="7438" max="7438" width="12.7109375" customWidth="1"/>
    <col min="7439" max="7440" width="11.42578125" customWidth="1"/>
    <col min="7441" max="7441" width="12.42578125" customWidth="1"/>
    <col min="7442" max="7442" width="14.5703125" customWidth="1"/>
    <col min="7443" max="7443" width="14.7109375" customWidth="1"/>
    <col min="7444" max="7444" width="13" customWidth="1"/>
    <col min="7445" max="7445" width="13.42578125" customWidth="1"/>
    <col min="7446" max="7446" width="14.5703125" customWidth="1"/>
    <col min="7447" max="7447" width="15" customWidth="1"/>
    <col min="7448" max="7448" width="12.7109375" customWidth="1"/>
    <col min="7449" max="7449" width="11.5703125" customWidth="1"/>
    <col min="7450" max="7450" width="11.140625" customWidth="1"/>
    <col min="7451" max="7451" width="12.42578125" customWidth="1"/>
    <col min="7452" max="7452" width="12.7109375" customWidth="1"/>
    <col min="7453" max="7453" width="14.5703125" customWidth="1"/>
    <col min="7454" max="7454" width="17.85546875" customWidth="1"/>
    <col min="7455" max="7455" width="19.42578125" customWidth="1"/>
    <col min="7456" max="7456" width="15.42578125" customWidth="1"/>
    <col min="7457" max="7457" width="12.5703125" customWidth="1"/>
    <col min="7681" max="7681" width="29.85546875" customWidth="1"/>
    <col min="7682" max="7682" width="15.28515625" customWidth="1"/>
    <col min="7683" max="7683" width="17.85546875" customWidth="1"/>
    <col min="7684" max="7684" width="15.42578125" customWidth="1"/>
    <col min="7685" max="7685" width="15.7109375" customWidth="1"/>
    <col min="7686" max="7686" width="15.28515625" customWidth="1"/>
    <col min="7687" max="7687" width="15.140625" customWidth="1"/>
    <col min="7688" max="7688" width="15.5703125" customWidth="1"/>
    <col min="7689" max="7689" width="13.42578125" customWidth="1"/>
    <col min="7690" max="7690" width="16.140625" customWidth="1"/>
    <col min="7691" max="7691" width="19.85546875" customWidth="1"/>
    <col min="7692" max="7692" width="15.42578125" customWidth="1"/>
    <col min="7693" max="7693" width="19" customWidth="1"/>
    <col min="7694" max="7694" width="12.7109375" customWidth="1"/>
    <col min="7695" max="7696" width="11.42578125" customWidth="1"/>
    <col min="7697" max="7697" width="12.42578125" customWidth="1"/>
    <col min="7698" max="7698" width="14.5703125" customWidth="1"/>
    <col min="7699" max="7699" width="14.7109375" customWidth="1"/>
    <col min="7700" max="7700" width="13" customWidth="1"/>
    <col min="7701" max="7701" width="13.42578125" customWidth="1"/>
    <col min="7702" max="7702" width="14.5703125" customWidth="1"/>
    <col min="7703" max="7703" width="15" customWidth="1"/>
    <col min="7704" max="7704" width="12.7109375" customWidth="1"/>
    <col min="7705" max="7705" width="11.5703125" customWidth="1"/>
    <col min="7706" max="7706" width="11.140625" customWidth="1"/>
    <col min="7707" max="7707" width="12.42578125" customWidth="1"/>
    <col min="7708" max="7708" width="12.7109375" customWidth="1"/>
    <col min="7709" max="7709" width="14.5703125" customWidth="1"/>
    <col min="7710" max="7710" width="17.85546875" customWidth="1"/>
    <col min="7711" max="7711" width="19.42578125" customWidth="1"/>
    <col min="7712" max="7712" width="15.42578125" customWidth="1"/>
    <col min="7713" max="7713" width="12.5703125" customWidth="1"/>
    <col min="7937" max="7937" width="29.85546875" customWidth="1"/>
    <col min="7938" max="7938" width="15.28515625" customWidth="1"/>
    <col min="7939" max="7939" width="17.85546875" customWidth="1"/>
    <col min="7940" max="7940" width="15.42578125" customWidth="1"/>
    <col min="7941" max="7941" width="15.7109375" customWidth="1"/>
    <col min="7942" max="7942" width="15.28515625" customWidth="1"/>
    <col min="7943" max="7943" width="15.140625" customWidth="1"/>
    <col min="7944" max="7944" width="15.5703125" customWidth="1"/>
    <col min="7945" max="7945" width="13.42578125" customWidth="1"/>
    <col min="7946" max="7946" width="16.140625" customWidth="1"/>
    <col min="7947" max="7947" width="19.85546875" customWidth="1"/>
    <col min="7948" max="7948" width="15.42578125" customWidth="1"/>
    <col min="7949" max="7949" width="19" customWidth="1"/>
    <col min="7950" max="7950" width="12.7109375" customWidth="1"/>
    <col min="7951" max="7952" width="11.42578125" customWidth="1"/>
    <col min="7953" max="7953" width="12.42578125" customWidth="1"/>
    <col min="7954" max="7954" width="14.5703125" customWidth="1"/>
    <col min="7955" max="7955" width="14.7109375" customWidth="1"/>
    <col min="7956" max="7956" width="13" customWidth="1"/>
    <col min="7957" max="7957" width="13.42578125" customWidth="1"/>
    <col min="7958" max="7958" width="14.5703125" customWidth="1"/>
    <col min="7959" max="7959" width="15" customWidth="1"/>
    <col min="7960" max="7960" width="12.7109375" customWidth="1"/>
    <col min="7961" max="7961" width="11.5703125" customWidth="1"/>
    <col min="7962" max="7962" width="11.140625" customWidth="1"/>
    <col min="7963" max="7963" width="12.42578125" customWidth="1"/>
    <col min="7964" max="7964" width="12.7109375" customWidth="1"/>
    <col min="7965" max="7965" width="14.5703125" customWidth="1"/>
    <col min="7966" max="7966" width="17.85546875" customWidth="1"/>
    <col min="7967" max="7967" width="19.42578125" customWidth="1"/>
    <col min="7968" max="7968" width="15.42578125" customWidth="1"/>
    <col min="7969" max="7969" width="12.5703125" customWidth="1"/>
    <col min="8193" max="8193" width="29.85546875" customWidth="1"/>
    <col min="8194" max="8194" width="15.28515625" customWidth="1"/>
    <col min="8195" max="8195" width="17.85546875" customWidth="1"/>
    <col min="8196" max="8196" width="15.42578125" customWidth="1"/>
    <col min="8197" max="8197" width="15.7109375" customWidth="1"/>
    <col min="8198" max="8198" width="15.28515625" customWidth="1"/>
    <col min="8199" max="8199" width="15.140625" customWidth="1"/>
    <col min="8200" max="8200" width="15.5703125" customWidth="1"/>
    <col min="8201" max="8201" width="13.42578125" customWidth="1"/>
    <col min="8202" max="8202" width="16.140625" customWidth="1"/>
    <col min="8203" max="8203" width="19.85546875" customWidth="1"/>
    <col min="8204" max="8204" width="15.42578125" customWidth="1"/>
    <col min="8205" max="8205" width="19" customWidth="1"/>
    <col min="8206" max="8206" width="12.7109375" customWidth="1"/>
    <col min="8207" max="8208" width="11.42578125" customWidth="1"/>
    <col min="8209" max="8209" width="12.42578125" customWidth="1"/>
    <col min="8210" max="8210" width="14.5703125" customWidth="1"/>
    <col min="8211" max="8211" width="14.7109375" customWidth="1"/>
    <col min="8212" max="8212" width="13" customWidth="1"/>
    <col min="8213" max="8213" width="13.42578125" customWidth="1"/>
    <col min="8214" max="8214" width="14.5703125" customWidth="1"/>
    <col min="8215" max="8215" width="15" customWidth="1"/>
    <col min="8216" max="8216" width="12.7109375" customWidth="1"/>
    <col min="8217" max="8217" width="11.5703125" customWidth="1"/>
    <col min="8218" max="8218" width="11.140625" customWidth="1"/>
    <col min="8219" max="8219" width="12.42578125" customWidth="1"/>
    <col min="8220" max="8220" width="12.7109375" customWidth="1"/>
    <col min="8221" max="8221" width="14.5703125" customWidth="1"/>
    <col min="8222" max="8222" width="17.85546875" customWidth="1"/>
    <col min="8223" max="8223" width="19.42578125" customWidth="1"/>
    <col min="8224" max="8224" width="15.42578125" customWidth="1"/>
    <col min="8225" max="8225" width="12.5703125" customWidth="1"/>
    <col min="8449" max="8449" width="29.85546875" customWidth="1"/>
    <col min="8450" max="8450" width="15.28515625" customWidth="1"/>
    <col min="8451" max="8451" width="17.85546875" customWidth="1"/>
    <col min="8452" max="8452" width="15.42578125" customWidth="1"/>
    <col min="8453" max="8453" width="15.7109375" customWidth="1"/>
    <col min="8454" max="8454" width="15.28515625" customWidth="1"/>
    <col min="8455" max="8455" width="15.140625" customWidth="1"/>
    <col min="8456" max="8456" width="15.5703125" customWidth="1"/>
    <col min="8457" max="8457" width="13.42578125" customWidth="1"/>
    <col min="8458" max="8458" width="16.140625" customWidth="1"/>
    <col min="8459" max="8459" width="19.85546875" customWidth="1"/>
    <col min="8460" max="8460" width="15.42578125" customWidth="1"/>
    <col min="8461" max="8461" width="19" customWidth="1"/>
    <col min="8462" max="8462" width="12.7109375" customWidth="1"/>
    <col min="8463" max="8464" width="11.42578125" customWidth="1"/>
    <col min="8465" max="8465" width="12.42578125" customWidth="1"/>
    <col min="8466" max="8466" width="14.5703125" customWidth="1"/>
    <col min="8467" max="8467" width="14.7109375" customWidth="1"/>
    <col min="8468" max="8468" width="13" customWidth="1"/>
    <col min="8469" max="8469" width="13.42578125" customWidth="1"/>
    <col min="8470" max="8470" width="14.5703125" customWidth="1"/>
    <col min="8471" max="8471" width="15" customWidth="1"/>
    <col min="8472" max="8472" width="12.7109375" customWidth="1"/>
    <col min="8473" max="8473" width="11.5703125" customWidth="1"/>
    <col min="8474" max="8474" width="11.140625" customWidth="1"/>
    <col min="8475" max="8475" width="12.42578125" customWidth="1"/>
    <col min="8476" max="8476" width="12.7109375" customWidth="1"/>
    <col min="8477" max="8477" width="14.5703125" customWidth="1"/>
    <col min="8478" max="8478" width="17.85546875" customWidth="1"/>
    <col min="8479" max="8479" width="19.42578125" customWidth="1"/>
    <col min="8480" max="8480" width="15.42578125" customWidth="1"/>
    <col min="8481" max="8481" width="12.5703125" customWidth="1"/>
    <col min="8705" max="8705" width="29.85546875" customWidth="1"/>
    <col min="8706" max="8706" width="15.28515625" customWidth="1"/>
    <col min="8707" max="8707" width="17.85546875" customWidth="1"/>
    <col min="8708" max="8708" width="15.42578125" customWidth="1"/>
    <col min="8709" max="8709" width="15.7109375" customWidth="1"/>
    <col min="8710" max="8710" width="15.28515625" customWidth="1"/>
    <col min="8711" max="8711" width="15.140625" customWidth="1"/>
    <col min="8712" max="8712" width="15.5703125" customWidth="1"/>
    <col min="8713" max="8713" width="13.42578125" customWidth="1"/>
    <col min="8714" max="8714" width="16.140625" customWidth="1"/>
    <col min="8715" max="8715" width="19.85546875" customWidth="1"/>
    <col min="8716" max="8716" width="15.42578125" customWidth="1"/>
    <col min="8717" max="8717" width="19" customWidth="1"/>
    <col min="8718" max="8718" width="12.7109375" customWidth="1"/>
    <col min="8719" max="8720" width="11.42578125" customWidth="1"/>
    <col min="8721" max="8721" width="12.42578125" customWidth="1"/>
    <col min="8722" max="8722" width="14.5703125" customWidth="1"/>
    <col min="8723" max="8723" width="14.7109375" customWidth="1"/>
    <col min="8724" max="8724" width="13" customWidth="1"/>
    <col min="8725" max="8725" width="13.42578125" customWidth="1"/>
    <col min="8726" max="8726" width="14.5703125" customWidth="1"/>
    <col min="8727" max="8727" width="15" customWidth="1"/>
    <col min="8728" max="8728" width="12.7109375" customWidth="1"/>
    <col min="8729" max="8729" width="11.5703125" customWidth="1"/>
    <col min="8730" max="8730" width="11.140625" customWidth="1"/>
    <col min="8731" max="8731" width="12.42578125" customWidth="1"/>
    <col min="8732" max="8732" width="12.7109375" customWidth="1"/>
    <col min="8733" max="8733" width="14.5703125" customWidth="1"/>
    <col min="8734" max="8734" width="17.85546875" customWidth="1"/>
    <col min="8735" max="8735" width="19.42578125" customWidth="1"/>
    <col min="8736" max="8736" width="15.42578125" customWidth="1"/>
    <col min="8737" max="8737" width="12.5703125" customWidth="1"/>
    <col min="8961" max="8961" width="29.85546875" customWidth="1"/>
    <col min="8962" max="8962" width="15.28515625" customWidth="1"/>
    <col min="8963" max="8963" width="17.85546875" customWidth="1"/>
    <col min="8964" max="8964" width="15.42578125" customWidth="1"/>
    <col min="8965" max="8965" width="15.7109375" customWidth="1"/>
    <col min="8966" max="8966" width="15.28515625" customWidth="1"/>
    <col min="8967" max="8967" width="15.140625" customWidth="1"/>
    <col min="8968" max="8968" width="15.5703125" customWidth="1"/>
    <col min="8969" max="8969" width="13.42578125" customWidth="1"/>
    <col min="8970" max="8970" width="16.140625" customWidth="1"/>
    <col min="8971" max="8971" width="19.85546875" customWidth="1"/>
    <col min="8972" max="8972" width="15.42578125" customWidth="1"/>
    <col min="8973" max="8973" width="19" customWidth="1"/>
    <col min="8974" max="8974" width="12.7109375" customWidth="1"/>
    <col min="8975" max="8976" width="11.42578125" customWidth="1"/>
    <col min="8977" max="8977" width="12.42578125" customWidth="1"/>
    <col min="8978" max="8978" width="14.5703125" customWidth="1"/>
    <col min="8979" max="8979" width="14.7109375" customWidth="1"/>
    <col min="8980" max="8980" width="13" customWidth="1"/>
    <col min="8981" max="8981" width="13.42578125" customWidth="1"/>
    <col min="8982" max="8982" width="14.5703125" customWidth="1"/>
    <col min="8983" max="8983" width="15" customWidth="1"/>
    <col min="8984" max="8984" width="12.7109375" customWidth="1"/>
    <col min="8985" max="8985" width="11.5703125" customWidth="1"/>
    <col min="8986" max="8986" width="11.140625" customWidth="1"/>
    <col min="8987" max="8987" width="12.42578125" customWidth="1"/>
    <col min="8988" max="8988" width="12.7109375" customWidth="1"/>
    <col min="8989" max="8989" width="14.5703125" customWidth="1"/>
    <col min="8990" max="8990" width="17.85546875" customWidth="1"/>
    <col min="8991" max="8991" width="19.42578125" customWidth="1"/>
    <col min="8992" max="8992" width="15.42578125" customWidth="1"/>
    <col min="8993" max="8993" width="12.5703125" customWidth="1"/>
    <col min="9217" max="9217" width="29.85546875" customWidth="1"/>
    <col min="9218" max="9218" width="15.28515625" customWidth="1"/>
    <col min="9219" max="9219" width="17.85546875" customWidth="1"/>
    <col min="9220" max="9220" width="15.42578125" customWidth="1"/>
    <col min="9221" max="9221" width="15.7109375" customWidth="1"/>
    <col min="9222" max="9222" width="15.28515625" customWidth="1"/>
    <col min="9223" max="9223" width="15.140625" customWidth="1"/>
    <col min="9224" max="9224" width="15.5703125" customWidth="1"/>
    <col min="9225" max="9225" width="13.42578125" customWidth="1"/>
    <col min="9226" max="9226" width="16.140625" customWidth="1"/>
    <col min="9227" max="9227" width="19.85546875" customWidth="1"/>
    <col min="9228" max="9228" width="15.42578125" customWidth="1"/>
    <col min="9229" max="9229" width="19" customWidth="1"/>
    <col min="9230" max="9230" width="12.7109375" customWidth="1"/>
    <col min="9231" max="9232" width="11.42578125" customWidth="1"/>
    <col min="9233" max="9233" width="12.42578125" customWidth="1"/>
    <col min="9234" max="9234" width="14.5703125" customWidth="1"/>
    <col min="9235" max="9235" width="14.7109375" customWidth="1"/>
    <col min="9236" max="9236" width="13" customWidth="1"/>
    <col min="9237" max="9237" width="13.42578125" customWidth="1"/>
    <col min="9238" max="9238" width="14.5703125" customWidth="1"/>
    <col min="9239" max="9239" width="15" customWidth="1"/>
    <col min="9240" max="9240" width="12.7109375" customWidth="1"/>
    <col min="9241" max="9241" width="11.5703125" customWidth="1"/>
    <col min="9242" max="9242" width="11.140625" customWidth="1"/>
    <col min="9243" max="9243" width="12.42578125" customWidth="1"/>
    <col min="9244" max="9244" width="12.7109375" customWidth="1"/>
    <col min="9245" max="9245" width="14.5703125" customWidth="1"/>
    <col min="9246" max="9246" width="17.85546875" customWidth="1"/>
    <col min="9247" max="9247" width="19.42578125" customWidth="1"/>
    <col min="9248" max="9248" width="15.42578125" customWidth="1"/>
    <col min="9249" max="9249" width="12.5703125" customWidth="1"/>
    <col min="9473" max="9473" width="29.85546875" customWidth="1"/>
    <col min="9474" max="9474" width="15.28515625" customWidth="1"/>
    <col min="9475" max="9475" width="17.85546875" customWidth="1"/>
    <col min="9476" max="9476" width="15.42578125" customWidth="1"/>
    <col min="9477" max="9477" width="15.7109375" customWidth="1"/>
    <col min="9478" max="9478" width="15.28515625" customWidth="1"/>
    <col min="9479" max="9479" width="15.140625" customWidth="1"/>
    <col min="9480" max="9480" width="15.5703125" customWidth="1"/>
    <col min="9481" max="9481" width="13.42578125" customWidth="1"/>
    <col min="9482" max="9482" width="16.140625" customWidth="1"/>
    <col min="9483" max="9483" width="19.85546875" customWidth="1"/>
    <col min="9484" max="9484" width="15.42578125" customWidth="1"/>
    <col min="9485" max="9485" width="19" customWidth="1"/>
    <col min="9486" max="9486" width="12.7109375" customWidth="1"/>
    <col min="9487" max="9488" width="11.42578125" customWidth="1"/>
    <col min="9489" max="9489" width="12.42578125" customWidth="1"/>
    <col min="9490" max="9490" width="14.5703125" customWidth="1"/>
    <col min="9491" max="9491" width="14.7109375" customWidth="1"/>
    <col min="9492" max="9492" width="13" customWidth="1"/>
    <col min="9493" max="9493" width="13.42578125" customWidth="1"/>
    <col min="9494" max="9494" width="14.5703125" customWidth="1"/>
    <col min="9495" max="9495" width="15" customWidth="1"/>
    <col min="9496" max="9496" width="12.7109375" customWidth="1"/>
    <col min="9497" max="9497" width="11.5703125" customWidth="1"/>
    <col min="9498" max="9498" width="11.140625" customWidth="1"/>
    <col min="9499" max="9499" width="12.42578125" customWidth="1"/>
    <col min="9500" max="9500" width="12.7109375" customWidth="1"/>
    <col min="9501" max="9501" width="14.5703125" customWidth="1"/>
    <col min="9502" max="9502" width="17.85546875" customWidth="1"/>
    <col min="9503" max="9503" width="19.42578125" customWidth="1"/>
    <col min="9504" max="9504" width="15.42578125" customWidth="1"/>
    <col min="9505" max="9505" width="12.5703125" customWidth="1"/>
    <col min="9729" max="9729" width="29.85546875" customWidth="1"/>
    <col min="9730" max="9730" width="15.28515625" customWidth="1"/>
    <col min="9731" max="9731" width="17.85546875" customWidth="1"/>
    <col min="9732" max="9732" width="15.42578125" customWidth="1"/>
    <col min="9733" max="9733" width="15.7109375" customWidth="1"/>
    <col min="9734" max="9734" width="15.28515625" customWidth="1"/>
    <col min="9735" max="9735" width="15.140625" customWidth="1"/>
    <col min="9736" max="9736" width="15.5703125" customWidth="1"/>
    <col min="9737" max="9737" width="13.42578125" customWidth="1"/>
    <col min="9738" max="9738" width="16.140625" customWidth="1"/>
    <col min="9739" max="9739" width="19.85546875" customWidth="1"/>
    <col min="9740" max="9740" width="15.42578125" customWidth="1"/>
    <col min="9741" max="9741" width="19" customWidth="1"/>
    <col min="9742" max="9742" width="12.7109375" customWidth="1"/>
    <col min="9743" max="9744" width="11.42578125" customWidth="1"/>
    <col min="9745" max="9745" width="12.42578125" customWidth="1"/>
    <col min="9746" max="9746" width="14.5703125" customWidth="1"/>
    <col min="9747" max="9747" width="14.7109375" customWidth="1"/>
    <col min="9748" max="9748" width="13" customWidth="1"/>
    <col min="9749" max="9749" width="13.42578125" customWidth="1"/>
    <col min="9750" max="9750" width="14.5703125" customWidth="1"/>
    <col min="9751" max="9751" width="15" customWidth="1"/>
    <col min="9752" max="9752" width="12.7109375" customWidth="1"/>
    <col min="9753" max="9753" width="11.5703125" customWidth="1"/>
    <col min="9754" max="9754" width="11.140625" customWidth="1"/>
    <col min="9755" max="9755" width="12.42578125" customWidth="1"/>
    <col min="9756" max="9756" width="12.7109375" customWidth="1"/>
    <col min="9757" max="9757" width="14.5703125" customWidth="1"/>
    <col min="9758" max="9758" width="17.85546875" customWidth="1"/>
    <col min="9759" max="9759" width="19.42578125" customWidth="1"/>
    <col min="9760" max="9760" width="15.42578125" customWidth="1"/>
    <col min="9761" max="9761" width="12.5703125" customWidth="1"/>
    <col min="9985" max="9985" width="29.85546875" customWidth="1"/>
    <col min="9986" max="9986" width="15.28515625" customWidth="1"/>
    <col min="9987" max="9987" width="17.85546875" customWidth="1"/>
    <col min="9988" max="9988" width="15.42578125" customWidth="1"/>
    <col min="9989" max="9989" width="15.7109375" customWidth="1"/>
    <col min="9990" max="9990" width="15.28515625" customWidth="1"/>
    <col min="9991" max="9991" width="15.140625" customWidth="1"/>
    <col min="9992" max="9992" width="15.5703125" customWidth="1"/>
    <col min="9993" max="9993" width="13.42578125" customWidth="1"/>
    <col min="9994" max="9994" width="16.140625" customWidth="1"/>
    <col min="9995" max="9995" width="19.85546875" customWidth="1"/>
    <col min="9996" max="9996" width="15.42578125" customWidth="1"/>
    <col min="9997" max="9997" width="19" customWidth="1"/>
    <col min="9998" max="9998" width="12.7109375" customWidth="1"/>
    <col min="9999" max="10000" width="11.42578125" customWidth="1"/>
    <col min="10001" max="10001" width="12.42578125" customWidth="1"/>
    <col min="10002" max="10002" width="14.5703125" customWidth="1"/>
    <col min="10003" max="10003" width="14.7109375" customWidth="1"/>
    <col min="10004" max="10004" width="13" customWidth="1"/>
    <col min="10005" max="10005" width="13.42578125" customWidth="1"/>
    <col min="10006" max="10006" width="14.5703125" customWidth="1"/>
    <col min="10007" max="10007" width="15" customWidth="1"/>
    <col min="10008" max="10008" width="12.7109375" customWidth="1"/>
    <col min="10009" max="10009" width="11.5703125" customWidth="1"/>
    <col min="10010" max="10010" width="11.140625" customWidth="1"/>
    <col min="10011" max="10011" width="12.42578125" customWidth="1"/>
    <col min="10012" max="10012" width="12.7109375" customWidth="1"/>
    <col min="10013" max="10013" width="14.5703125" customWidth="1"/>
    <col min="10014" max="10014" width="17.85546875" customWidth="1"/>
    <col min="10015" max="10015" width="19.42578125" customWidth="1"/>
    <col min="10016" max="10016" width="15.42578125" customWidth="1"/>
    <col min="10017" max="10017" width="12.5703125" customWidth="1"/>
    <col min="10241" max="10241" width="29.85546875" customWidth="1"/>
    <col min="10242" max="10242" width="15.28515625" customWidth="1"/>
    <col min="10243" max="10243" width="17.85546875" customWidth="1"/>
    <col min="10244" max="10244" width="15.42578125" customWidth="1"/>
    <col min="10245" max="10245" width="15.7109375" customWidth="1"/>
    <col min="10246" max="10246" width="15.28515625" customWidth="1"/>
    <col min="10247" max="10247" width="15.140625" customWidth="1"/>
    <col min="10248" max="10248" width="15.5703125" customWidth="1"/>
    <col min="10249" max="10249" width="13.42578125" customWidth="1"/>
    <col min="10250" max="10250" width="16.140625" customWidth="1"/>
    <col min="10251" max="10251" width="19.85546875" customWidth="1"/>
    <col min="10252" max="10252" width="15.42578125" customWidth="1"/>
    <col min="10253" max="10253" width="19" customWidth="1"/>
    <col min="10254" max="10254" width="12.7109375" customWidth="1"/>
    <col min="10255" max="10256" width="11.42578125" customWidth="1"/>
    <col min="10257" max="10257" width="12.42578125" customWidth="1"/>
    <col min="10258" max="10258" width="14.5703125" customWidth="1"/>
    <col min="10259" max="10259" width="14.7109375" customWidth="1"/>
    <col min="10260" max="10260" width="13" customWidth="1"/>
    <col min="10261" max="10261" width="13.42578125" customWidth="1"/>
    <col min="10262" max="10262" width="14.5703125" customWidth="1"/>
    <col min="10263" max="10263" width="15" customWidth="1"/>
    <col min="10264" max="10264" width="12.7109375" customWidth="1"/>
    <col min="10265" max="10265" width="11.5703125" customWidth="1"/>
    <col min="10266" max="10266" width="11.140625" customWidth="1"/>
    <col min="10267" max="10267" width="12.42578125" customWidth="1"/>
    <col min="10268" max="10268" width="12.7109375" customWidth="1"/>
    <col min="10269" max="10269" width="14.5703125" customWidth="1"/>
    <col min="10270" max="10270" width="17.85546875" customWidth="1"/>
    <col min="10271" max="10271" width="19.42578125" customWidth="1"/>
    <col min="10272" max="10272" width="15.42578125" customWidth="1"/>
    <col min="10273" max="10273" width="12.5703125" customWidth="1"/>
    <col min="10497" max="10497" width="29.85546875" customWidth="1"/>
    <col min="10498" max="10498" width="15.28515625" customWidth="1"/>
    <col min="10499" max="10499" width="17.85546875" customWidth="1"/>
    <col min="10500" max="10500" width="15.42578125" customWidth="1"/>
    <col min="10501" max="10501" width="15.7109375" customWidth="1"/>
    <col min="10502" max="10502" width="15.28515625" customWidth="1"/>
    <col min="10503" max="10503" width="15.140625" customWidth="1"/>
    <col min="10504" max="10504" width="15.5703125" customWidth="1"/>
    <col min="10505" max="10505" width="13.42578125" customWidth="1"/>
    <col min="10506" max="10506" width="16.140625" customWidth="1"/>
    <col min="10507" max="10507" width="19.85546875" customWidth="1"/>
    <col min="10508" max="10508" width="15.42578125" customWidth="1"/>
    <col min="10509" max="10509" width="19" customWidth="1"/>
    <col min="10510" max="10510" width="12.7109375" customWidth="1"/>
    <col min="10511" max="10512" width="11.42578125" customWidth="1"/>
    <col min="10513" max="10513" width="12.42578125" customWidth="1"/>
    <col min="10514" max="10514" width="14.5703125" customWidth="1"/>
    <col min="10515" max="10515" width="14.7109375" customWidth="1"/>
    <col min="10516" max="10516" width="13" customWidth="1"/>
    <col min="10517" max="10517" width="13.42578125" customWidth="1"/>
    <col min="10518" max="10518" width="14.5703125" customWidth="1"/>
    <col min="10519" max="10519" width="15" customWidth="1"/>
    <col min="10520" max="10520" width="12.7109375" customWidth="1"/>
    <col min="10521" max="10521" width="11.5703125" customWidth="1"/>
    <col min="10522" max="10522" width="11.140625" customWidth="1"/>
    <col min="10523" max="10523" width="12.42578125" customWidth="1"/>
    <col min="10524" max="10524" width="12.7109375" customWidth="1"/>
    <col min="10525" max="10525" width="14.5703125" customWidth="1"/>
    <col min="10526" max="10526" width="17.85546875" customWidth="1"/>
    <col min="10527" max="10527" width="19.42578125" customWidth="1"/>
    <col min="10528" max="10528" width="15.42578125" customWidth="1"/>
    <col min="10529" max="10529" width="12.5703125" customWidth="1"/>
    <col min="10753" max="10753" width="29.85546875" customWidth="1"/>
    <col min="10754" max="10754" width="15.28515625" customWidth="1"/>
    <col min="10755" max="10755" width="17.85546875" customWidth="1"/>
    <col min="10756" max="10756" width="15.42578125" customWidth="1"/>
    <col min="10757" max="10757" width="15.7109375" customWidth="1"/>
    <col min="10758" max="10758" width="15.28515625" customWidth="1"/>
    <col min="10759" max="10759" width="15.140625" customWidth="1"/>
    <col min="10760" max="10760" width="15.5703125" customWidth="1"/>
    <col min="10761" max="10761" width="13.42578125" customWidth="1"/>
    <col min="10762" max="10762" width="16.140625" customWidth="1"/>
    <col min="10763" max="10763" width="19.85546875" customWidth="1"/>
    <col min="10764" max="10764" width="15.42578125" customWidth="1"/>
    <col min="10765" max="10765" width="19" customWidth="1"/>
    <col min="10766" max="10766" width="12.7109375" customWidth="1"/>
    <col min="10767" max="10768" width="11.42578125" customWidth="1"/>
    <col min="10769" max="10769" width="12.42578125" customWidth="1"/>
    <col min="10770" max="10770" width="14.5703125" customWidth="1"/>
    <col min="10771" max="10771" width="14.7109375" customWidth="1"/>
    <col min="10772" max="10772" width="13" customWidth="1"/>
    <col min="10773" max="10773" width="13.42578125" customWidth="1"/>
    <col min="10774" max="10774" width="14.5703125" customWidth="1"/>
    <col min="10775" max="10775" width="15" customWidth="1"/>
    <col min="10776" max="10776" width="12.7109375" customWidth="1"/>
    <col min="10777" max="10777" width="11.5703125" customWidth="1"/>
    <col min="10778" max="10778" width="11.140625" customWidth="1"/>
    <col min="10779" max="10779" width="12.42578125" customWidth="1"/>
    <col min="10780" max="10780" width="12.7109375" customWidth="1"/>
    <col min="10781" max="10781" width="14.5703125" customWidth="1"/>
    <col min="10782" max="10782" width="17.85546875" customWidth="1"/>
    <col min="10783" max="10783" width="19.42578125" customWidth="1"/>
    <col min="10784" max="10784" width="15.42578125" customWidth="1"/>
    <col min="10785" max="10785" width="12.5703125" customWidth="1"/>
    <col min="11009" max="11009" width="29.85546875" customWidth="1"/>
    <col min="11010" max="11010" width="15.28515625" customWidth="1"/>
    <col min="11011" max="11011" width="17.85546875" customWidth="1"/>
    <col min="11012" max="11012" width="15.42578125" customWidth="1"/>
    <col min="11013" max="11013" width="15.7109375" customWidth="1"/>
    <col min="11014" max="11014" width="15.28515625" customWidth="1"/>
    <col min="11015" max="11015" width="15.140625" customWidth="1"/>
    <col min="11016" max="11016" width="15.5703125" customWidth="1"/>
    <col min="11017" max="11017" width="13.42578125" customWidth="1"/>
    <col min="11018" max="11018" width="16.140625" customWidth="1"/>
    <col min="11019" max="11019" width="19.85546875" customWidth="1"/>
    <col min="11020" max="11020" width="15.42578125" customWidth="1"/>
    <col min="11021" max="11021" width="19" customWidth="1"/>
    <col min="11022" max="11022" width="12.7109375" customWidth="1"/>
    <col min="11023" max="11024" width="11.42578125" customWidth="1"/>
    <col min="11025" max="11025" width="12.42578125" customWidth="1"/>
    <col min="11026" max="11026" width="14.5703125" customWidth="1"/>
    <col min="11027" max="11027" width="14.7109375" customWidth="1"/>
    <col min="11028" max="11028" width="13" customWidth="1"/>
    <col min="11029" max="11029" width="13.42578125" customWidth="1"/>
    <col min="11030" max="11030" width="14.5703125" customWidth="1"/>
    <col min="11031" max="11031" width="15" customWidth="1"/>
    <col min="11032" max="11032" width="12.7109375" customWidth="1"/>
    <col min="11033" max="11033" width="11.5703125" customWidth="1"/>
    <col min="11034" max="11034" width="11.140625" customWidth="1"/>
    <col min="11035" max="11035" width="12.42578125" customWidth="1"/>
    <col min="11036" max="11036" width="12.7109375" customWidth="1"/>
    <col min="11037" max="11037" width="14.5703125" customWidth="1"/>
    <col min="11038" max="11038" width="17.85546875" customWidth="1"/>
    <col min="11039" max="11039" width="19.42578125" customWidth="1"/>
    <col min="11040" max="11040" width="15.42578125" customWidth="1"/>
    <col min="11041" max="11041" width="12.5703125" customWidth="1"/>
    <col min="11265" max="11265" width="29.85546875" customWidth="1"/>
    <col min="11266" max="11266" width="15.28515625" customWidth="1"/>
    <col min="11267" max="11267" width="17.85546875" customWidth="1"/>
    <col min="11268" max="11268" width="15.42578125" customWidth="1"/>
    <col min="11269" max="11269" width="15.7109375" customWidth="1"/>
    <col min="11270" max="11270" width="15.28515625" customWidth="1"/>
    <col min="11271" max="11271" width="15.140625" customWidth="1"/>
    <col min="11272" max="11272" width="15.5703125" customWidth="1"/>
    <col min="11273" max="11273" width="13.42578125" customWidth="1"/>
    <col min="11274" max="11274" width="16.140625" customWidth="1"/>
    <col min="11275" max="11275" width="19.85546875" customWidth="1"/>
    <col min="11276" max="11276" width="15.42578125" customWidth="1"/>
    <col min="11277" max="11277" width="19" customWidth="1"/>
    <col min="11278" max="11278" width="12.7109375" customWidth="1"/>
    <col min="11279" max="11280" width="11.42578125" customWidth="1"/>
    <col min="11281" max="11281" width="12.42578125" customWidth="1"/>
    <col min="11282" max="11282" width="14.5703125" customWidth="1"/>
    <col min="11283" max="11283" width="14.7109375" customWidth="1"/>
    <col min="11284" max="11284" width="13" customWidth="1"/>
    <col min="11285" max="11285" width="13.42578125" customWidth="1"/>
    <col min="11286" max="11286" width="14.5703125" customWidth="1"/>
    <col min="11287" max="11287" width="15" customWidth="1"/>
    <col min="11288" max="11288" width="12.7109375" customWidth="1"/>
    <col min="11289" max="11289" width="11.5703125" customWidth="1"/>
    <col min="11290" max="11290" width="11.140625" customWidth="1"/>
    <col min="11291" max="11291" width="12.42578125" customWidth="1"/>
    <col min="11292" max="11292" width="12.7109375" customWidth="1"/>
    <col min="11293" max="11293" width="14.5703125" customWidth="1"/>
    <col min="11294" max="11294" width="17.85546875" customWidth="1"/>
    <col min="11295" max="11295" width="19.42578125" customWidth="1"/>
    <col min="11296" max="11296" width="15.42578125" customWidth="1"/>
    <col min="11297" max="11297" width="12.5703125" customWidth="1"/>
    <col min="11521" max="11521" width="29.85546875" customWidth="1"/>
    <col min="11522" max="11522" width="15.28515625" customWidth="1"/>
    <col min="11523" max="11523" width="17.85546875" customWidth="1"/>
    <col min="11524" max="11524" width="15.42578125" customWidth="1"/>
    <col min="11525" max="11525" width="15.7109375" customWidth="1"/>
    <col min="11526" max="11526" width="15.28515625" customWidth="1"/>
    <col min="11527" max="11527" width="15.140625" customWidth="1"/>
    <col min="11528" max="11528" width="15.5703125" customWidth="1"/>
    <col min="11529" max="11529" width="13.42578125" customWidth="1"/>
    <col min="11530" max="11530" width="16.140625" customWidth="1"/>
    <col min="11531" max="11531" width="19.85546875" customWidth="1"/>
    <col min="11532" max="11532" width="15.42578125" customWidth="1"/>
    <col min="11533" max="11533" width="19" customWidth="1"/>
    <col min="11534" max="11534" width="12.7109375" customWidth="1"/>
    <col min="11535" max="11536" width="11.42578125" customWidth="1"/>
    <col min="11537" max="11537" width="12.42578125" customWidth="1"/>
    <col min="11538" max="11538" width="14.5703125" customWidth="1"/>
    <col min="11539" max="11539" width="14.7109375" customWidth="1"/>
    <col min="11540" max="11540" width="13" customWidth="1"/>
    <col min="11541" max="11541" width="13.42578125" customWidth="1"/>
    <col min="11542" max="11542" width="14.5703125" customWidth="1"/>
    <col min="11543" max="11543" width="15" customWidth="1"/>
    <col min="11544" max="11544" width="12.7109375" customWidth="1"/>
    <col min="11545" max="11545" width="11.5703125" customWidth="1"/>
    <col min="11546" max="11546" width="11.140625" customWidth="1"/>
    <col min="11547" max="11547" width="12.42578125" customWidth="1"/>
    <col min="11548" max="11548" width="12.7109375" customWidth="1"/>
    <col min="11549" max="11549" width="14.5703125" customWidth="1"/>
    <col min="11550" max="11550" width="17.85546875" customWidth="1"/>
    <col min="11551" max="11551" width="19.42578125" customWidth="1"/>
    <col min="11552" max="11552" width="15.42578125" customWidth="1"/>
    <col min="11553" max="11553" width="12.5703125" customWidth="1"/>
    <col min="11777" max="11777" width="29.85546875" customWidth="1"/>
    <col min="11778" max="11778" width="15.28515625" customWidth="1"/>
    <col min="11779" max="11779" width="17.85546875" customWidth="1"/>
    <col min="11780" max="11780" width="15.42578125" customWidth="1"/>
    <col min="11781" max="11781" width="15.7109375" customWidth="1"/>
    <col min="11782" max="11782" width="15.28515625" customWidth="1"/>
    <col min="11783" max="11783" width="15.140625" customWidth="1"/>
    <col min="11784" max="11784" width="15.5703125" customWidth="1"/>
    <col min="11785" max="11785" width="13.42578125" customWidth="1"/>
    <col min="11786" max="11786" width="16.140625" customWidth="1"/>
    <col min="11787" max="11787" width="19.85546875" customWidth="1"/>
    <col min="11788" max="11788" width="15.42578125" customWidth="1"/>
    <col min="11789" max="11789" width="19" customWidth="1"/>
    <col min="11790" max="11790" width="12.7109375" customWidth="1"/>
    <col min="11791" max="11792" width="11.42578125" customWidth="1"/>
    <col min="11793" max="11793" width="12.42578125" customWidth="1"/>
    <col min="11794" max="11794" width="14.5703125" customWidth="1"/>
    <col min="11795" max="11795" width="14.7109375" customWidth="1"/>
    <col min="11796" max="11796" width="13" customWidth="1"/>
    <col min="11797" max="11797" width="13.42578125" customWidth="1"/>
    <col min="11798" max="11798" width="14.5703125" customWidth="1"/>
    <col min="11799" max="11799" width="15" customWidth="1"/>
    <col min="11800" max="11800" width="12.7109375" customWidth="1"/>
    <col min="11801" max="11801" width="11.5703125" customWidth="1"/>
    <col min="11802" max="11802" width="11.140625" customWidth="1"/>
    <col min="11803" max="11803" width="12.42578125" customWidth="1"/>
    <col min="11804" max="11804" width="12.7109375" customWidth="1"/>
    <col min="11805" max="11805" width="14.5703125" customWidth="1"/>
    <col min="11806" max="11806" width="17.85546875" customWidth="1"/>
    <col min="11807" max="11807" width="19.42578125" customWidth="1"/>
    <col min="11808" max="11808" width="15.42578125" customWidth="1"/>
    <col min="11809" max="11809" width="12.5703125" customWidth="1"/>
    <col min="12033" max="12033" width="29.85546875" customWidth="1"/>
    <col min="12034" max="12034" width="15.28515625" customWidth="1"/>
    <col min="12035" max="12035" width="17.85546875" customWidth="1"/>
    <col min="12036" max="12036" width="15.42578125" customWidth="1"/>
    <col min="12037" max="12037" width="15.7109375" customWidth="1"/>
    <col min="12038" max="12038" width="15.28515625" customWidth="1"/>
    <col min="12039" max="12039" width="15.140625" customWidth="1"/>
    <col min="12040" max="12040" width="15.5703125" customWidth="1"/>
    <col min="12041" max="12041" width="13.42578125" customWidth="1"/>
    <col min="12042" max="12042" width="16.140625" customWidth="1"/>
    <col min="12043" max="12043" width="19.85546875" customWidth="1"/>
    <col min="12044" max="12044" width="15.42578125" customWidth="1"/>
    <col min="12045" max="12045" width="19" customWidth="1"/>
    <col min="12046" max="12046" width="12.7109375" customWidth="1"/>
    <col min="12047" max="12048" width="11.42578125" customWidth="1"/>
    <col min="12049" max="12049" width="12.42578125" customWidth="1"/>
    <col min="12050" max="12050" width="14.5703125" customWidth="1"/>
    <col min="12051" max="12051" width="14.7109375" customWidth="1"/>
    <col min="12052" max="12052" width="13" customWidth="1"/>
    <col min="12053" max="12053" width="13.42578125" customWidth="1"/>
    <col min="12054" max="12054" width="14.5703125" customWidth="1"/>
    <col min="12055" max="12055" width="15" customWidth="1"/>
    <col min="12056" max="12056" width="12.7109375" customWidth="1"/>
    <col min="12057" max="12057" width="11.5703125" customWidth="1"/>
    <col min="12058" max="12058" width="11.140625" customWidth="1"/>
    <col min="12059" max="12059" width="12.42578125" customWidth="1"/>
    <col min="12060" max="12060" width="12.7109375" customWidth="1"/>
    <col min="12061" max="12061" width="14.5703125" customWidth="1"/>
    <col min="12062" max="12062" width="17.85546875" customWidth="1"/>
    <col min="12063" max="12063" width="19.42578125" customWidth="1"/>
    <col min="12064" max="12064" width="15.42578125" customWidth="1"/>
    <col min="12065" max="12065" width="12.5703125" customWidth="1"/>
    <col min="12289" max="12289" width="29.85546875" customWidth="1"/>
    <col min="12290" max="12290" width="15.28515625" customWidth="1"/>
    <col min="12291" max="12291" width="17.85546875" customWidth="1"/>
    <col min="12292" max="12292" width="15.42578125" customWidth="1"/>
    <col min="12293" max="12293" width="15.7109375" customWidth="1"/>
    <col min="12294" max="12294" width="15.28515625" customWidth="1"/>
    <col min="12295" max="12295" width="15.140625" customWidth="1"/>
    <col min="12296" max="12296" width="15.5703125" customWidth="1"/>
    <col min="12297" max="12297" width="13.42578125" customWidth="1"/>
    <col min="12298" max="12298" width="16.140625" customWidth="1"/>
    <col min="12299" max="12299" width="19.85546875" customWidth="1"/>
    <col min="12300" max="12300" width="15.42578125" customWidth="1"/>
    <col min="12301" max="12301" width="19" customWidth="1"/>
    <col min="12302" max="12302" width="12.7109375" customWidth="1"/>
    <col min="12303" max="12304" width="11.42578125" customWidth="1"/>
    <col min="12305" max="12305" width="12.42578125" customWidth="1"/>
    <col min="12306" max="12306" width="14.5703125" customWidth="1"/>
    <col min="12307" max="12307" width="14.7109375" customWidth="1"/>
    <col min="12308" max="12308" width="13" customWidth="1"/>
    <col min="12309" max="12309" width="13.42578125" customWidth="1"/>
    <col min="12310" max="12310" width="14.5703125" customWidth="1"/>
    <col min="12311" max="12311" width="15" customWidth="1"/>
    <col min="12312" max="12312" width="12.7109375" customWidth="1"/>
    <col min="12313" max="12313" width="11.5703125" customWidth="1"/>
    <col min="12314" max="12314" width="11.140625" customWidth="1"/>
    <col min="12315" max="12315" width="12.42578125" customWidth="1"/>
    <col min="12316" max="12316" width="12.7109375" customWidth="1"/>
    <col min="12317" max="12317" width="14.5703125" customWidth="1"/>
    <col min="12318" max="12318" width="17.85546875" customWidth="1"/>
    <col min="12319" max="12319" width="19.42578125" customWidth="1"/>
    <col min="12320" max="12320" width="15.42578125" customWidth="1"/>
    <col min="12321" max="12321" width="12.5703125" customWidth="1"/>
    <col min="12545" max="12545" width="29.85546875" customWidth="1"/>
    <col min="12546" max="12546" width="15.28515625" customWidth="1"/>
    <col min="12547" max="12547" width="17.85546875" customWidth="1"/>
    <col min="12548" max="12548" width="15.42578125" customWidth="1"/>
    <col min="12549" max="12549" width="15.7109375" customWidth="1"/>
    <col min="12550" max="12550" width="15.28515625" customWidth="1"/>
    <col min="12551" max="12551" width="15.140625" customWidth="1"/>
    <col min="12552" max="12552" width="15.5703125" customWidth="1"/>
    <col min="12553" max="12553" width="13.42578125" customWidth="1"/>
    <col min="12554" max="12554" width="16.140625" customWidth="1"/>
    <col min="12555" max="12555" width="19.85546875" customWidth="1"/>
    <col min="12556" max="12556" width="15.42578125" customWidth="1"/>
    <col min="12557" max="12557" width="19" customWidth="1"/>
    <col min="12558" max="12558" width="12.7109375" customWidth="1"/>
    <col min="12559" max="12560" width="11.42578125" customWidth="1"/>
    <col min="12561" max="12561" width="12.42578125" customWidth="1"/>
    <col min="12562" max="12562" width="14.5703125" customWidth="1"/>
    <col min="12563" max="12563" width="14.7109375" customWidth="1"/>
    <col min="12564" max="12564" width="13" customWidth="1"/>
    <col min="12565" max="12565" width="13.42578125" customWidth="1"/>
    <col min="12566" max="12566" width="14.5703125" customWidth="1"/>
    <col min="12567" max="12567" width="15" customWidth="1"/>
    <col min="12568" max="12568" width="12.7109375" customWidth="1"/>
    <col min="12569" max="12569" width="11.5703125" customWidth="1"/>
    <col min="12570" max="12570" width="11.140625" customWidth="1"/>
    <col min="12571" max="12571" width="12.42578125" customWidth="1"/>
    <col min="12572" max="12572" width="12.7109375" customWidth="1"/>
    <col min="12573" max="12573" width="14.5703125" customWidth="1"/>
    <col min="12574" max="12574" width="17.85546875" customWidth="1"/>
    <col min="12575" max="12575" width="19.42578125" customWidth="1"/>
    <col min="12576" max="12576" width="15.42578125" customWidth="1"/>
    <col min="12577" max="12577" width="12.5703125" customWidth="1"/>
    <col min="12801" max="12801" width="29.85546875" customWidth="1"/>
    <col min="12802" max="12802" width="15.28515625" customWidth="1"/>
    <col min="12803" max="12803" width="17.85546875" customWidth="1"/>
    <col min="12804" max="12804" width="15.42578125" customWidth="1"/>
    <col min="12805" max="12805" width="15.7109375" customWidth="1"/>
    <col min="12806" max="12806" width="15.28515625" customWidth="1"/>
    <col min="12807" max="12807" width="15.140625" customWidth="1"/>
    <col min="12808" max="12808" width="15.5703125" customWidth="1"/>
    <col min="12809" max="12809" width="13.42578125" customWidth="1"/>
    <col min="12810" max="12810" width="16.140625" customWidth="1"/>
    <col min="12811" max="12811" width="19.85546875" customWidth="1"/>
    <col min="12812" max="12812" width="15.42578125" customWidth="1"/>
    <col min="12813" max="12813" width="19" customWidth="1"/>
    <col min="12814" max="12814" width="12.7109375" customWidth="1"/>
    <col min="12815" max="12816" width="11.42578125" customWidth="1"/>
    <col min="12817" max="12817" width="12.42578125" customWidth="1"/>
    <col min="12818" max="12818" width="14.5703125" customWidth="1"/>
    <col min="12819" max="12819" width="14.7109375" customWidth="1"/>
    <col min="12820" max="12820" width="13" customWidth="1"/>
    <col min="12821" max="12821" width="13.42578125" customWidth="1"/>
    <col min="12822" max="12822" width="14.5703125" customWidth="1"/>
    <col min="12823" max="12823" width="15" customWidth="1"/>
    <col min="12824" max="12824" width="12.7109375" customWidth="1"/>
    <col min="12825" max="12825" width="11.5703125" customWidth="1"/>
    <col min="12826" max="12826" width="11.140625" customWidth="1"/>
    <col min="12827" max="12827" width="12.42578125" customWidth="1"/>
    <col min="12828" max="12828" width="12.7109375" customWidth="1"/>
    <col min="12829" max="12829" width="14.5703125" customWidth="1"/>
    <col min="12830" max="12830" width="17.85546875" customWidth="1"/>
    <col min="12831" max="12831" width="19.42578125" customWidth="1"/>
    <col min="12832" max="12832" width="15.42578125" customWidth="1"/>
    <col min="12833" max="12833" width="12.5703125" customWidth="1"/>
    <col min="13057" max="13057" width="29.85546875" customWidth="1"/>
    <col min="13058" max="13058" width="15.28515625" customWidth="1"/>
    <col min="13059" max="13059" width="17.85546875" customWidth="1"/>
    <col min="13060" max="13060" width="15.42578125" customWidth="1"/>
    <col min="13061" max="13061" width="15.7109375" customWidth="1"/>
    <col min="13062" max="13062" width="15.28515625" customWidth="1"/>
    <col min="13063" max="13063" width="15.140625" customWidth="1"/>
    <col min="13064" max="13064" width="15.5703125" customWidth="1"/>
    <col min="13065" max="13065" width="13.42578125" customWidth="1"/>
    <col min="13066" max="13066" width="16.140625" customWidth="1"/>
    <col min="13067" max="13067" width="19.85546875" customWidth="1"/>
    <col min="13068" max="13068" width="15.42578125" customWidth="1"/>
    <col min="13069" max="13069" width="19" customWidth="1"/>
    <col min="13070" max="13070" width="12.7109375" customWidth="1"/>
    <col min="13071" max="13072" width="11.42578125" customWidth="1"/>
    <col min="13073" max="13073" width="12.42578125" customWidth="1"/>
    <col min="13074" max="13074" width="14.5703125" customWidth="1"/>
    <col min="13075" max="13075" width="14.7109375" customWidth="1"/>
    <col min="13076" max="13076" width="13" customWidth="1"/>
    <col min="13077" max="13077" width="13.42578125" customWidth="1"/>
    <col min="13078" max="13078" width="14.5703125" customWidth="1"/>
    <col min="13079" max="13079" width="15" customWidth="1"/>
    <col min="13080" max="13080" width="12.7109375" customWidth="1"/>
    <col min="13081" max="13081" width="11.5703125" customWidth="1"/>
    <col min="13082" max="13082" width="11.140625" customWidth="1"/>
    <col min="13083" max="13083" width="12.42578125" customWidth="1"/>
    <col min="13084" max="13084" width="12.7109375" customWidth="1"/>
    <col min="13085" max="13085" width="14.5703125" customWidth="1"/>
    <col min="13086" max="13086" width="17.85546875" customWidth="1"/>
    <col min="13087" max="13087" width="19.42578125" customWidth="1"/>
    <col min="13088" max="13088" width="15.42578125" customWidth="1"/>
    <col min="13089" max="13089" width="12.5703125" customWidth="1"/>
    <col min="13313" max="13313" width="29.85546875" customWidth="1"/>
    <col min="13314" max="13314" width="15.28515625" customWidth="1"/>
    <col min="13315" max="13315" width="17.85546875" customWidth="1"/>
    <col min="13316" max="13316" width="15.42578125" customWidth="1"/>
    <col min="13317" max="13317" width="15.7109375" customWidth="1"/>
    <col min="13318" max="13318" width="15.28515625" customWidth="1"/>
    <col min="13319" max="13319" width="15.140625" customWidth="1"/>
    <col min="13320" max="13320" width="15.5703125" customWidth="1"/>
    <col min="13321" max="13321" width="13.42578125" customWidth="1"/>
    <col min="13322" max="13322" width="16.140625" customWidth="1"/>
    <col min="13323" max="13323" width="19.85546875" customWidth="1"/>
    <col min="13324" max="13324" width="15.42578125" customWidth="1"/>
    <col min="13325" max="13325" width="19" customWidth="1"/>
    <col min="13326" max="13326" width="12.7109375" customWidth="1"/>
    <col min="13327" max="13328" width="11.42578125" customWidth="1"/>
    <col min="13329" max="13329" width="12.42578125" customWidth="1"/>
    <col min="13330" max="13330" width="14.5703125" customWidth="1"/>
    <col min="13331" max="13331" width="14.7109375" customWidth="1"/>
    <col min="13332" max="13332" width="13" customWidth="1"/>
    <col min="13333" max="13333" width="13.42578125" customWidth="1"/>
    <col min="13334" max="13334" width="14.5703125" customWidth="1"/>
    <col min="13335" max="13335" width="15" customWidth="1"/>
    <col min="13336" max="13336" width="12.7109375" customWidth="1"/>
    <col min="13337" max="13337" width="11.5703125" customWidth="1"/>
    <col min="13338" max="13338" width="11.140625" customWidth="1"/>
    <col min="13339" max="13339" width="12.42578125" customWidth="1"/>
    <col min="13340" max="13340" width="12.7109375" customWidth="1"/>
    <col min="13341" max="13341" width="14.5703125" customWidth="1"/>
    <col min="13342" max="13342" width="17.85546875" customWidth="1"/>
    <col min="13343" max="13343" width="19.42578125" customWidth="1"/>
    <col min="13344" max="13344" width="15.42578125" customWidth="1"/>
    <col min="13345" max="13345" width="12.5703125" customWidth="1"/>
    <col min="13569" max="13569" width="29.85546875" customWidth="1"/>
    <col min="13570" max="13570" width="15.28515625" customWidth="1"/>
    <col min="13571" max="13571" width="17.85546875" customWidth="1"/>
    <col min="13572" max="13572" width="15.42578125" customWidth="1"/>
    <col min="13573" max="13573" width="15.7109375" customWidth="1"/>
    <col min="13574" max="13574" width="15.28515625" customWidth="1"/>
    <col min="13575" max="13575" width="15.140625" customWidth="1"/>
    <col min="13576" max="13576" width="15.5703125" customWidth="1"/>
    <col min="13577" max="13577" width="13.42578125" customWidth="1"/>
    <col min="13578" max="13578" width="16.140625" customWidth="1"/>
    <col min="13579" max="13579" width="19.85546875" customWidth="1"/>
    <col min="13580" max="13580" width="15.42578125" customWidth="1"/>
    <col min="13581" max="13581" width="19" customWidth="1"/>
    <col min="13582" max="13582" width="12.7109375" customWidth="1"/>
    <col min="13583" max="13584" width="11.42578125" customWidth="1"/>
    <col min="13585" max="13585" width="12.42578125" customWidth="1"/>
    <col min="13586" max="13586" width="14.5703125" customWidth="1"/>
    <col min="13587" max="13587" width="14.7109375" customWidth="1"/>
    <col min="13588" max="13588" width="13" customWidth="1"/>
    <col min="13589" max="13589" width="13.42578125" customWidth="1"/>
    <col min="13590" max="13590" width="14.5703125" customWidth="1"/>
    <col min="13591" max="13591" width="15" customWidth="1"/>
    <col min="13592" max="13592" width="12.7109375" customWidth="1"/>
    <col min="13593" max="13593" width="11.5703125" customWidth="1"/>
    <col min="13594" max="13594" width="11.140625" customWidth="1"/>
    <col min="13595" max="13595" width="12.42578125" customWidth="1"/>
    <col min="13596" max="13596" width="12.7109375" customWidth="1"/>
    <col min="13597" max="13597" width="14.5703125" customWidth="1"/>
    <col min="13598" max="13598" width="17.85546875" customWidth="1"/>
    <col min="13599" max="13599" width="19.42578125" customWidth="1"/>
    <col min="13600" max="13600" width="15.42578125" customWidth="1"/>
    <col min="13601" max="13601" width="12.5703125" customWidth="1"/>
    <col min="13825" max="13825" width="29.85546875" customWidth="1"/>
    <col min="13826" max="13826" width="15.28515625" customWidth="1"/>
    <col min="13827" max="13827" width="17.85546875" customWidth="1"/>
    <col min="13828" max="13828" width="15.42578125" customWidth="1"/>
    <col min="13829" max="13829" width="15.7109375" customWidth="1"/>
    <col min="13830" max="13830" width="15.28515625" customWidth="1"/>
    <col min="13831" max="13831" width="15.140625" customWidth="1"/>
    <col min="13832" max="13832" width="15.5703125" customWidth="1"/>
    <col min="13833" max="13833" width="13.42578125" customWidth="1"/>
    <col min="13834" max="13834" width="16.140625" customWidth="1"/>
    <col min="13835" max="13835" width="19.85546875" customWidth="1"/>
    <col min="13836" max="13836" width="15.42578125" customWidth="1"/>
    <col min="13837" max="13837" width="19" customWidth="1"/>
    <col min="13838" max="13838" width="12.7109375" customWidth="1"/>
    <col min="13839" max="13840" width="11.42578125" customWidth="1"/>
    <col min="13841" max="13841" width="12.42578125" customWidth="1"/>
    <col min="13842" max="13842" width="14.5703125" customWidth="1"/>
    <col min="13843" max="13843" width="14.7109375" customWidth="1"/>
    <col min="13844" max="13844" width="13" customWidth="1"/>
    <col min="13845" max="13845" width="13.42578125" customWidth="1"/>
    <col min="13846" max="13846" width="14.5703125" customWidth="1"/>
    <col min="13847" max="13847" width="15" customWidth="1"/>
    <col min="13848" max="13848" width="12.7109375" customWidth="1"/>
    <col min="13849" max="13849" width="11.5703125" customWidth="1"/>
    <col min="13850" max="13850" width="11.140625" customWidth="1"/>
    <col min="13851" max="13851" width="12.42578125" customWidth="1"/>
    <col min="13852" max="13852" width="12.7109375" customWidth="1"/>
    <col min="13853" max="13853" width="14.5703125" customWidth="1"/>
    <col min="13854" max="13854" width="17.85546875" customWidth="1"/>
    <col min="13855" max="13855" width="19.42578125" customWidth="1"/>
    <col min="13856" max="13856" width="15.42578125" customWidth="1"/>
    <col min="13857" max="13857" width="12.5703125" customWidth="1"/>
    <col min="14081" max="14081" width="29.85546875" customWidth="1"/>
    <col min="14082" max="14082" width="15.28515625" customWidth="1"/>
    <col min="14083" max="14083" width="17.85546875" customWidth="1"/>
    <col min="14084" max="14084" width="15.42578125" customWidth="1"/>
    <col min="14085" max="14085" width="15.7109375" customWidth="1"/>
    <col min="14086" max="14086" width="15.28515625" customWidth="1"/>
    <col min="14087" max="14087" width="15.140625" customWidth="1"/>
    <col min="14088" max="14088" width="15.5703125" customWidth="1"/>
    <col min="14089" max="14089" width="13.42578125" customWidth="1"/>
    <col min="14090" max="14090" width="16.140625" customWidth="1"/>
    <col min="14091" max="14091" width="19.85546875" customWidth="1"/>
    <col min="14092" max="14092" width="15.42578125" customWidth="1"/>
    <col min="14093" max="14093" width="19" customWidth="1"/>
    <col min="14094" max="14094" width="12.7109375" customWidth="1"/>
    <col min="14095" max="14096" width="11.42578125" customWidth="1"/>
    <col min="14097" max="14097" width="12.42578125" customWidth="1"/>
    <col min="14098" max="14098" width="14.5703125" customWidth="1"/>
    <col min="14099" max="14099" width="14.7109375" customWidth="1"/>
    <col min="14100" max="14100" width="13" customWidth="1"/>
    <col min="14101" max="14101" width="13.42578125" customWidth="1"/>
    <col min="14102" max="14102" width="14.5703125" customWidth="1"/>
    <col min="14103" max="14103" width="15" customWidth="1"/>
    <col min="14104" max="14104" width="12.7109375" customWidth="1"/>
    <col min="14105" max="14105" width="11.5703125" customWidth="1"/>
    <col min="14106" max="14106" width="11.140625" customWidth="1"/>
    <col min="14107" max="14107" width="12.42578125" customWidth="1"/>
    <col min="14108" max="14108" width="12.7109375" customWidth="1"/>
    <col min="14109" max="14109" width="14.5703125" customWidth="1"/>
    <col min="14110" max="14110" width="17.85546875" customWidth="1"/>
    <col min="14111" max="14111" width="19.42578125" customWidth="1"/>
    <col min="14112" max="14112" width="15.42578125" customWidth="1"/>
    <col min="14113" max="14113" width="12.5703125" customWidth="1"/>
    <col min="14337" max="14337" width="29.85546875" customWidth="1"/>
    <col min="14338" max="14338" width="15.28515625" customWidth="1"/>
    <col min="14339" max="14339" width="17.85546875" customWidth="1"/>
    <col min="14340" max="14340" width="15.42578125" customWidth="1"/>
    <col min="14341" max="14341" width="15.7109375" customWidth="1"/>
    <col min="14342" max="14342" width="15.28515625" customWidth="1"/>
    <col min="14343" max="14343" width="15.140625" customWidth="1"/>
    <col min="14344" max="14344" width="15.5703125" customWidth="1"/>
    <col min="14345" max="14345" width="13.42578125" customWidth="1"/>
    <col min="14346" max="14346" width="16.140625" customWidth="1"/>
    <col min="14347" max="14347" width="19.85546875" customWidth="1"/>
    <col min="14348" max="14348" width="15.42578125" customWidth="1"/>
    <col min="14349" max="14349" width="19" customWidth="1"/>
    <col min="14350" max="14350" width="12.7109375" customWidth="1"/>
    <col min="14351" max="14352" width="11.42578125" customWidth="1"/>
    <col min="14353" max="14353" width="12.42578125" customWidth="1"/>
    <col min="14354" max="14354" width="14.5703125" customWidth="1"/>
    <col min="14355" max="14355" width="14.7109375" customWidth="1"/>
    <col min="14356" max="14356" width="13" customWidth="1"/>
    <col min="14357" max="14357" width="13.42578125" customWidth="1"/>
    <col min="14358" max="14358" width="14.5703125" customWidth="1"/>
    <col min="14359" max="14359" width="15" customWidth="1"/>
    <col min="14360" max="14360" width="12.7109375" customWidth="1"/>
    <col min="14361" max="14361" width="11.5703125" customWidth="1"/>
    <col min="14362" max="14362" width="11.140625" customWidth="1"/>
    <col min="14363" max="14363" width="12.42578125" customWidth="1"/>
    <col min="14364" max="14364" width="12.7109375" customWidth="1"/>
    <col min="14365" max="14365" width="14.5703125" customWidth="1"/>
    <col min="14366" max="14366" width="17.85546875" customWidth="1"/>
    <col min="14367" max="14367" width="19.42578125" customWidth="1"/>
    <col min="14368" max="14368" width="15.42578125" customWidth="1"/>
    <col min="14369" max="14369" width="12.5703125" customWidth="1"/>
    <col min="14593" max="14593" width="29.85546875" customWidth="1"/>
    <col min="14594" max="14594" width="15.28515625" customWidth="1"/>
    <col min="14595" max="14595" width="17.85546875" customWidth="1"/>
    <col min="14596" max="14596" width="15.42578125" customWidth="1"/>
    <col min="14597" max="14597" width="15.7109375" customWidth="1"/>
    <col min="14598" max="14598" width="15.28515625" customWidth="1"/>
    <col min="14599" max="14599" width="15.140625" customWidth="1"/>
    <col min="14600" max="14600" width="15.5703125" customWidth="1"/>
    <col min="14601" max="14601" width="13.42578125" customWidth="1"/>
    <col min="14602" max="14602" width="16.140625" customWidth="1"/>
    <col min="14603" max="14603" width="19.85546875" customWidth="1"/>
    <col min="14604" max="14604" width="15.42578125" customWidth="1"/>
    <col min="14605" max="14605" width="19" customWidth="1"/>
    <col min="14606" max="14606" width="12.7109375" customWidth="1"/>
    <col min="14607" max="14608" width="11.42578125" customWidth="1"/>
    <col min="14609" max="14609" width="12.42578125" customWidth="1"/>
    <col min="14610" max="14610" width="14.5703125" customWidth="1"/>
    <col min="14611" max="14611" width="14.7109375" customWidth="1"/>
    <col min="14612" max="14612" width="13" customWidth="1"/>
    <col min="14613" max="14613" width="13.42578125" customWidth="1"/>
    <col min="14614" max="14614" width="14.5703125" customWidth="1"/>
    <col min="14615" max="14615" width="15" customWidth="1"/>
    <col min="14616" max="14616" width="12.7109375" customWidth="1"/>
    <col min="14617" max="14617" width="11.5703125" customWidth="1"/>
    <col min="14618" max="14618" width="11.140625" customWidth="1"/>
    <col min="14619" max="14619" width="12.42578125" customWidth="1"/>
    <col min="14620" max="14620" width="12.7109375" customWidth="1"/>
    <col min="14621" max="14621" width="14.5703125" customWidth="1"/>
    <col min="14622" max="14622" width="17.85546875" customWidth="1"/>
    <col min="14623" max="14623" width="19.42578125" customWidth="1"/>
    <col min="14624" max="14624" width="15.42578125" customWidth="1"/>
    <col min="14625" max="14625" width="12.5703125" customWidth="1"/>
    <col min="14849" max="14849" width="29.85546875" customWidth="1"/>
    <col min="14850" max="14850" width="15.28515625" customWidth="1"/>
    <col min="14851" max="14851" width="17.85546875" customWidth="1"/>
    <col min="14852" max="14852" width="15.42578125" customWidth="1"/>
    <col min="14853" max="14853" width="15.7109375" customWidth="1"/>
    <col min="14854" max="14854" width="15.28515625" customWidth="1"/>
    <col min="14855" max="14855" width="15.140625" customWidth="1"/>
    <col min="14856" max="14856" width="15.5703125" customWidth="1"/>
    <col min="14857" max="14857" width="13.42578125" customWidth="1"/>
    <col min="14858" max="14858" width="16.140625" customWidth="1"/>
    <col min="14859" max="14859" width="19.85546875" customWidth="1"/>
    <col min="14860" max="14860" width="15.42578125" customWidth="1"/>
    <col min="14861" max="14861" width="19" customWidth="1"/>
    <col min="14862" max="14862" width="12.7109375" customWidth="1"/>
    <col min="14863" max="14864" width="11.42578125" customWidth="1"/>
    <col min="14865" max="14865" width="12.42578125" customWidth="1"/>
    <col min="14866" max="14866" width="14.5703125" customWidth="1"/>
    <col min="14867" max="14867" width="14.7109375" customWidth="1"/>
    <col min="14868" max="14868" width="13" customWidth="1"/>
    <col min="14869" max="14869" width="13.42578125" customWidth="1"/>
    <col min="14870" max="14870" width="14.5703125" customWidth="1"/>
    <col min="14871" max="14871" width="15" customWidth="1"/>
    <col min="14872" max="14872" width="12.7109375" customWidth="1"/>
    <col min="14873" max="14873" width="11.5703125" customWidth="1"/>
    <col min="14874" max="14874" width="11.140625" customWidth="1"/>
    <col min="14875" max="14875" width="12.42578125" customWidth="1"/>
    <col min="14876" max="14876" width="12.7109375" customWidth="1"/>
    <col min="14877" max="14877" width="14.5703125" customWidth="1"/>
    <col min="14878" max="14878" width="17.85546875" customWidth="1"/>
    <col min="14879" max="14879" width="19.42578125" customWidth="1"/>
    <col min="14880" max="14880" width="15.42578125" customWidth="1"/>
    <col min="14881" max="14881" width="12.5703125" customWidth="1"/>
    <col min="15105" max="15105" width="29.85546875" customWidth="1"/>
    <col min="15106" max="15106" width="15.28515625" customWidth="1"/>
    <col min="15107" max="15107" width="17.85546875" customWidth="1"/>
    <col min="15108" max="15108" width="15.42578125" customWidth="1"/>
    <col min="15109" max="15109" width="15.7109375" customWidth="1"/>
    <col min="15110" max="15110" width="15.28515625" customWidth="1"/>
    <col min="15111" max="15111" width="15.140625" customWidth="1"/>
    <col min="15112" max="15112" width="15.5703125" customWidth="1"/>
    <col min="15113" max="15113" width="13.42578125" customWidth="1"/>
    <col min="15114" max="15114" width="16.140625" customWidth="1"/>
    <col min="15115" max="15115" width="19.85546875" customWidth="1"/>
    <col min="15116" max="15116" width="15.42578125" customWidth="1"/>
    <col min="15117" max="15117" width="19" customWidth="1"/>
    <col min="15118" max="15118" width="12.7109375" customWidth="1"/>
    <col min="15119" max="15120" width="11.42578125" customWidth="1"/>
    <col min="15121" max="15121" width="12.42578125" customWidth="1"/>
    <col min="15122" max="15122" width="14.5703125" customWidth="1"/>
    <col min="15123" max="15123" width="14.7109375" customWidth="1"/>
    <col min="15124" max="15124" width="13" customWidth="1"/>
    <col min="15125" max="15125" width="13.42578125" customWidth="1"/>
    <col min="15126" max="15126" width="14.5703125" customWidth="1"/>
    <col min="15127" max="15127" width="15" customWidth="1"/>
    <col min="15128" max="15128" width="12.7109375" customWidth="1"/>
    <col min="15129" max="15129" width="11.5703125" customWidth="1"/>
    <col min="15130" max="15130" width="11.140625" customWidth="1"/>
    <col min="15131" max="15131" width="12.42578125" customWidth="1"/>
    <col min="15132" max="15132" width="12.7109375" customWidth="1"/>
    <col min="15133" max="15133" width="14.5703125" customWidth="1"/>
    <col min="15134" max="15134" width="17.85546875" customWidth="1"/>
    <col min="15135" max="15135" width="19.42578125" customWidth="1"/>
    <col min="15136" max="15136" width="15.42578125" customWidth="1"/>
    <col min="15137" max="15137" width="12.5703125" customWidth="1"/>
    <col min="15361" max="15361" width="29.85546875" customWidth="1"/>
    <col min="15362" max="15362" width="15.28515625" customWidth="1"/>
    <col min="15363" max="15363" width="17.85546875" customWidth="1"/>
    <col min="15364" max="15364" width="15.42578125" customWidth="1"/>
    <col min="15365" max="15365" width="15.7109375" customWidth="1"/>
    <col min="15366" max="15366" width="15.28515625" customWidth="1"/>
    <col min="15367" max="15367" width="15.140625" customWidth="1"/>
    <col min="15368" max="15368" width="15.5703125" customWidth="1"/>
    <col min="15369" max="15369" width="13.42578125" customWidth="1"/>
    <col min="15370" max="15370" width="16.140625" customWidth="1"/>
    <col min="15371" max="15371" width="19.85546875" customWidth="1"/>
    <col min="15372" max="15372" width="15.42578125" customWidth="1"/>
    <col min="15373" max="15373" width="19" customWidth="1"/>
    <col min="15374" max="15374" width="12.7109375" customWidth="1"/>
    <col min="15375" max="15376" width="11.42578125" customWidth="1"/>
    <col min="15377" max="15377" width="12.42578125" customWidth="1"/>
    <col min="15378" max="15378" width="14.5703125" customWidth="1"/>
    <col min="15379" max="15379" width="14.7109375" customWidth="1"/>
    <col min="15380" max="15380" width="13" customWidth="1"/>
    <col min="15381" max="15381" width="13.42578125" customWidth="1"/>
    <col min="15382" max="15382" width="14.5703125" customWidth="1"/>
    <col min="15383" max="15383" width="15" customWidth="1"/>
    <col min="15384" max="15384" width="12.7109375" customWidth="1"/>
    <col min="15385" max="15385" width="11.5703125" customWidth="1"/>
    <col min="15386" max="15386" width="11.140625" customWidth="1"/>
    <col min="15387" max="15387" width="12.42578125" customWidth="1"/>
    <col min="15388" max="15388" width="12.7109375" customWidth="1"/>
    <col min="15389" max="15389" width="14.5703125" customWidth="1"/>
    <col min="15390" max="15390" width="17.85546875" customWidth="1"/>
    <col min="15391" max="15391" width="19.42578125" customWidth="1"/>
    <col min="15392" max="15392" width="15.42578125" customWidth="1"/>
    <col min="15393" max="15393" width="12.5703125" customWidth="1"/>
    <col min="15617" max="15617" width="29.85546875" customWidth="1"/>
    <col min="15618" max="15618" width="15.28515625" customWidth="1"/>
    <col min="15619" max="15619" width="17.85546875" customWidth="1"/>
    <col min="15620" max="15620" width="15.42578125" customWidth="1"/>
    <col min="15621" max="15621" width="15.7109375" customWidth="1"/>
    <col min="15622" max="15622" width="15.28515625" customWidth="1"/>
    <col min="15623" max="15623" width="15.140625" customWidth="1"/>
    <col min="15624" max="15624" width="15.5703125" customWidth="1"/>
    <col min="15625" max="15625" width="13.42578125" customWidth="1"/>
    <col min="15626" max="15626" width="16.140625" customWidth="1"/>
    <col min="15627" max="15627" width="19.85546875" customWidth="1"/>
    <col min="15628" max="15628" width="15.42578125" customWidth="1"/>
    <col min="15629" max="15629" width="19" customWidth="1"/>
    <col min="15630" max="15630" width="12.7109375" customWidth="1"/>
    <col min="15631" max="15632" width="11.42578125" customWidth="1"/>
    <col min="15633" max="15633" width="12.42578125" customWidth="1"/>
    <col min="15634" max="15634" width="14.5703125" customWidth="1"/>
    <col min="15635" max="15635" width="14.7109375" customWidth="1"/>
    <col min="15636" max="15636" width="13" customWidth="1"/>
    <col min="15637" max="15637" width="13.42578125" customWidth="1"/>
    <col min="15638" max="15638" width="14.5703125" customWidth="1"/>
    <col min="15639" max="15639" width="15" customWidth="1"/>
    <col min="15640" max="15640" width="12.7109375" customWidth="1"/>
    <col min="15641" max="15641" width="11.5703125" customWidth="1"/>
    <col min="15642" max="15642" width="11.140625" customWidth="1"/>
    <col min="15643" max="15643" width="12.42578125" customWidth="1"/>
    <col min="15644" max="15644" width="12.7109375" customWidth="1"/>
    <col min="15645" max="15645" width="14.5703125" customWidth="1"/>
    <col min="15646" max="15646" width="17.85546875" customWidth="1"/>
    <col min="15647" max="15647" width="19.42578125" customWidth="1"/>
    <col min="15648" max="15648" width="15.42578125" customWidth="1"/>
    <col min="15649" max="15649" width="12.5703125" customWidth="1"/>
    <col min="15873" max="15873" width="29.85546875" customWidth="1"/>
    <col min="15874" max="15874" width="15.28515625" customWidth="1"/>
    <col min="15875" max="15875" width="17.85546875" customWidth="1"/>
    <col min="15876" max="15876" width="15.42578125" customWidth="1"/>
    <col min="15877" max="15877" width="15.7109375" customWidth="1"/>
    <col min="15878" max="15878" width="15.28515625" customWidth="1"/>
    <col min="15879" max="15879" width="15.140625" customWidth="1"/>
    <col min="15880" max="15880" width="15.5703125" customWidth="1"/>
    <col min="15881" max="15881" width="13.42578125" customWidth="1"/>
    <col min="15882" max="15882" width="16.140625" customWidth="1"/>
    <col min="15883" max="15883" width="19.85546875" customWidth="1"/>
    <col min="15884" max="15884" width="15.42578125" customWidth="1"/>
    <col min="15885" max="15885" width="19" customWidth="1"/>
    <col min="15886" max="15886" width="12.7109375" customWidth="1"/>
    <col min="15887" max="15888" width="11.42578125" customWidth="1"/>
    <col min="15889" max="15889" width="12.42578125" customWidth="1"/>
    <col min="15890" max="15890" width="14.5703125" customWidth="1"/>
    <col min="15891" max="15891" width="14.7109375" customWidth="1"/>
    <col min="15892" max="15892" width="13" customWidth="1"/>
    <col min="15893" max="15893" width="13.42578125" customWidth="1"/>
    <col min="15894" max="15894" width="14.5703125" customWidth="1"/>
    <col min="15895" max="15895" width="15" customWidth="1"/>
    <col min="15896" max="15896" width="12.7109375" customWidth="1"/>
    <col min="15897" max="15897" width="11.5703125" customWidth="1"/>
    <col min="15898" max="15898" width="11.140625" customWidth="1"/>
    <col min="15899" max="15899" width="12.42578125" customWidth="1"/>
    <col min="15900" max="15900" width="12.7109375" customWidth="1"/>
    <col min="15901" max="15901" width="14.5703125" customWidth="1"/>
    <col min="15902" max="15902" width="17.85546875" customWidth="1"/>
    <col min="15903" max="15903" width="19.42578125" customWidth="1"/>
    <col min="15904" max="15904" width="15.42578125" customWidth="1"/>
    <col min="15905" max="15905" width="12.5703125" customWidth="1"/>
    <col min="16129" max="16129" width="29.85546875" customWidth="1"/>
    <col min="16130" max="16130" width="15.28515625" customWidth="1"/>
    <col min="16131" max="16131" width="17.85546875" customWidth="1"/>
    <col min="16132" max="16132" width="15.42578125" customWidth="1"/>
    <col min="16133" max="16133" width="15.7109375" customWidth="1"/>
    <col min="16134" max="16134" width="15.28515625" customWidth="1"/>
    <col min="16135" max="16135" width="15.140625" customWidth="1"/>
    <col min="16136" max="16136" width="15.5703125" customWidth="1"/>
    <col min="16137" max="16137" width="13.42578125" customWidth="1"/>
    <col min="16138" max="16138" width="16.140625" customWidth="1"/>
    <col min="16139" max="16139" width="19.85546875" customWidth="1"/>
    <col min="16140" max="16140" width="15.42578125" customWidth="1"/>
    <col min="16141" max="16141" width="19" customWidth="1"/>
    <col min="16142" max="16142" width="12.7109375" customWidth="1"/>
    <col min="16143" max="16144" width="11.42578125" customWidth="1"/>
    <col min="16145" max="16145" width="12.42578125" customWidth="1"/>
    <col min="16146" max="16146" width="14.5703125" customWidth="1"/>
    <col min="16147" max="16147" width="14.7109375" customWidth="1"/>
    <col min="16148" max="16148" width="13" customWidth="1"/>
    <col min="16149" max="16149" width="13.42578125" customWidth="1"/>
    <col min="16150" max="16150" width="14.5703125" customWidth="1"/>
    <col min="16151" max="16151" width="15" customWidth="1"/>
    <col min="16152" max="16152" width="12.7109375" customWidth="1"/>
    <col min="16153" max="16153" width="11.5703125" customWidth="1"/>
    <col min="16154" max="16154" width="11.140625" customWidth="1"/>
    <col min="16155" max="16155" width="12.42578125" customWidth="1"/>
    <col min="16156" max="16156" width="12.7109375" customWidth="1"/>
    <col min="16157" max="16157" width="14.5703125" customWidth="1"/>
    <col min="16158" max="16158" width="17.85546875" customWidth="1"/>
    <col min="16159" max="16159" width="19.42578125" customWidth="1"/>
    <col min="16160" max="16160" width="15.42578125" customWidth="1"/>
    <col min="16161" max="16161" width="12.5703125" customWidth="1"/>
  </cols>
  <sheetData>
    <row r="1" spans="1:36" ht="24" thickBot="1" x14ac:dyDescent="0.4">
      <c r="A1" s="5"/>
      <c r="B1" s="2" t="s">
        <v>305</v>
      </c>
      <c r="C1" s="3"/>
      <c r="D1" s="4"/>
      <c r="E1" s="5"/>
      <c r="F1" s="5"/>
      <c r="G1" s="5"/>
      <c r="H1" s="5"/>
      <c r="I1" s="5"/>
      <c r="J1" s="5"/>
      <c r="K1" s="5"/>
      <c r="L1" s="5"/>
      <c r="M1" s="2" t="s">
        <v>305</v>
      </c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</row>
    <row r="2" spans="1:36" ht="19.5" thickBot="1" x14ac:dyDescent="0.35">
      <c r="A2" s="6"/>
      <c r="B2" s="7" t="s">
        <v>0</v>
      </c>
      <c r="C2" s="8"/>
      <c r="D2" s="9"/>
      <c r="E2" s="9"/>
      <c r="F2" s="10"/>
      <c r="G2" s="11" t="s">
        <v>1</v>
      </c>
      <c r="H2" s="12"/>
      <c r="I2" s="13"/>
      <c r="J2" s="13"/>
      <c r="K2" s="13"/>
      <c r="L2" s="13"/>
      <c r="M2" s="14" t="s">
        <v>2</v>
      </c>
      <c r="N2" s="111" t="s">
        <v>3</v>
      </c>
      <c r="O2" s="111"/>
      <c r="P2" s="111"/>
      <c r="Q2" s="112"/>
      <c r="R2" s="11" t="s">
        <v>4</v>
      </c>
      <c r="S2" s="13"/>
      <c r="T2" s="13"/>
      <c r="U2" s="13"/>
      <c r="V2" s="13"/>
      <c r="W2" s="13"/>
      <c r="X2" s="14"/>
      <c r="Y2" s="11" t="s">
        <v>5</v>
      </c>
      <c r="Z2" s="12"/>
      <c r="AA2" s="13"/>
      <c r="AB2" s="13"/>
      <c r="AC2" s="13"/>
      <c r="AD2" s="13"/>
      <c r="AE2" s="13"/>
      <c r="AF2" s="13"/>
      <c r="AG2" s="17"/>
    </row>
    <row r="3" spans="1:36" ht="21.75" thickBot="1" x14ac:dyDescent="0.35">
      <c r="A3" s="18"/>
      <c r="B3" s="18"/>
      <c r="C3" s="18"/>
      <c r="D3" s="19" t="s">
        <v>6</v>
      </c>
      <c r="E3" s="18"/>
      <c r="F3" s="20" t="s">
        <v>7</v>
      </c>
      <c r="G3" s="21"/>
      <c r="H3" s="22"/>
      <c r="I3" s="22"/>
      <c r="J3" s="22"/>
      <c r="K3" s="22"/>
      <c r="L3" s="22"/>
      <c r="M3" s="23"/>
      <c r="N3" s="113"/>
      <c r="O3" s="113"/>
      <c r="P3" s="113"/>
      <c r="Q3" s="114"/>
      <c r="R3" s="21"/>
      <c r="S3" s="22"/>
      <c r="T3" s="22"/>
      <c r="U3" s="22"/>
      <c r="V3" s="22"/>
      <c r="W3" s="22"/>
      <c r="X3" s="23"/>
      <c r="Y3" s="21"/>
      <c r="Z3" s="22"/>
      <c r="AA3" s="22"/>
      <c r="AB3" s="22"/>
      <c r="AC3" s="22"/>
      <c r="AD3" s="22"/>
      <c r="AE3" s="22"/>
      <c r="AF3" s="22"/>
      <c r="AG3" s="23"/>
    </row>
    <row r="4" spans="1:36" ht="21" x14ac:dyDescent="0.35">
      <c r="A4" s="18" t="s">
        <v>8</v>
      </c>
      <c r="B4" s="18"/>
      <c r="C4" s="18"/>
      <c r="D4" s="19" t="s">
        <v>9</v>
      </c>
      <c r="E4" s="18" t="s">
        <v>10</v>
      </c>
      <c r="F4" s="26"/>
      <c r="G4" s="27" t="s">
        <v>11</v>
      </c>
      <c r="H4" s="28" t="s">
        <v>12</v>
      </c>
      <c r="I4" s="29" t="s">
        <v>13</v>
      </c>
      <c r="J4" s="30" t="s">
        <v>14</v>
      </c>
      <c r="K4" s="29" t="s">
        <v>13</v>
      </c>
      <c r="L4" s="109"/>
      <c r="M4" s="110" t="s">
        <v>15</v>
      </c>
      <c r="N4" s="33"/>
      <c r="O4" s="34"/>
      <c r="P4" s="33"/>
      <c r="Q4" s="34"/>
      <c r="R4" s="35" t="s">
        <v>16</v>
      </c>
      <c r="S4" s="36" t="s">
        <v>17</v>
      </c>
      <c r="T4" s="37" t="s">
        <v>18</v>
      </c>
      <c r="U4" s="35" t="s">
        <v>19</v>
      </c>
      <c r="V4" s="18" t="s">
        <v>20</v>
      </c>
      <c r="W4" s="37" t="s">
        <v>21</v>
      </c>
      <c r="X4" s="40" t="s">
        <v>7</v>
      </c>
      <c r="Y4" s="41" t="s">
        <v>22</v>
      </c>
      <c r="Z4" s="41" t="s">
        <v>23</v>
      </c>
      <c r="AA4" s="41" t="s">
        <v>24</v>
      </c>
      <c r="AB4" s="41" t="s">
        <v>23</v>
      </c>
      <c r="AC4" s="41" t="s">
        <v>25</v>
      </c>
      <c r="AD4" s="41" t="s">
        <v>26</v>
      </c>
      <c r="AE4" s="41" t="s">
        <v>27</v>
      </c>
      <c r="AF4" s="41" t="s">
        <v>28</v>
      </c>
      <c r="AG4" s="42"/>
    </row>
    <row r="5" spans="1:36" ht="21" x14ac:dyDescent="0.35">
      <c r="A5" s="18"/>
      <c r="B5" s="18" t="s">
        <v>29</v>
      </c>
      <c r="C5" s="18" t="s">
        <v>6</v>
      </c>
      <c r="D5" s="19" t="s">
        <v>30</v>
      </c>
      <c r="E5" s="18" t="s">
        <v>30</v>
      </c>
      <c r="F5" s="26"/>
      <c r="G5" s="27" t="s">
        <v>31</v>
      </c>
      <c r="H5" s="28" t="s">
        <v>32</v>
      </c>
      <c r="I5" s="29" t="s">
        <v>33</v>
      </c>
      <c r="J5" s="30" t="s">
        <v>34</v>
      </c>
      <c r="K5" s="29" t="s">
        <v>35</v>
      </c>
      <c r="L5" s="109" t="s">
        <v>36</v>
      </c>
      <c r="M5" s="110" t="s">
        <v>37</v>
      </c>
      <c r="N5" s="33" t="s">
        <v>38</v>
      </c>
      <c r="O5" s="43" t="s">
        <v>39</v>
      </c>
      <c r="P5" s="33" t="s">
        <v>40</v>
      </c>
      <c r="Q5" s="34" t="s">
        <v>41</v>
      </c>
      <c r="R5" s="35" t="s">
        <v>42</v>
      </c>
      <c r="S5" s="36" t="s">
        <v>43</v>
      </c>
      <c r="T5" s="44" t="s">
        <v>44</v>
      </c>
      <c r="U5" s="35" t="s">
        <v>42</v>
      </c>
      <c r="V5" s="18" t="s">
        <v>45</v>
      </c>
      <c r="W5" s="37" t="s">
        <v>46</v>
      </c>
      <c r="X5" s="40" t="s">
        <v>47</v>
      </c>
      <c r="Y5" s="45" t="s">
        <v>48</v>
      </c>
      <c r="Z5" s="45" t="s">
        <v>49</v>
      </c>
      <c r="AA5" s="45" t="s">
        <v>50</v>
      </c>
      <c r="AB5" s="45" t="s">
        <v>51</v>
      </c>
      <c r="AC5" s="45" t="s">
        <v>52</v>
      </c>
      <c r="AD5" s="45" t="s">
        <v>53</v>
      </c>
      <c r="AE5" s="45" t="s">
        <v>54</v>
      </c>
      <c r="AF5" s="45" t="s">
        <v>55</v>
      </c>
      <c r="AG5" s="46" t="s">
        <v>7</v>
      </c>
    </row>
    <row r="6" spans="1:36" ht="21.75" thickBot="1" x14ac:dyDescent="0.4">
      <c r="A6" s="18"/>
      <c r="B6" s="18" t="s">
        <v>56</v>
      </c>
      <c r="C6" s="18" t="s">
        <v>57</v>
      </c>
      <c r="D6" s="19" t="s">
        <v>58</v>
      </c>
      <c r="E6" s="18" t="s">
        <v>59</v>
      </c>
      <c r="F6" s="26"/>
      <c r="G6" s="47"/>
      <c r="H6" s="28"/>
      <c r="I6" s="29"/>
      <c r="J6" s="30" t="s">
        <v>60</v>
      </c>
      <c r="K6" s="29"/>
      <c r="L6" s="109"/>
      <c r="M6" s="110" t="s">
        <v>61</v>
      </c>
      <c r="N6" s="33" t="s">
        <v>62</v>
      </c>
      <c r="O6" s="34" t="s">
        <v>63</v>
      </c>
      <c r="P6" s="33" t="s">
        <v>64</v>
      </c>
      <c r="Q6" s="34" t="s">
        <v>65</v>
      </c>
      <c r="R6" s="48"/>
      <c r="S6" s="36"/>
      <c r="T6" s="37"/>
      <c r="U6" s="35"/>
      <c r="V6" s="18" t="s">
        <v>66</v>
      </c>
      <c r="W6" s="37"/>
      <c r="X6" s="40"/>
      <c r="Y6" s="45"/>
      <c r="Z6" s="45"/>
      <c r="AA6" s="45"/>
      <c r="AB6" s="45" t="s">
        <v>67</v>
      </c>
      <c r="AC6" s="45" t="s">
        <v>68</v>
      </c>
      <c r="AD6" s="45"/>
      <c r="AE6" s="45" t="s">
        <v>69</v>
      </c>
      <c r="AF6" s="45" t="s">
        <v>70</v>
      </c>
      <c r="AG6" s="46"/>
    </row>
    <row r="7" spans="1:36" ht="19.5" thickBot="1" x14ac:dyDescent="0.35">
      <c r="A7" s="49">
        <v>1</v>
      </c>
      <c r="B7" s="49">
        <v>2</v>
      </c>
      <c r="C7" s="49">
        <v>3</v>
      </c>
      <c r="D7" s="49">
        <v>4</v>
      </c>
      <c r="E7" s="49">
        <v>5</v>
      </c>
      <c r="F7" s="49">
        <v>6</v>
      </c>
      <c r="G7" s="50">
        <v>7</v>
      </c>
      <c r="H7" s="49">
        <v>8</v>
      </c>
      <c r="I7" s="49">
        <v>9</v>
      </c>
      <c r="J7" s="51">
        <v>10</v>
      </c>
      <c r="K7" s="52">
        <v>11</v>
      </c>
      <c r="L7" s="55">
        <v>12</v>
      </c>
      <c r="M7" s="53">
        <v>13</v>
      </c>
      <c r="N7" s="53">
        <v>14</v>
      </c>
      <c r="O7" s="53">
        <v>15</v>
      </c>
      <c r="P7" s="53">
        <v>16</v>
      </c>
      <c r="Q7" s="53">
        <v>17</v>
      </c>
      <c r="R7" s="53">
        <v>18</v>
      </c>
      <c r="S7" s="53">
        <v>19</v>
      </c>
      <c r="T7" s="53">
        <v>20</v>
      </c>
      <c r="U7" s="53">
        <v>21</v>
      </c>
      <c r="V7" s="53">
        <v>22</v>
      </c>
      <c r="W7" s="53">
        <v>23</v>
      </c>
      <c r="X7" s="55">
        <v>24</v>
      </c>
      <c r="Y7" s="53">
        <v>25</v>
      </c>
      <c r="Z7" s="53">
        <v>26</v>
      </c>
      <c r="AA7" s="53">
        <v>27</v>
      </c>
      <c r="AB7" s="53">
        <v>28</v>
      </c>
      <c r="AC7" s="53">
        <v>29</v>
      </c>
      <c r="AD7" s="53">
        <v>30</v>
      </c>
      <c r="AE7" s="53">
        <v>31</v>
      </c>
      <c r="AF7" s="53">
        <v>32</v>
      </c>
      <c r="AG7" s="56">
        <v>33</v>
      </c>
    </row>
    <row r="8" spans="1:36" ht="18.75" x14ac:dyDescent="0.3">
      <c r="A8" s="57">
        <v>73</v>
      </c>
      <c r="B8" s="58">
        <v>0</v>
      </c>
      <c r="C8" s="58"/>
      <c r="D8" s="58"/>
      <c r="E8" s="58"/>
      <c r="F8" s="59">
        <f>SUM(B8:E8)</f>
        <v>0</v>
      </c>
      <c r="G8" s="58"/>
      <c r="H8" s="58"/>
      <c r="I8" s="58"/>
      <c r="J8" s="58"/>
      <c r="K8" s="58"/>
      <c r="L8" s="64">
        <f t="shared" ref="L8:L75" si="0">SUM(G8:K8)</f>
        <v>0</v>
      </c>
      <c r="M8" s="58">
        <f t="shared" ref="M8:M75" si="1">F8-L8</f>
        <v>0</v>
      </c>
      <c r="N8" s="60"/>
      <c r="O8" s="60"/>
      <c r="P8" s="60"/>
      <c r="Q8" s="60"/>
      <c r="R8" s="61"/>
      <c r="S8" s="61"/>
      <c r="T8" s="61">
        <f>SUM(R8:S8)</f>
        <v>0</v>
      </c>
      <c r="U8" s="61"/>
      <c r="V8" s="61"/>
      <c r="W8" s="66">
        <f>SUM(U8:V8)</f>
        <v>0</v>
      </c>
      <c r="X8" s="64">
        <f>SUM(T8+W8)</f>
        <v>0</v>
      </c>
      <c r="Y8" s="65"/>
      <c r="Z8" s="61"/>
      <c r="AA8" s="61"/>
      <c r="AB8" s="61"/>
      <c r="AC8" s="61"/>
      <c r="AD8" s="61"/>
      <c r="AE8" s="61"/>
      <c r="AF8" s="66"/>
      <c r="AG8" s="64">
        <f>SUM(Y8:AF8)</f>
        <v>0</v>
      </c>
      <c r="AH8" t="str">
        <f>IF(G8&gt;'[1]Te D - 3 -M-2 '!B7,"Kujdes","")</f>
        <v/>
      </c>
      <c r="AI8" t="str">
        <f>IF(L8=N8+O8+P8+Q8,"","Kujdes")</f>
        <v/>
      </c>
      <c r="AJ8" t="str">
        <f>IF(L8=N8+O8+P8+Q8,"","KEQ")</f>
        <v/>
      </c>
    </row>
    <row r="9" spans="1:36" ht="18.75" x14ac:dyDescent="0.3">
      <c r="A9" s="67">
        <v>74</v>
      </c>
      <c r="B9" s="58">
        <v>0</v>
      </c>
      <c r="C9" s="58"/>
      <c r="D9" s="58"/>
      <c r="E9" s="58"/>
      <c r="F9" s="59">
        <f t="shared" ref="F9:F74" si="2">SUM(B9:E9)</f>
        <v>0</v>
      </c>
      <c r="G9" s="58"/>
      <c r="H9" s="58"/>
      <c r="I9" s="58"/>
      <c r="J9" s="58"/>
      <c r="K9" s="58"/>
      <c r="L9" s="64">
        <f t="shared" si="0"/>
        <v>0</v>
      </c>
      <c r="M9" s="58">
        <f t="shared" si="1"/>
        <v>0</v>
      </c>
      <c r="N9" s="60"/>
      <c r="O9" s="60"/>
      <c r="P9" s="60"/>
      <c r="Q9" s="60"/>
      <c r="R9" s="61"/>
      <c r="S9" s="61"/>
      <c r="T9" s="61">
        <f t="shared" ref="T9:T76" si="3">SUM(R9:S9)</f>
        <v>0</v>
      </c>
      <c r="U9" s="61"/>
      <c r="V9" s="61"/>
      <c r="W9" s="66">
        <f t="shared" ref="W9:W74" si="4">SUM(U9:V9)</f>
        <v>0</v>
      </c>
      <c r="X9" s="64">
        <f t="shared" ref="X9:X76" si="5">SUM(T9+W9)</f>
        <v>0</v>
      </c>
      <c r="Y9" s="65"/>
      <c r="Z9" s="61"/>
      <c r="AA9" s="61"/>
      <c r="AB9" s="61"/>
      <c r="AC9" s="61"/>
      <c r="AD9" s="61"/>
      <c r="AE9" s="61"/>
      <c r="AF9" s="66"/>
      <c r="AG9" s="64">
        <f t="shared" ref="AG9:AG76" si="6">SUM(Y9:AF9)</f>
        <v>0</v>
      </c>
      <c r="AH9" t="str">
        <f>IF(G9&gt;'[1]Te D - 3 -M-2 '!B8,"Kujdes","")</f>
        <v/>
      </c>
      <c r="AI9" t="str">
        <f t="shared" ref="AI9:AI72" si="7">IF(L9=N9+O9+P9+Q9,"","Kujdes")</f>
        <v/>
      </c>
      <c r="AJ9" t="str">
        <f t="shared" ref="AJ9:AJ72" si="8">IF(L9=N9+O9+P9+Q9,"","KEQ")</f>
        <v/>
      </c>
    </row>
    <row r="10" spans="1:36" ht="18.75" x14ac:dyDescent="0.3">
      <c r="A10" s="67" t="s">
        <v>264</v>
      </c>
      <c r="B10" s="58">
        <v>0</v>
      </c>
      <c r="C10" s="58"/>
      <c r="D10" s="58"/>
      <c r="E10" s="58"/>
      <c r="F10" s="59">
        <f t="shared" si="2"/>
        <v>0</v>
      </c>
      <c r="G10" s="58"/>
      <c r="H10" s="58"/>
      <c r="I10" s="58"/>
      <c r="J10" s="58"/>
      <c r="K10" s="58"/>
      <c r="L10" s="64">
        <f t="shared" si="0"/>
        <v>0</v>
      </c>
      <c r="M10" s="58">
        <f t="shared" si="1"/>
        <v>0</v>
      </c>
      <c r="N10" s="60"/>
      <c r="O10" s="60"/>
      <c r="P10" s="60"/>
      <c r="Q10" s="60"/>
      <c r="R10" s="61"/>
      <c r="S10" s="61"/>
      <c r="T10" s="61">
        <f t="shared" si="3"/>
        <v>0</v>
      </c>
      <c r="U10" s="61"/>
      <c r="V10" s="61"/>
      <c r="W10" s="66">
        <f t="shared" si="4"/>
        <v>0</v>
      </c>
      <c r="X10" s="64">
        <f t="shared" si="5"/>
        <v>0</v>
      </c>
      <c r="Y10" s="65"/>
      <c r="Z10" s="61"/>
      <c r="AA10" s="61"/>
      <c r="AB10" s="61"/>
      <c r="AC10" s="61"/>
      <c r="AD10" s="61"/>
      <c r="AE10" s="61"/>
      <c r="AF10" s="66"/>
      <c r="AG10" s="64">
        <f t="shared" si="6"/>
        <v>0</v>
      </c>
      <c r="AH10" t="str">
        <f>IF(G10&gt;'[1]Te D - 3 -M-2 '!B9,"Kujdes","")</f>
        <v/>
      </c>
      <c r="AI10" t="str">
        <f t="shared" si="7"/>
        <v/>
      </c>
      <c r="AJ10" t="str">
        <f t="shared" si="8"/>
        <v/>
      </c>
    </row>
    <row r="11" spans="1:36" ht="18.75" x14ac:dyDescent="0.3">
      <c r="A11" s="67">
        <v>75</v>
      </c>
      <c r="B11" s="58">
        <v>0</v>
      </c>
      <c r="C11" s="58"/>
      <c r="D11" s="58"/>
      <c r="E11" s="58"/>
      <c r="F11" s="59">
        <f t="shared" si="2"/>
        <v>0</v>
      </c>
      <c r="G11" s="58"/>
      <c r="H11" s="58"/>
      <c r="I11" s="58"/>
      <c r="J11" s="58"/>
      <c r="K11" s="58"/>
      <c r="L11" s="64">
        <f t="shared" si="0"/>
        <v>0</v>
      </c>
      <c r="M11" s="58">
        <f t="shared" si="1"/>
        <v>0</v>
      </c>
      <c r="N11" s="60"/>
      <c r="O11" s="60"/>
      <c r="P11" s="60"/>
      <c r="Q11" s="60"/>
      <c r="R11" s="61"/>
      <c r="S11" s="61"/>
      <c r="T11" s="61">
        <f t="shared" si="3"/>
        <v>0</v>
      </c>
      <c r="U11" s="61"/>
      <c r="V11" s="61"/>
      <c r="W11" s="66">
        <f t="shared" si="4"/>
        <v>0</v>
      </c>
      <c r="X11" s="64">
        <f t="shared" si="5"/>
        <v>0</v>
      </c>
      <c r="Y11" s="65"/>
      <c r="Z11" s="61"/>
      <c r="AA11" s="61"/>
      <c r="AB11" s="61"/>
      <c r="AC11" s="61"/>
      <c r="AD11" s="61"/>
      <c r="AE11" s="61"/>
      <c r="AF11" s="66"/>
      <c r="AG11" s="64">
        <f t="shared" si="6"/>
        <v>0</v>
      </c>
      <c r="AH11" t="str">
        <f>IF(G11&gt;'[1]Te D - 3 -M-2 '!B10,"Kujdes","")</f>
        <v/>
      </c>
      <c r="AI11" t="str">
        <f t="shared" si="7"/>
        <v/>
      </c>
      <c r="AJ11" t="str">
        <f t="shared" si="8"/>
        <v/>
      </c>
    </row>
    <row r="12" spans="1:36" ht="18.75" x14ac:dyDescent="0.3">
      <c r="A12" s="67">
        <v>76</v>
      </c>
      <c r="B12" s="58">
        <v>2</v>
      </c>
      <c r="C12" s="58"/>
      <c r="D12" s="58"/>
      <c r="E12" s="58"/>
      <c r="F12" s="59">
        <f t="shared" si="2"/>
        <v>2</v>
      </c>
      <c r="G12" s="58"/>
      <c r="H12" s="58"/>
      <c r="I12" s="58"/>
      <c r="J12" s="58"/>
      <c r="K12" s="58"/>
      <c r="L12" s="64">
        <f t="shared" si="0"/>
        <v>0</v>
      </c>
      <c r="M12" s="58">
        <f t="shared" si="1"/>
        <v>2</v>
      </c>
      <c r="N12" s="60"/>
      <c r="O12" s="60"/>
      <c r="P12" s="60"/>
      <c r="Q12" s="60"/>
      <c r="R12" s="61"/>
      <c r="S12" s="61"/>
      <c r="T12" s="61">
        <f t="shared" si="3"/>
        <v>0</v>
      </c>
      <c r="U12" s="61"/>
      <c r="V12" s="61"/>
      <c r="W12" s="66">
        <f t="shared" si="4"/>
        <v>0</v>
      </c>
      <c r="X12" s="64">
        <f t="shared" si="5"/>
        <v>0</v>
      </c>
      <c r="Y12" s="65"/>
      <c r="Z12" s="61"/>
      <c r="AA12" s="61"/>
      <c r="AB12" s="61"/>
      <c r="AC12" s="61"/>
      <c r="AD12" s="61"/>
      <c r="AE12" s="61"/>
      <c r="AF12" s="66">
        <v>7</v>
      </c>
      <c r="AG12" s="64">
        <f t="shared" si="6"/>
        <v>7</v>
      </c>
      <c r="AH12" t="str">
        <f>IF(G12&gt;'[1]Te D - 3 -M-2 '!B11,"Kujdes","")</f>
        <v/>
      </c>
      <c r="AI12" t="str">
        <f t="shared" si="7"/>
        <v/>
      </c>
      <c r="AJ12" t="str">
        <f t="shared" si="8"/>
        <v/>
      </c>
    </row>
    <row r="13" spans="1:36" ht="18.75" x14ac:dyDescent="0.3">
      <c r="A13" s="67">
        <v>77</v>
      </c>
      <c r="B13" s="58">
        <v>0</v>
      </c>
      <c r="C13" s="58"/>
      <c r="D13" s="58"/>
      <c r="E13" s="58"/>
      <c r="F13" s="59">
        <f t="shared" si="2"/>
        <v>0</v>
      </c>
      <c r="G13" s="58"/>
      <c r="H13" s="58"/>
      <c r="I13" s="58"/>
      <c r="J13" s="58"/>
      <c r="K13" s="58"/>
      <c r="L13" s="64">
        <f t="shared" si="0"/>
        <v>0</v>
      </c>
      <c r="M13" s="58">
        <f t="shared" si="1"/>
        <v>0</v>
      </c>
      <c r="N13" s="60"/>
      <c r="O13" s="60"/>
      <c r="P13" s="60"/>
      <c r="Q13" s="60"/>
      <c r="R13" s="61"/>
      <c r="S13" s="61"/>
      <c r="T13" s="61">
        <f t="shared" si="3"/>
        <v>0</v>
      </c>
      <c r="U13" s="61"/>
      <c r="V13" s="61"/>
      <c r="W13" s="66">
        <f t="shared" si="4"/>
        <v>0</v>
      </c>
      <c r="X13" s="64">
        <f t="shared" si="5"/>
        <v>0</v>
      </c>
      <c r="Y13" s="65"/>
      <c r="Z13" s="61"/>
      <c r="AA13" s="61"/>
      <c r="AB13" s="61"/>
      <c r="AC13" s="61"/>
      <c r="AD13" s="61"/>
      <c r="AE13" s="61"/>
      <c r="AF13" s="66"/>
      <c r="AG13" s="64">
        <f t="shared" si="6"/>
        <v>0</v>
      </c>
      <c r="AH13" t="str">
        <f>IF(G13&gt;'[1]Te D - 3 -M-2 '!B12,"Kujdes","")</f>
        <v/>
      </c>
      <c r="AI13" t="str">
        <f t="shared" si="7"/>
        <v/>
      </c>
      <c r="AJ13" t="str">
        <f t="shared" si="8"/>
        <v/>
      </c>
    </row>
    <row r="14" spans="1:36" ht="18.75" x14ac:dyDescent="0.3">
      <c r="A14" s="67" t="s">
        <v>259</v>
      </c>
      <c r="B14" s="58">
        <v>0</v>
      </c>
      <c r="C14" s="58"/>
      <c r="D14" s="58"/>
      <c r="E14" s="58"/>
      <c r="F14" s="59">
        <f t="shared" si="2"/>
        <v>0</v>
      </c>
      <c r="G14" s="58"/>
      <c r="H14" s="58"/>
      <c r="I14" s="58"/>
      <c r="J14" s="58"/>
      <c r="K14" s="58"/>
      <c r="L14" s="64">
        <f t="shared" si="0"/>
        <v>0</v>
      </c>
      <c r="M14" s="58">
        <f t="shared" si="1"/>
        <v>0</v>
      </c>
      <c r="N14" s="60"/>
      <c r="O14" s="60"/>
      <c r="P14" s="60"/>
      <c r="Q14" s="60"/>
      <c r="R14" s="61"/>
      <c r="S14" s="61"/>
      <c r="T14" s="61">
        <f t="shared" si="3"/>
        <v>0</v>
      </c>
      <c r="U14" s="61"/>
      <c r="V14" s="61"/>
      <c r="W14" s="66">
        <f t="shared" si="4"/>
        <v>0</v>
      </c>
      <c r="X14" s="64">
        <f t="shared" si="5"/>
        <v>0</v>
      </c>
      <c r="Y14" s="65">
        <v>1</v>
      </c>
      <c r="Z14" s="61"/>
      <c r="AA14" s="61"/>
      <c r="AB14" s="61"/>
      <c r="AC14" s="61"/>
      <c r="AD14" s="61"/>
      <c r="AE14" s="61"/>
      <c r="AF14" s="66">
        <v>12</v>
      </c>
      <c r="AG14" s="64">
        <f t="shared" si="6"/>
        <v>13</v>
      </c>
      <c r="AH14" t="str">
        <f>IF(G14&gt;'[1]Te D - 3 -M-2 '!B13,"Kujdes","")</f>
        <v/>
      </c>
      <c r="AI14" t="str">
        <f t="shared" si="7"/>
        <v/>
      </c>
      <c r="AJ14" t="str">
        <f t="shared" si="8"/>
        <v/>
      </c>
    </row>
    <row r="15" spans="1:36" ht="18.75" x14ac:dyDescent="0.3">
      <c r="A15" s="67" t="s">
        <v>71</v>
      </c>
      <c r="B15" s="58">
        <v>0</v>
      </c>
      <c r="C15" s="58"/>
      <c r="D15" s="58"/>
      <c r="E15" s="58"/>
      <c r="F15" s="59">
        <f t="shared" si="2"/>
        <v>0</v>
      </c>
      <c r="G15" s="58"/>
      <c r="H15" s="58"/>
      <c r="I15" s="58"/>
      <c r="J15" s="58"/>
      <c r="K15" s="58"/>
      <c r="L15" s="64">
        <f t="shared" si="0"/>
        <v>0</v>
      </c>
      <c r="M15" s="58">
        <f t="shared" si="1"/>
        <v>0</v>
      </c>
      <c r="N15" s="60"/>
      <c r="O15" s="60"/>
      <c r="P15" s="60"/>
      <c r="Q15" s="60"/>
      <c r="R15" s="61"/>
      <c r="S15" s="61"/>
      <c r="T15" s="61">
        <f t="shared" si="3"/>
        <v>0</v>
      </c>
      <c r="U15" s="61"/>
      <c r="V15" s="61"/>
      <c r="W15" s="66">
        <f t="shared" si="4"/>
        <v>0</v>
      </c>
      <c r="X15" s="64">
        <f t="shared" si="5"/>
        <v>0</v>
      </c>
      <c r="Y15" s="65"/>
      <c r="Z15" s="61"/>
      <c r="AA15" s="61"/>
      <c r="AB15" s="61"/>
      <c r="AC15" s="61"/>
      <c r="AD15" s="61"/>
      <c r="AE15" s="61"/>
      <c r="AF15" s="66"/>
      <c r="AG15" s="64">
        <f t="shared" si="6"/>
        <v>0</v>
      </c>
      <c r="AH15" t="str">
        <f>IF(G15&gt;'[1]Te D - 3 -M-2 '!B14,"Kujdes","")</f>
        <v/>
      </c>
      <c r="AI15" t="str">
        <f t="shared" si="7"/>
        <v/>
      </c>
      <c r="AJ15" t="str">
        <f t="shared" si="8"/>
        <v/>
      </c>
    </row>
    <row r="16" spans="1:36" ht="18.75" x14ac:dyDescent="0.3">
      <c r="A16" s="67">
        <v>79</v>
      </c>
      <c r="B16" s="58">
        <v>2</v>
      </c>
      <c r="C16" s="58"/>
      <c r="D16" s="58"/>
      <c r="E16" s="58"/>
      <c r="F16" s="59">
        <f t="shared" si="2"/>
        <v>2</v>
      </c>
      <c r="G16" s="58"/>
      <c r="H16" s="58"/>
      <c r="I16" s="58"/>
      <c r="J16" s="58"/>
      <c r="K16" s="58"/>
      <c r="L16" s="64">
        <f t="shared" si="0"/>
        <v>0</v>
      </c>
      <c r="M16" s="58">
        <f t="shared" si="1"/>
        <v>2</v>
      </c>
      <c r="N16" s="60"/>
      <c r="O16" s="60"/>
      <c r="P16" s="60"/>
      <c r="Q16" s="60"/>
      <c r="R16" s="61"/>
      <c r="S16" s="61"/>
      <c r="T16" s="61">
        <f t="shared" si="3"/>
        <v>0</v>
      </c>
      <c r="U16" s="61"/>
      <c r="V16" s="61"/>
      <c r="W16" s="66">
        <f t="shared" si="4"/>
        <v>0</v>
      </c>
      <c r="X16" s="64">
        <f t="shared" si="5"/>
        <v>0</v>
      </c>
      <c r="Y16" s="65"/>
      <c r="Z16" s="61"/>
      <c r="AA16" s="61"/>
      <c r="AB16" s="61"/>
      <c r="AC16" s="61"/>
      <c r="AD16" s="61"/>
      <c r="AE16" s="61"/>
      <c r="AF16" s="66"/>
      <c r="AG16" s="64">
        <f t="shared" si="6"/>
        <v>0</v>
      </c>
      <c r="AH16" t="str">
        <f>IF(G16&gt;'[1]Te D - 3 -M-2 '!B15,"Kujdes","")</f>
        <v/>
      </c>
      <c r="AI16" t="str">
        <f t="shared" si="7"/>
        <v/>
      </c>
      <c r="AJ16" t="str">
        <f t="shared" si="8"/>
        <v/>
      </c>
    </row>
    <row r="17" spans="1:36" ht="18.75" x14ac:dyDescent="0.3">
      <c r="A17" s="68" t="s">
        <v>72</v>
      </c>
      <c r="B17" s="58">
        <v>0</v>
      </c>
      <c r="C17" s="58"/>
      <c r="D17" s="58"/>
      <c r="E17" s="58"/>
      <c r="F17" s="59">
        <f t="shared" si="2"/>
        <v>0</v>
      </c>
      <c r="G17" s="58"/>
      <c r="H17" s="58"/>
      <c r="I17" s="58"/>
      <c r="J17" s="58"/>
      <c r="K17" s="58"/>
      <c r="L17" s="64">
        <f t="shared" si="0"/>
        <v>0</v>
      </c>
      <c r="M17" s="58">
        <f t="shared" si="1"/>
        <v>0</v>
      </c>
      <c r="N17" s="60"/>
      <c r="O17" s="60"/>
      <c r="P17" s="60"/>
      <c r="Q17" s="60"/>
      <c r="R17" s="61"/>
      <c r="S17" s="61"/>
      <c r="T17" s="61">
        <f t="shared" si="3"/>
        <v>0</v>
      </c>
      <c r="U17" s="61"/>
      <c r="V17" s="61"/>
      <c r="W17" s="66">
        <f t="shared" si="4"/>
        <v>0</v>
      </c>
      <c r="X17" s="64">
        <f t="shared" si="5"/>
        <v>0</v>
      </c>
      <c r="Y17" s="65"/>
      <c r="Z17" s="61"/>
      <c r="AA17" s="61"/>
      <c r="AB17" s="61"/>
      <c r="AC17" s="61"/>
      <c r="AD17" s="61"/>
      <c r="AE17" s="61"/>
      <c r="AF17" s="66"/>
      <c r="AG17" s="64">
        <f t="shared" si="6"/>
        <v>0</v>
      </c>
      <c r="AH17" t="str">
        <f>IF(G17&gt;'[1]Te D - 3 -M-2 '!B16,"Kujdes","")</f>
        <v/>
      </c>
      <c r="AI17" t="str">
        <f t="shared" si="7"/>
        <v/>
      </c>
      <c r="AJ17" t="str">
        <f t="shared" si="8"/>
        <v/>
      </c>
    </row>
    <row r="18" spans="1:36" ht="18.75" x14ac:dyDescent="0.3">
      <c r="A18" s="68" t="s">
        <v>73</v>
      </c>
      <c r="B18" s="58">
        <v>0</v>
      </c>
      <c r="C18" s="58"/>
      <c r="D18" s="58"/>
      <c r="E18" s="58"/>
      <c r="F18" s="59">
        <f t="shared" si="2"/>
        <v>0</v>
      </c>
      <c r="G18" s="58"/>
      <c r="H18" s="58"/>
      <c r="I18" s="58"/>
      <c r="J18" s="58"/>
      <c r="K18" s="58"/>
      <c r="L18" s="64">
        <f t="shared" si="0"/>
        <v>0</v>
      </c>
      <c r="M18" s="58">
        <f t="shared" si="1"/>
        <v>0</v>
      </c>
      <c r="N18" s="60"/>
      <c r="O18" s="60"/>
      <c r="P18" s="60"/>
      <c r="Q18" s="60"/>
      <c r="R18" s="61"/>
      <c r="S18" s="61"/>
      <c r="T18" s="61">
        <f t="shared" si="3"/>
        <v>0</v>
      </c>
      <c r="U18" s="61"/>
      <c r="V18" s="61"/>
      <c r="W18" s="66">
        <f t="shared" si="4"/>
        <v>0</v>
      </c>
      <c r="X18" s="64">
        <f t="shared" si="5"/>
        <v>0</v>
      </c>
      <c r="Y18" s="65"/>
      <c r="Z18" s="61"/>
      <c r="AA18" s="61"/>
      <c r="AB18" s="61"/>
      <c r="AC18" s="61"/>
      <c r="AD18" s="61"/>
      <c r="AE18" s="61"/>
      <c r="AF18" s="66"/>
      <c r="AG18" s="64">
        <f t="shared" si="6"/>
        <v>0</v>
      </c>
      <c r="AH18" t="str">
        <f>IF(G18&gt;'[1]Te D - 3 -M-2 '!B17,"Kujdes","")</f>
        <v/>
      </c>
      <c r="AI18" t="str">
        <f t="shared" si="7"/>
        <v/>
      </c>
      <c r="AJ18" t="str">
        <f t="shared" si="8"/>
        <v/>
      </c>
    </row>
    <row r="19" spans="1:36" ht="18.75" x14ac:dyDescent="0.3">
      <c r="A19" s="68" t="s">
        <v>74</v>
      </c>
      <c r="B19" s="58">
        <v>0</v>
      </c>
      <c r="C19" s="58"/>
      <c r="D19" s="58"/>
      <c r="E19" s="58"/>
      <c r="F19" s="59">
        <f t="shared" si="2"/>
        <v>0</v>
      </c>
      <c r="G19" s="58"/>
      <c r="H19" s="58"/>
      <c r="I19" s="58"/>
      <c r="J19" s="58"/>
      <c r="K19" s="58"/>
      <c r="L19" s="64">
        <f t="shared" si="0"/>
        <v>0</v>
      </c>
      <c r="M19" s="58">
        <f t="shared" si="1"/>
        <v>0</v>
      </c>
      <c r="N19" s="60"/>
      <c r="O19" s="60"/>
      <c r="P19" s="60"/>
      <c r="Q19" s="60"/>
      <c r="R19" s="61"/>
      <c r="S19" s="61"/>
      <c r="T19" s="61">
        <f t="shared" si="3"/>
        <v>0</v>
      </c>
      <c r="U19" s="61"/>
      <c r="V19" s="61"/>
      <c r="W19" s="66">
        <f t="shared" si="4"/>
        <v>0</v>
      </c>
      <c r="X19" s="64">
        <f t="shared" si="5"/>
        <v>0</v>
      </c>
      <c r="Y19" s="65"/>
      <c r="Z19" s="61"/>
      <c r="AA19" s="61"/>
      <c r="AB19" s="61"/>
      <c r="AC19" s="61"/>
      <c r="AD19" s="61"/>
      <c r="AE19" s="61"/>
      <c r="AF19" s="66"/>
      <c r="AG19" s="64">
        <f t="shared" si="6"/>
        <v>0</v>
      </c>
      <c r="AH19" t="str">
        <f>IF(G19&gt;'[1]Te D - 3 -M-2 '!B18,"Kujdes","")</f>
        <v/>
      </c>
      <c r="AI19" t="str">
        <f t="shared" si="7"/>
        <v/>
      </c>
      <c r="AJ19" t="str">
        <f t="shared" si="8"/>
        <v/>
      </c>
    </row>
    <row r="20" spans="1:36" ht="18.75" x14ac:dyDescent="0.3">
      <c r="A20" s="68" t="s">
        <v>75</v>
      </c>
      <c r="B20" s="58">
        <v>0</v>
      </c>
      <c r="C20" s="58"/>
      <c r="D20" s="58"/>
      <c r="E20" s="58"/>
      <c r="F20" s="59">
        <f t="shared" si="2"/>
        <v>0</v>
      </c>
      <c r="G20" s="58"/>
      <c r="H20" s="58"/>
      <c r="I20" s="58"/>
      <c r="J20" s="58"/>
      <c r="K20" s="58"/>
      <c r="L20" s="64">
        <f t="shared" si="0"/>
        <v>0</v>
      </c>
      <c r="M20" s="58">
        <f t="shared" si="1"/>
        <v>0</v>
      </c>
      <c r="N20" s="60"/>
      <c r="O20" s="60"/>
      <c r="P20" s="60"/>
      <c r="Q20" s="60"/>
      <c r="R20" s="61"/>
      <c r="S20" s="61"/>
      <c r="T20" s="61">
        <f t="shared" si="3"/>
        <v>0</v>
      </c>
      <c r="U20" s="61"/>
      <c r="V20" s="61"/>
      <c r="W20" s="66">
        <f t="shared" si="4"/>
        <v>0</v>
      </c>
      <c r="X20" s="64">
        <f t="shared" si="5"/>
        <v>0</v>
      </c>
      <c r="Y20" s="65"/>
      <c r="Z20" s="61"/>
      <c r="AA20" s="61"/>
      <c r="AB20" s="61"/>
      <c r="AC20" s="61"/>
      <c r="AD20" s="61"/>
      <c r="AE20" s="61"/>
      <c r="AF20" s="66"/>
      <c r="AG20" s="64">
        <f t="shared" si="6"/>
        <v>0</v>
      </c>
      <c r="AH20" t="str">
        <f>IF(G20&gt;'[1]Te D - 3 -M-2 '!B19,"Kujdes","")</f>
        <v/>
      </c>
      <c r="AI20" t="str">
        <f t="shared" si="7"/>
        <v/>
      </c>
      <c r="AJ20" t="str">
        <f t="shared" si="8"/>
        <v/>
      </c>
    </row>
    <row r="21" spans="1:36" ht="18.75" x14ac:dyDescent="0.3">
      <c r="A21" s="68" t="s">
        <v>76</v>
      </c>
      <c r="B21" s="58">
        <v>0</v>
      </c>
      <c r="C21" s="58"/>
      <c r="D21" s="58"/>
      <c r="E21" s="58"/>
      <c r="F21" s="59">
        <f t="shared" si="2"/>
        <v>0</v>
      </c>
      <c r="G21" s="58"/>
      <c r="H21" s="58"/>
      <c r="I21" s="58"/>
      <c r="J21" s="58"/>
      <c r="K21" s="58"/>
      <c r="L21" s="64">
        <f t="shared" si="0"/>
        <v>0</v>
      </c>
      <c r="M21" s="58">
        <f t="shared" si="1"/>
        <v>0</v>
      </c>
      <c r="N21" s="60"/>
      <c r="O21" s="60"/>
      <c r="P21" s="60"/>
      <c r="Q21" s="60"/>
      <c r="R21" s="61"/>
      <c r="S21" s="61"/>
      <c r="T21" s="61">
        <f t="shared" si="3"/>
        <v>0</v>
      </c>
      <c r="U21" s="61"/>
      <c r="V21" s="61"/>
      <c r="W21" s="66">
        <f t="shared" si="4"/>
        <v>0</v>
      </c>
      <c r="X21" s="64">
        <f t="shared" si="5"/>
        <v>0</v>
      </c>
      <c r="Y21" s="65"/>
      <c r="Z21" s="61"/>
      <c r="AA21" s="61"/>
      <c r="AB21" s="61"/>
      <c r="AC21" s="61"/>
      <c r="AD21" s="61"/>
      <c r="AE21" s="61"/>
      <c r="AF21" s="66"/>
      <c r="AG21" s="64">
        <f t="shared" si="6"/>
        <v>0</v>
      </c>
      <c r="AH21" t="str">
        <f>IF(G21&gt;'[1]Te D - 3 -M-2 '!B20,"Kujdes","")</f>
        <v/>
      </c>
      <c r="AI21" t="str">
        <f t="shared" si="7"/>
        <v/>
      </c>
      <c r="AJ21" t="str">
        <f t="shared" si="8"/>
        <v/>
      </c>
    </row>
    <row r="22" spans="1:36" ht="18.75" x14ac:dyDescent="0.3">
      <c r="A22" s="68" t="s">
        <v>77</v>
      </c>
      <c r="B22" s="58">
        <v>0</v>
      </c>
      <c r="C22" s="58"/>
      <c r="D22" s="58"/>
      <c r="E22" s="58"/>
      <c r="F22" s="59">
        <f t="shared" si="2"/>
        <v>0</v>
      </c>
      <c r="G22" s="58"/>
      <c r="H22" s="58"/>
      <c r="I22" s="58"/>
      <c r="J22" s="58"/>
      <c r="K22" s="58"/>
      <c r="L22" s="64">
        <f t="shared" si="0"/>
        <v>0</v>
      </c>
      <c r="M22" s="58">
        <f t="shared" si="1"/>
        <v>0</v>
      </c>
      <c r="N22" s="60"/>
      <c r="O22" s="60"/>
      <c r="P22" s="60"/>
      <c r="Q22" s="60"/>
      <c r="R22" s="61"/>
      <c r="S22" s="61"/>
      <c r="T22" s="61">
        <f t="shared" si="3"/>
        <v>0</v>
      </c>
      <c r="U22" s="61"/>
      <c r="V22" s="61"/>
      <c r="W22" s="66">
        <f t="shared" si="4"/>
        <v>0</v>
      </c>
      <c r="X22" s="64">
        <f t="shared" si="5"/>
        <v>0</v>
      </c>
      <c r="Y22" s="65"/>
      <c r="Z22" s="61"/>
      <c r="AA22" s="61"/>
      <c r="AB22" s="61"/>
      <c r="AC22" s="61"/>
      <c r="AD22" s="61"/>
      <c r="AE22" s="61"/>
      <c r="AF22" s="66"/>
      <c r="AG22" s="64">
        <f t="shared" si="6"/>
        <v>0</v>
      </c>
      <c r="AH22" t="str">
        <f>IF(G22&gt;'[1]Te D - 3 -M-2 '!B21,"Kujdes","")</f>
        <v/>
      </c>
      <c r="AI22" t="str">
        <f t="shared" si="7"/>
        <v/>
      </c>
      <c r="AJ22" t="str">
        <f t="shared" si="8"/>
        <v/>
      </c>
    </row>
    <row r="23" spans="1:36" ht="18.75" x14ac:dyDescent="0.3">
      <c r="A23" s="68" t="s">
        <v>78</v>
      </c>
      <c r="B23" s="58">
        <v>0</v>
      </c>
      <c r="C23" s="58"/>
      <c r="D23" s="58"/>
      <c r="E23" s="58"/>
      <c r="F23" s="59">
        <f t="shared" si="2"/>
        <v>0</v>
      </c>
      <c r="G23" s="58"/>
      <c r="H23" s="58"/>
      <c r="I23" s="58"/>
      <c r="J23" s="58"/>
      <c r="K23" s="58"/>
      <c r="L23" s="64">
        <f t="shared" si="0"/>
        <v>0</v>
      </c>
      <c r="M23" s="58">
        <f t="shared" si="1"/>
        <v>0</v>
      </c>
      <c r="N23" s="60"/>
      <c r="O23" s="60"/>
      <c r="P23" s="60"/>
      <c r="Q23" s="60"/>
      <c r="R23" s="61"/>
      <c r="S23" s="61"/>
      <c r="T23" s="61">
        <f t="shared" si="3"/>
        <v>0</v>
      </c>
      <c r="U23" s="61"/>
      <c r="V23" s="61"/>
      <c r="W23" s="66">
        <f t="shared" si="4"/>
        <v>0</v>
      </c>
      <c r="X23" s="64">
        <f t="shared" si="5"/>
        <v>0</v>
      </c>
      <c r="Y23" s="65"/>
      <c r="Z23" s="61"/>
      <c r="AA23" s="61"/>
      <c r="AB23" s="61"/>
      <c r="AC23" s="61"/>
      <c r="AD23" s="61"/>
      <c r="AE23" s="61"/>
      <c r="AF23" s="66"/>
      <c r="AG23" s="64">
        <f t="shared" si="6"/>
        <v>0</v>
      </c>
      <c r="AH23" t="str">
        <f>IF(G23&gt;'[1]Te D - 3 -M-2 '!B22,"Kujdes","")</f>
        <v/>
      </c>
      <c r="AI23" t="str">
        <f t="shared" si="7"/>
        <v/>
      </c>
      <c r="AJ23" t="str">
        <f t="shared" si="8"/>
        <v/>
      </c>
    </row>
    <row r="24" spans="1:36" ht="18.75" x14ac:dyDescent="0.3">
      <c r="A24" s="68" t="s">
        <v>79</v>
      </c>
      <c r="B24" s="58">
        <v>0</v>
      </c>
      <c r="C24" s="58"/>
      <c r="D24" s="58"/>
      <c r="E24" s="58"/>
      <c r="F24" s="59">
        <f t="shared" si="2"/>
        <v>0</v>
      </c>
      <c r="G24" s="58"/>
      <c r="H24" s="58"/>
      <c r="I24" s="58"/>
      <c r="J24" s="58"/>
      <c r="K24" s="58"/>
      <c r="L24" s="64">
        <f t="shared" si="0"/>
        <v>0</v>
      </c>
      <c r="M24" s="58">
        <f t="shared" si="1"/>
        <v>0</v>
      </c>
      <c r="N24" s="60"/>
      <c r="O24" s="60"/>
      <c r="P24" s="60"/>
      <c r="Q24" s="60"/>
      <c r="R24" s="61"/>
      <c r="S24" s="61"/>
      <c r="T24" s="61">
        <f t="shared" si="3"/>
        <v>0</v>
      </c>
      <c r="U24" s="61"/>
      <c r="V24" s="61"/>
      <c r="W24" s="66">
        <f t="shared" si="4"/>
        <v>0</v>
      </c>
      <c r="X24" s="64">
        <f t="shared" si="5"/>
        <v>0</v>
      </c>
      <c r="Y24" s="65"/>
      <c r="Z24" s="61"/>
      <c r="AA24" s="61"/>
      <c r="AB24" s="61"/>
      <c r="AC24" s="61"/>
      <c r="AD24" s="61"/>
      <c r="AE24" s="61"/>
      <c r="AF24" s="66"/>
      <c r="AG24" s="64">
        <f t="shared" si="6"/>
        <v>0</v>
      </c>
      <c r="AH24" t="str">
        <f>IF(G24&gt;'[1]Te D - 3 -M-2 '!B23,"Kujdes","")</f>
        <v/>
      </c>
      <c r="AI24" t="str">
        <f t="shared" si="7"/>
        <v/>
      </c>
      <c r="AJ24" t="str">
        <f t="shared" si="8"/>
        <v/>
      </c>
    </row>
    <row r="25" spans="1:36" ht="18.75" x14ac:dyDescent="0.3">
      <c r="A25" s="67">
        <v>80</v>
      </c>
      <c r="B25" s="58">
        <v>0</v>
      </c>
      <c r="C25" s="58"/>
      <c r="D25" s="58"/>
      <c r="E25" s="58"/>
      <c r="F25" s="59">
        <f t="shared" si="2"/>
        <v>0</v>
      </c>
      <c r="G25" s="58"/>
      <c r="H25" s="58"/>
      <c r="I25" s="58"/>
      <c r="J25" s="58"/>
      <c r="K25" s="58"/>
      <c r="L25" s="64">
        <f t="shared" si="0"/>
        <v>0</v>
      </c>
      <c r="M25" s="58">
        <f t="shared" si="1"/>
        <v>0</v>
      </c>
      <c r="N25" s="60"/>
      <c r="O25" s="60"/>
      <c r="P25" s="60"/>
      <c r="Q25" s="60"/>
      <c r="R25" s="61"/>
      <c r="S25" s="61"/>
      <c r="T25" s="61">
        <f t="shared" si="3"/>
        <v>0</v>
      </c>
      <c r="U25" s="61"/>
      <c r="V25" s="61"/>
      <c r="W25" s="66">
        <f t="shared" si="4"/>
        <v>0</v>
      </c>
      <c r="X25" s="64">
        <f t="shared" si="5"/>
        <v>0</v>
      </c>
      <c r="Y25" s="65"/>
      <c r="Z25" s="61"/>
      <c r="AA25" s="61"/>
      <c r="AB25" s="61"/>
      <c r="AC25" s="61"/>
      <c r="AD25" s="61"/>
      <c r="AE25" s="61"/>
      <c r="AF25" s="66"/>
      <c r="AG25" s="64">
        <f t="shared" si="6"/>
        <v>0</v>
      </c>
      <c r="AH25" t="str">
        <f>IF(G25&gt;'[1]Te D - 3 -M-2 '!B24,"Kujdes","")</f>
        <v/>
      </c>
      <c r="AI25" t="str">
        <f t="shared" si="7"/>
        <v/>
      </c>
      <c r="AJ25" t="str">
        <f t="shared" si="8"/>
        <v/>
      </c>
    </row>
    <row r="26" spans="1:36" ht="18.75" x14ac:dyDescent="0.3">
      <c r="A26" s="67">
        <v>82</v>
      </c>
      <c r="B26" s="58">
        <v>0</v>
      </c>
      <c r="C26" s="58"/>
      <c r="D26" s="58"/>
      <c r="E26" s="58"/>
      <c r="F26" s="59">
        <f t="shared" si="2"/>
        <v>0</v>
      </c>
      <c r="G26" s="58"/>
      <c r="H26" s="58"/>
      <c r="I26" s="58"/>
      <c r="J26" s="58"/>
      <c r="K26" s="58"/>
      <c r="L26" s="64">
        <f t="shared" si="0"/>
        <v>0</v>
      </c>
      <c r="M26" s="58">
        <f t="shared" si="1"/>
        <v>0</v>
      </c>
      <c r="N26" s="60"/>
      <c r="O26" s="60"/>
      <c r="P26" s="60"/>
      <c r="Q26" s="60"/>
      <c r="R26" s="61"/>
      <c r="S26" s="61"/>
      <c r="T26" s="61">
        <f t="shared" si="3"/>
        <v>0</v>
      </c>
      <c r="U26" s="61"/>
      <c r="V26" s="61"/>
      <c r="W26" s="66">
        <f t="shared" si="4"/>
        <v>0</v>
      </c>
      <c r="X26" s="64">
        <f t="shared" si="5"/>
        <v>0</v>
      </c>
      <c r="Y26" s="65"/>
      <c r="Z26" s="61"/>
      <c r="AA26" s="61"/>
      <c r="AB26" s="61"/>
      <c r="AC26" s="61"/>
      <c r="AD26" s="61"/>
      <c r="AE26" s="61"/>
      <c r="AF26" s="66"/>
      <c r="AG26" s="64">
        <f t="shared" si="6"/>
        <v>0</v>
      </c>
      <c r="AH26" t="str">
        <f>IF(G26&gt;'[1]Te D - 3 -M-2 '!B25,"Kujdes","")</f>
        <v/>
      </c>
      <c r="AI26" t="str">
        <f t="shared" si="7"/>
        <v/>
      </c>
      <c r="AJ26" t="str">
        <f t="shared" si="8"/>
        <v/>
      </c>
    </row>
    <row r="27" spans="1:36" ht="18.75" x14ac:dyDescent="0.3">
      <c r="A27" s="67">
        <v>83</v>
      </c>
      <c r="B27" s="58">
        <v>0</v>
      </c>
      <c r="C27" s="58"/>
      <c r="D27" s="58"/>
      <c r="E27" s="58"/>
      <c r="F27" s="59">
        <f t="shared" si="2"/>
        <v>0</v>
      </c>
      <c r="G27" s="58"/>
      <c r="H27" s="58"/>
      <c r="I27" s="58"/>
      <c r="J27" s="58"/>
      <c r="K27" s="58"/>
      <c r="L27" s="64">
        <f t="shared" si="0"/>
        <v>0</v>
      </c>
      <c r="M27" s="58">
        <f t="shared" si="1"/>
        <v>0</v>
      </c>
      <c r="N27" s="60"/>
      <c r="O27" s="60"/>
      <c r="P27" s="60"/>
      <c r="Q27" s="60"/>
      <c r="R27" s="61"/>
      <c r="S27" s="61"/>
      <c r="T27" s="61">
        <f t="shared" si="3"/>
        <v>0</v>
      </c>
      <c r="U27" s="61"/>
      <c r="V27" s="61"/>
      <c r="W27" s="66">
        <f t="shared" si="4"/>
        <v>0</v>
      </c>
      <c r="X27" s="64">
        <f t="shared" si="5"/>
        <v>0</v>
      </c>
      <c r="Y27" s="65"/>
      <c r="Z27" s="61"/>
      <c r="AA27" s="61"/>
      <c r="AB27" s="61"/>
      <c r="AC27" s="61"/>
      <c r="AD27" s="61"/>
      <c r="AE27" s="61"/>
      <c r="AF27" s="66"/>
      <c r="AG27" s="64">
        <f t="shared" si="6"/>
        <v>0</v>
      </c>
      <c r="AH27" t="str">
        <f>IF(G27&gt;'[1]Te D - 3 -M-2 '!B26,"Kujdes","")</f>
        <v/>
      </c>
      <c r="AI27" t="str">
        <f t="shared" si="7"/>
        <v/>
      </c>
      <c r="AJ27" t="str">
        <f t="shared" si="8"/>
        <v/>
      </c>
    </row>
    <row r="28" spans="1:36" ht="18.75" x14ac:dyDescent="0.3">
      <c r="A28" s="67" t="s">
        <v>80</v>
      </c>
      <c r="B28" s="58">
        <v>0</v>
      </c>
      <c r="C28" s="58"/>
      <c r="D28" s="58"/>
      <c r="E28" s="58"/>
      <c r="F28" s="59">
        <f t="shared" si="2"/>
        <v>0</v>
      </c>
      <c r="G28" s="58"/>
      <c r="H28" s="58"/>
      <c r="I28" s="58"/>
      <c r="J28" s="58"/>
      <c r="K28" s="58"/>
      <c r="L28" s="64">
        <f t="shared" si="0"/>
        <v>0</v>
      </c>
      <c r="M28" s="58">
        <f t="shared" si="1"/>
        <v>0</v>
      </c>
      <c r="N28" s="60"/>
      <c r="O28" s="60"/>
      <c r="P28" s="60"/>
      <c r="Q28" s="60"/>
      <c r="R28" s="61"/>
      <c r="S28" s="61"/>
      <c r="T28" s="61">
        <f t="shared" si="3"/>
        <v>0</v>
      </c>
      <c r="U28" s="61"/>
      <c r="V28" s="61"/>
      <c r="W28" s="66">
        <f t="shared" si="4"/>
        <v>0</v>
      </c>
      <c r="X28" s="64">
        <f t="shared" si="5"/>
        <v>0</v>
      </c>
      <c r="Y28" s="65"/>
      <c r="Z28" s="61"/>
      <c r="AA28" s="61"/>
      <c r="AB28" s="61"/>
      <c r="AC28" s="61"/>
      <c r="AD28" s="61"/>
      <c r="AE28" s="61"/>
      <c r="AF28" s="66"/>
      <c r="AG28" s="64">
        <f t="shared" si="6"/>
        <v>0</v>
      </c>
      <c r="AH28" t="str">
        <f>IF(G28&gt;'[1]Te D - 3 -M-2 '!B27,"Kujdes","")</f>
        <v/>
      </c>
      <c r="AI28" t="str">
        <f t="shared" si="7"/>
        <v/>
      </c>
      <c r="AJ28" t="str">
        <f t="shared" si="8"/>
        <v/>
      </c>
    </row>
    <row r="29" spans="1:36" ht="18.75" x14ac:dyDescent="0.3">
      <c r="A29" s="67" t="s">
        <v>81</v>
      </c>
      <c r="B29" s="58">
        <v>0</v>
      </c>
      <c r="C29" s="58"/>
      <c r="D29" s="58"/>
      <c r="E29" s="58"/>
      <c r="F29" s="59">
        <f t="shared" si="2"/>
        <v>0</v>
      </c>
      <c r="G29" s="58"/>
      <c r="H29" s="58"/>
      <c r="I29" s="58"/>
      <c r="J29" s="58"/>
      <c r="K29" s="58"/>
      <c r="L29" s="64">
        <f t="shared" si="0"/>
        <v>0</v>
      </c>
      <c r="M29" s="58">
        <f t="shared" si="1"/>
        <v>0</v>
      </c>
      <c r="N29" s="60"/>
      <c r="O29" s="60"/>
      <c r="P29" s="60"/>
      <c r="Q29" s="60"/>
      <c r="R29" s="61"/>
      <c r="S29" s="61"/>
      <c r="T29" s="61">
        <f t="shared" si="3"/>
        <v>0</v>
      </c>
      <c r="U29" s="61"/>
      <c r="V29" s="61"/>
      <c r="W29" s="66">
        <f t="shared" si="4"/>
        <v>0</v>
      </c>
      <c r="X29" s="64">
        <f t="shared" si="5"/>
        <v>0</v>
      </c>
      <c r="Y29" s="65"/>
      <c r="Z29" s="61"/>
      <c r="AA29" s="61"/>
      <c r="AB29" s="61"/>
      <c r="AC29" s="61"/>
      <c r="AD29" s="61"/>
      <c r="AE29" s="61"/>
      <c r="AF29" s="66"/>
      <c r="AG29" s="64">
        <f t="shared" si="6"/>
        <v>0</v>
      </c>
      <c r="AH29" t="str">
        <f>IF(G29&gt;'[1]Te D - 3 -M-2 '!B28,"Kujdes","")</f>
        <v/>
      </c>
      <c r="AI29" t="str">
        <f t="shared" si="7"/>
        <v/>
      </c>
      <c r="AJ29" t="str">
        <f t="shared" si="8"/>
        <v/>
      </c>
    </row>
    <row r="30" spans="1:36" ht="18.75" x14ac:dyDescent="0.3">
      <c r="A30" s="67" t="s">
        <v>265</v>
      </c>
      <c r="B30" s="58">
        <v>0</v>
      </c>
      <c r="C30" s="58"/>
      <c r="D30" s="58"/>
      <c r="E30" s="58"/>
      <c r="F30" s="59">
        <f t="shared" si="2"/>
        <v>0</v>
      </c>
      <c r="G30" s="58"/>
      <c r="H30" s="58"/>
      <c r="I30" s="58"/>
      <c r="J30" s="58"/>
      <c r="K30" s="58"/>
      <c r="L30" s="64">
        <f t="shared" si="0"/>
        <v>0</v>
      </c>
      <c r="M30" s="58">
        <f t="shared" si="1"/>
        <v>0</v>
      </c>
      <c r="N30" s="60"/>
      <c r="O30" s="60"/>
      <c r="P30" s="60"/>
      <c r="Q30" s="60"/>
      <c r="R30" s="61"/>
      <c r="S30" s="61"/>
      <c r="T30" s="61">
        <f t="shared" si="3"/>
        <v>0</v>
      </c>
      <c r="U30" s="61"/>
      <c r="V30" s="61"/>
      <c r="W30" s="66">
        <f t="shared" si="4"/>
        <v>0</v>
      </c>
      <c r="X30" s="64">
        <f t="shared" si="5"/>
        <v>0</v>
      </c>
      <c r="Y30" s="65"/>
      <c r="Z30" s="61"/>
      <c r="AA30" s="61"/>
      <c r="AB30" s="61"/>
      <c r="AC30" s="61"/>
      <c r="AD30" s="61"/>
      <c r="AE30" s="61"/>
      <c r="AF30" s="66"/>
      <c r="AG30" s="64">
        <f t="shared" si="6"/>
        <v>0</v>
      </c>
      <c r="AH30" t="str">
        <f>IF(G30&gt;'[1]Te D - 3 -M-2 '!B29,"Kujdes","")</f>
        <v/>
      </c>
      <c r="AI30" t="str">
        <f t="shared" si="7"/>
        <v/>
      </c>
      <c r="AJ30" t="str">
        <f t="shared" si="8"/>
        <v/>
      </c>
    </row>
    <row r="31" spans="1:36" ht="18.75" x14ac:dyDescent="0.3">
      <c r="A31" s="67">
        <v>85</v>
      </c>
      <c r="B31" s="58">
        <v>0</v>
      </c>
      <c r="C31" s="58"/>
      <c r="D31" s="58"/>
      <c r="E31" s="58"/>
      <c r="F31" s="59">
        <f t="shared" si="2"/>
        <v>0</v>
      </c>
      <c r="G31" s="58"/>
      <c r="H31" s="58"/>
      <c r="I31" s="58"/>
      <c r="J31" s="58"/>
      <c r="K31" s="58"/>
      <c r="L31" s="64">
        <f t="shared" si="0"/>
        <v>0</v>
      </c>
      <c r="M31" s="58">
        <f t="shared" si="1"/>
        <v>0</v>
      </c>
      <c r="N31" s="60"/>
      <c r="O31" s="60"/>
      <c r="P31" s="60"/>
      <c r="Q31" s="60"/>
      <c r="R31" s="61"/>
      <c r="S31" s="61"/>
      <c r="T31" s="61">
        <f t="shared" si="3"/>
        <v>0</v>
      </c>
      <c r="U31" s="61"/>
      <c r="V31" s="61"/>
      <c r="W31" s="66">
        <f t="shared" si="4"/>
        <v>0</v>
      </c>
      <c r="X31" s="64">
        <f t="shared" si="5"/>
        <v>0</v>
      </c>
      <c r="Y31" s="65"/>
      <c r="Z31" s="61"/>
      <c r="AA31" s="61"/>
      <c r="AB31" s="61"/>
      <c r="AC31" s="61"/>
      <c r="AD31" s="61"/>
      <c r="AE31" s="61"/>
      <c r="AF31" s="66"/>
      <c r="AG31" s="64">
        <f t="shared" si="6"/>
        <v>0</v>
      </c>
      <c r="AH31" t="str">
        <f>IF(G31&gt;'[1]Te D - 3 -M-2 '!B30,"Kujdes","")</f>
        <v/>
      </c>
      <c r="AI31" t="str">
        <f t="shared" si="7"/>
        <v/>
      </c>
      <c r="AJ31" t="str">
        <f t="shared" si="8"/>
        <v/>
      </c>
    </row>
    <row r="32" spans="1:36" ht="18.75" x14ac:dyDescent="0.3">
      <c r="A32" s="69">
        <v>86</v>
      </c>
      <c r="B32" s="58">
        <v>0</v>
      </c>
      <c r="C32" s="58"/>
      <c r="D32" s="58"/>
      <c r="E32" s="58"/>
      <c r="F32" s="59">
        <f t="shared" si="2"/>
        <v>0</v>
      </c>
      <c r="G32" s="58"/>
      <c r="H32" s="58"/>
      <c r="I32" s="58"/>
      <c r="J32" s="58"/>
      <c r="K32" s="58"/>
      <c r="L32" s="64">
        <f t="shared" si="0"/>
        <v>0</v>
      </c>
      <c r="M32" s="58">
        <f t="shared" si="1"/>
        <v>0</v>
      </c>
      <c r="N32" s="60"/>
      <c r="O32" s="60"/>
      <c r="P32" s="60"/>
      <c r="Q32" s="60"/>
      <c r="R32" s="61"/>
      <c r="S32" s="61"/>
      <c r="T32" s="61">
        <f t="shared" si="3"/>
        <v>0</v>
      </c>
      <c r="U32" s="61"/>
      <c r="V32" s="61"/>
      <c r="W32" s="66">
        <f t="shared" si="4"/>
        <v>0</v>
      </c>
      <c r="X32" s="64">
        <f t="shared" si="5"/>
        <v>0</v>
      </c>
      <c r="Y32" s="65"/>
      <c r="Z32" s="61"/>
      <c r="AA32" s="61"/>
      <c r="AB32" s="61"/>
      <c r="AC32" s="61"/>
      <c r="AD32" s="61"/>
      <c r="AE32" s="61"/>
      <c r="AF32" s="66"/>
      <c r="AG32" s="64">
        <f t="shared" si="6"/>
        <v>0</v>
      </c>
      <c r="AH32" t="str">
        <f>IF(G32&gt;'[1]Te D - 3 -M-2 '!B31,"Kujdes","")</f>
        <v/>
      </c>
      <c r="AI32" t="str">
        <f t="shared" si="7"/>
        <v/>
      </c>
      <c r="AJ32" t="str">
        <f t="shared" si="8"/>
        <v/>
      </c>
    </row>
    <row r="33" spans="1:36" ht="18.75" x14ac:dyDescent="0.3">
      <c r="A33" s="68" t="s">
        <v>82</v>
      </c>
      <c r="B33" s="58">
        <v>0</v>
      </c>
      <c r="C33" s="58"/>
      <c r="D33" s="58"/>
      <c r="E33" s="58"/>
      <c r="F33" s="59">
        <f t="shared" si="2"/>
        <v>0</v>
      </c>
      <c r="G33" s="58"/>
      <c r="H33" s="58"/>
      <c r="I33" s="58"/>
      <c r="J33" s="58"/>
      <c r="K33" s="58"/>
      <c r="L33" s="64">
        <f t="shared" si="0"/>
        <v>0</v>
      </c>
      <c r="M33" s="58">
        <f t="shared" si="1"/>
        <v>0</v>
      </c>
      <c r="N33" s="60"/>
      <c r="O33" s="60"/>
      <c r="P33" s="60"/>
      <c r="Q33" s="60"/>
      <c r="R33" s="61"/>
      <c r="S33" s="61"/>
      <c r="T33" s="61">
        <f t="shared" si="3"/>
        <v>0</v>
      </c>
      <c r="U33" s="61"/>
      <c r="V33" s="61"/>
      <c r="W33" s="66">
        <f t="shared" si="4"/>
        <v>0</v>
      </c>
      <c r="X33" s="64">
        <f t="shared" si="5"/>
        <v>0</v>
      </c>
      <c r="Y33" s="65"/>
      <c r="Z33" s="61"/>
      <c r="AA33" s="61"/>
      <c r="AB33" s="61"/>
      <c r="AC33" s="61"/>
      <c r="AD33" s="61"/>
      <c r="AE33" s="61"/>
      <c r="AF33" s="66"/>
      <c r="AG33" s="64">
        <f t="shared" si="6"/>
        <v>0</v>
      </c>
      <c r="AH33" t="str">
        <f>IF(G33&gt;'[1]Te D - 3 -M-2 '!B32,"Kujdes","")</f>
        <v/>
      </c>
      <c r="AI33" t="str">
        <f t="shared" si="7"/>
        <v/>
      </c>
      <c r="AJ33" t="str">
        <f t="shared" si="8"/>
        <v/>
      </c>
    </row>
    <row r="34" spans="1:36" ht="18.75" x14ac:dyDescent="0.3">
      <c r="A34" s="68" t="s">
        <v>83</v>
      </c>
      <c r="B34" s="58">
        <v>0</v>
      </c>
      <c r="C34" s="58"/>
      <c r="D34" s="58"/>
      <c r="E34" s="58"/>
      <c r="F34" s="59">
        <f t="shared" si="2"/>
        <v>0</v>
      </c>
      <c r="G34" s="58"/>
      <c r="H34" s="58"/>
      <c r="I34" s="58"/>
      <c r="J34" s="58"/>
      <c r="K34" s="58"/>
      <c r="L34" s="64">
        <f t="shared" si="0"/>
        <v>0</v>
      </c>
      <c r="M34" s="58">
        <f t="shared" si="1"/>
        <v>0</v>
      </c>
      <c r="N34" s="60"/>
      <c r="O34" s="60"/>
      <c r="P34" s="60"/>
      <c r="Q34" s="60"/>
      <c r="R34" s="61"/>
      <c r="S34" s="61"/>
      <c r="T34" s="61">
        <f t="shared" si="3"/>
        <v>0</v>
      </c>
      <c r="U34" s="61"/>
      <c r="V34" s="61"/>
      <c r="W34" s="66">
        <f t="shared" si="4"/>
        <v>0</v>
      </c>
      <c r="X34" s="64">
        <f t="shared" si="5"/>
        <v>0</v>
      </c>
      <c r="Y34" s="65"/>
      <c r="Z34" s="61"/>
      <c r="AA34" s="61"/>
      <c r="AB34" s="61"/>
      <c r="AC34" s="61"/>
      <c r="AD34" s="61"/>
      <c r="AE34" s="61"/>
      <c r="AF34" s="66"/>
      <c r="AG34" s="64">
        <f t="shared" si="6"/>
        <v>0</v>
      </c>
      <c r="AH34" t="str">
        <f>IF(G34&gt;'[1]Te D - 3 -M-2 '!B33,"Kujdes","")</f>
        <v/>
      </c>
      <c r="AI34" t="str">
        <f t="shared" si="7"/>
        <v/>
      </c>
      <c r="AJ34" t="str">
        <f t="shared" si="8"/>
        <v/>
      </c>
    </row>
    <row r="35" spans="1:36" ht="18.75" x14ac:dyDescent="0.3">
      <c r="A35" s="68" t="s">
        <v>84</v>
      </c>
      <c r="B35" s="58">
        <v>0</v>
      </c>
      <c r="C35" s="58"/>
      <c r="D35" s="58"/>
      <c r="E35" s="58"/>
      <c r="F35" s="59">
        <f t="shared" si="2"/>
        <v>0</v>
      </c>
      <c r="G35" s="58"/>
      <c r="H35" s="58"/>
      <c r="I35" s="58"/>
      <c r="J35" s="58"/>
      <c r="K35" s="58"/>
      <c r="L35" s="64">
        <f t="shared" si="0"/>
        <v>0</v>
      </c>
      <c r="M35" s="58">
        <f t="shared" si="1"/>
        <v>0</v>
      </c>
      <c r="N35" s="60"/>
      <c r="O35" s="60"/>
      <c r="P35" s="60"/>
      <c r="Q35" s="60"/>
      <c r="R35" s="61"/>
      <c r="S35" s="61"/>
      <c r="T35" s="61">
        <f t="shared" si="3"/>
        <v>0</v>
      </c>
      <c r="U35" s="61"/>
      <c r="V35" s="61"/>
      <c r="W35" s="66">
        <f t="shared" si="4"/>
        <v>0</v>
      </c>
      <c r="X35" s="64">
        <f t="shared" si="5"/>
        <v>0</v>
      </c>
      <c r="Y35" s="65"/>
      <c r="Z35" s="61"/>
      <c r="AA35" s="61"/>
      <c r="AB35" s="61"/>
      <c r="AC35" s="61"/>
      <c r="AD35" s="61"/>
      <c r="AE35" s="61"/>
      <c r="AF35" s="66"/>
      <c r="AG35" s="64">
        <f t="shared" si="6"/>
        <v>0</v>
      </c>
      <c r="AH35" t="str">
        <f>IF(G35&gt;'[1]Te D - 3 -M-2 '!B34,"Kujdes","")</f>
        <v/>
      </c>
      <c r="AI35" t="str">
        <f t="shared" si="7"/>
        <v/>
      </c>
      <c r="AJ35" t="str">
        <f t="shared" si="8"/>
        <v/>
      </c>
    </row>
    <row r="36" spans="1:36" ht="18.75" x14ac:dyDescent="0.3">
      <c r="A36" s="68" t="s">
        <v>85</v>
      </c>
      <c r="B36" s="58">
        <v>0</v>
      </c>
      <c r="C36" s="58"/>
      <c r="D36" s="58"/>
      <c r="E36" s="58"/>
      <c r="F36" s="59">
        <f t="shared" si="2"/>
        <v>0</v>
      </c>
      <c r="G36" s="58"/>
      <c r="H36" s="58"/>
      <c r="I36" s="58"/>
      <c r="J36" s="58"/>
      <c r="K36" s="58"/>
      <c r="L36" s="64">
        <f t="shared" si="0"/>
        <v>0</v>
      </c>
      <c r="M36" s="58">
        <f t="shared" si="1"/>
        <v>0</v>
      </c>
      <c r="N36" s="60"/>
      <c r="O36" s="60"/>
      <c r="P36" s="60"/>
      <c r="Q36" s="60"/>
      <c r="R36" s="61"/>
      <c r="S36" s="61"/>
      <c r="T36" s="61">
        <f t="shared" si="3"/>
        <v>0</v>
      </c>
      <c r="U36" s="61"/>
      <c r="V36" s="61"/>
      <c r="W36" s="66">
        <f t="shared" si="4"/>
        <v>0</v>
      </c>
      <c r="X36" s="64">
        <f t="shared" si="5"/>
        <v>0</v>
      </c>
      <c r="Y36" s="65"/>
      <c r="Z36" s="61"/>
      <c r="AA36" s="61"/>
      <c r="AB36" s="61"/>
      <c r="AC36" s="61"/>
      <c r="AD36" s="61"/>
      <c r="AE36" s="61"/>
      <c r="AF36" s="66"/>
      <c r="AG36" s="64">
        <f t="shared" si="6"/>
        <v>0</v>
      </c>
      <c r="AH36" t="str">
        <f>IF(G36&gt;'[1]Te D - 3 -M-2 '!B35,"Kujdes","")</f>
        <v/>
      </c>
      <c r="AI36" t="str">
        <f t="shared" si="7"/>
        <v/>
      </c>
      <c r="AJ36" t="str">
        <f t="shared" si="8"/>
        <v/>
      </c>
    </row>
    <row r="37" spans="1:36" ht="18.75" x14ac:dyDescent="0.3">
      <c r="A37" s="68" t="s">
        <v>86</v>
      </c>
      <c r="B37" s="58">
        <v>0</v>
      </c>
      <c r="C37" s="58"/>
      <c r="D37" s="58"/>
      <c r="E37" s="58"/>
      <c r="F37" s="59">
        <f t="shared" si="2"/>
        <v>0</v>
      </c>
      <c r="G37" s="58"/>
      <c r="H37" s="58"/>
      <c r="I37" s="58"/>
      <c r="J37" s="58"/>
      <c r="K37" s="58"/>
      <c r="L37" s="64">
        <f t="shared" si="0"/>
        <v>0</v>
      </c>
      <c r="M37" s="58">
        <f t="shared" si="1"/>
        <v>0</v>
      </c>
      <c r="N37" s="60"/>
      <c r="O37" s="60"/>
      <c r="P37" s="60"/>
      <c r="Q37" s="60"/>
      <c r="R37" s="61"/>
      <c r="S37" s="61"/>
      <c r="T37" s="61">
        <f t="shared" si="3"/>
        <v>0</v>
      </c>
      <c r="U37" s="61"/>
      <c r="V37" s="61"/>
      <c r="W37" s="66">
        <f t="shared" si="4"/>
        <v>0</v>
      </c>
      <c r="X37" s="64">
        <f t="shared" si="5"/>
        <v>0</v>
      </c>
      <c r="Y37" s="65"/>
      <c r="Z37" s="61"/>
      <c r="AA37" s="61"/>
      <c r="AB37" s="61"/>
      <c r="AC37" s="61"/>
      <c r="AD37" s="61"/>
      <c r="AE37" s="61"/>
      <c r="AF37" s="66"/>
      <c r="AG37" s="64">
        <f t="shared" si="6"/>
        <v>0</v>
      </c>
      <c r="AH37" t="str">
        <f>IF(G37&gt;'[1]Te D - 3 -M-2 '!B36,"Kujdes","")</f>
        <v/>
      </c>
      <c r="AI37" t="str">
        <f t="shared" si="7"/>
        <v/>
      </c>
      <c r="AJ37" t="str">
        <f t="shared" si="8"/>
        <v/>
      </c>
    </row>
    <row r="38" spans="1:36" ht="18.75" x14ac:dyDescent="0.3">
      <c r="A38" s="67">
        <v>87</v>
      </c>
      <c r="B38" s="58">
        <v>0</v>
      </c>
      <c r="C38" s="58"/>
      <c r="D38" s="58"/>
      <c r="E38" s="58"/>
      <c r="F38" s="59">
        <f t="shared" si="2"/>
        <v>0</v>
      </c>
      <c r="G38" s="58"/>
      <c r="H38" s="58"/>
      <c r="I38" s="58"/>
      <c r="J38" s="58"/>
      <c r="K38" s="58"/>
      <c r="L38" s="64">
        <f t="shared" si="0"/>
        <v>0</v>
      </c>
      <c r="M38" s="58">
        <f t="shared" si="1"/>
        <v>0</v>
      </c>
      <c r="N38" s="60"/>
      <c r="O38" s="60"/>
      <c r="P38" s="60"/>
      <c r="Q38" s="60"/>
      <c r="R38" s="61"/>
      <c r="S38" s="61"/>
      <c r="T38" s="61">
        <f t="shared" si="3"/>
        <v>0</v>
      </c>
      <c r="U38" s="61"/>
      <c r="V38" s="61"/>
      <c r="W38" s="66">
        <f t="shared" si="4"/>
        <v>0</v>
      </c>
      <c r="X38" s="64">
        <f t="shared" si="5"/>
        <v>0</v>
      </c>
      <c r="Y38" s="65"/>
      <c r="Z38" s="61"/>
      <c r="AA38" s="61"/>
      <c r="AB38" s="61"/>
      <c r="AC38" s="61"/>
      <c r="AD38" s="61"/>
      <c r="AE38" s="61"/>
      <c r="AF38" s="66"/>
      <c r="AG38" s="64">
        <f t="shared" si="6"/>
        <v>0</v>
      </c>
      <c r="AH38" t="str">
        <f>IF(G38&gt;'[1]Te D - 3 -M-2 '!B37,"Kujdes","")</f>
        <v/>
      </c>
      <c r="AI38" t="str">
        <f t="shared" si="7"/>
        <v/>
      </c>
      <c r="AJ38" t="str">
        <f t="shared" si="8"/>
        <v/>
      </c>
    </row>
    <row r="39" spans="1:36" ht="18.75" x14ac:dyDescent="0.3">
      <c r="A39" s="105">
        <v>88</v>
      </c>
      <c r="B39" s="104">
        <v>0</v>
      </c>
      <c r="C39" s="58">
        <v>1</v>
      </c>
      <c r="D39" s="58"/>
      <c r="E39" s="58"/>
      <c r="F39" s="59">
        <f t="shared" si="2"/>
        <v>1</v>
      </c>
      <c r="G39" s="58"/>
      <c r="H39" s="58"/>
      <c r="I39" s="58"/>
      <c r="J39" s="58"/>
      <c r="K39" s="58"/>
      <c r="L39" s="64">
        <f t="shared" si="0"/>
        <v>0</v>
      </c>
      <c r="M39" s="58">
        <f t="shared" si="1"/>
        <v>1</v>
      </c>
      <c r="N39" s="60"/>
      <c r="O39" s="60"/>
      <c r="P39" s="60"/>
      <c r="Q39" s="60"/>
      <c r="R39" s="61"/>
      <c r="S39" s="61"/>
      <c r="T39" s="61">
        <f t="shared" si="3"/>
        <v>0</v>
      </c>
      <c r="U39" s="61"/>
      <c r="V39" s="61"/>
      <c r="W39" s="66">
        <f t="shared" si="4"/>
        <v>0</v>
      </c>
      <c r="X39" s="64">
        <f t="shared" si="5"/>
        <v>0</v>
      </c>
      <c r="Y39" s="65">
        <v>1</v>
      </c>
      <c r="Z39" s="61"/>
      <c r="AA39" s="61">
        <v>1</v>
      </c>
      <c r="AB39" s="61"/>
      <c r="AC39" s="61"/>
      <c r="AD39" s="61"/>
      <c r="AE39" s="61"/>
      <c r="AF39" s="66">
        <v>5</v>
      </c>
      <c r="AG39" s="64">
        <f t="shared" si="6"/>
        <v>7</v>
      </c>
      <c r="AH39" t="str">
        <f>IF(G39&gt;'[1]Te D - 3 -M-2 '!B38,"Kujdes","")</f>
        <v/>
      </c>
      <c r="AI39" t="str">
        <f t="shared" si="7"/>
        <v/>
      </c>
      <c r="AJ39" t="str">
        <f t="shared" si="8"/>
        <v/>
      </c>
    </row>
    <row r="40" spans="1:36" ht="18.75" x14ac:dyDescent="0.3">
      <c r="A40" s="67" t="s">
        <v>87</v>
      </c>
      <c r="B40" s="58">
        <v>0</v>
      </c>
      <c r="C40" s="58"/>
      <c r="D40" s="58"/>
      <c r="E40" s="58"/>
      <c r="F40" s="59">
        <f t="shared" si="2"/>
        <v>0</v>
      </c>
      <c r="G40" s="58"/>
      <c r="H40" s="58"/>
      <c r="I40" s="58"/>
      <c r="J40" s="58"/>
      <c r="K40" s="58"/>
      <c r="L40" s="64">
        <f t="shared" si="0"/>
        <v>0</v>
      </c>
      <c r="M40" s="58">
        <f t="shared" si="1"/>
        <v>0</v>
      </c>
      <c r="N40" s="60"/>
      <c r="O40" s="60"/>
      <c r="P40" s="60"/>
      <c r="Q40" s="60"/>
      <c r="R40" s="61"/>
      <c r="S40" s="61"/>
      <c r="T40" s="61">
        <f t="shared" si="3"/>
        <v>0</v>
      </c>
      <c r="U40" s="61"/>
      <c r="V40" s="61"/>
      <c r="W40" s="66">
        <f t="shared" si="4"/>
        <v>0</v>
      </c>
      <c r="X40" s="64">
        <f t="shared" si="5"/>
        <v>0</v>
      </c>
      <c r="Y40" s="65"/>
      <c r="Z40" s="61"/>
      <c r="AA40" s="61"/>
      <c r="AB40" s="61"/>
      <c r="AC40" s="61"/>
      <c r="AD40" s="61"/>
      <c r="AE40" s="61"/>
      <c r="AF40" s="66"/>
      <c r="AG40" s="64">
        <f t="shared" si="6"/>
        <v>0</v>
      </c>
      <c r="AH40" t="str">
        <f>IF(G40&gt;'[1]Te D - 3 -M-2 '!B39,"Kujdes","")</f>
        <v/>
      </c>
      <c r="AI40" t="str">
        <f t="shared" si="7"/>
        <v/>
      </c>
      <c r="AJ40" t="str">
        <f t="shared" si="8"/>
        <v/>
      </c>
    </row>
    <row r="41" spans="1:36" ht="18.75" x14ac:dyDescent="0.3">
      <c r="A41" s="67" t="s">
        <v>88</v>
      </c>
      <c r="B41" s="58">
        <v>0</v>
      </c>
      <c r="C41" s="58"/>
      <c r="D41" s="58"/>
      <c r="E41" s="58"/>
      <c r="F41" s="59">
        <f t="shared" si="2"/>
        <v>0</v>
      </c>
      <c r="G41" s="58"/>
      <c r="H41" s="58"/>
      <c r="I41" s="58"/>
      <c r="J41" s="58"/>
      <c r="K41" s="58"/>
      <c r="L41" s="64">
        <f t="shared" si="0"/>
        <v>0</v>
      </c>
      <c r="M41" s="58">
        <f t="shared" si="1"/>
        <v>0</v>
      </c>
      <c r="N41" s="60"/>
      <c r="O41" s="60"/>
      <c r="P41" s="60"/>
      <c r="Q41" s="60"/>
      <c r="R41" s="61"/>
      <c r="S41" s="61"/>
      <c r="T41" s="61">
        <f t="shared" si="3"/>
        <v>0</v>
      </c>
      <c r="U41" s="61"/>
      <c r="V41" s="61"/>
      <c r="W41" s="66">
        <f t="shared" si="4"/>
        <v>0</v>
      </c>
      <c r="X41" s="64">
        <f t="shared" si="5"/>
        <v>0</v>
      </c>
      <c r="Y41" s="65"/>
      <c r="Z41" s="61"/>
      <c r="AA41" s="61"/>
      <c r="AB41" s="61"/>
      <c r="AC41" s="61"/>
      <c r="AD41" s="61"/>
      <c r="AE41" s="61"/>
      <c r="AF41" s="66"/>
      <c r="AG41" s="64">
        <f t="shared" si="6"/>
        <v>0</v>
      </c>
      <c r="AH41" t="str">
        <f>IF(G41&gt;'[1]Te D - 3 -M-2 '!B40,"Kujdes","")</f>
        <v/>
      </c>
      <c r="AI41" t="str">
        <f t="shared" si="7"/>
        <v/>
      </c>
      <c r="AJ41" t="str">
        <f t="shared" si="8"/>
        <v/>
      </c>
    </row>
    <row r="42" spans="1:36" ht="18.75" x14ac:dyDescent="0.3">
      <c r="A42" s="67" t="s">
        <v>89</v>
      </c>
      <c r="B42" s="58">
        <v>0</v>
      </c>
      <c r="C42" s="58"/>
      <c r="D42" s="58"/>
      <c r="E42" s="58"/>
      <c r="F42" s="59">
        <f t="shared" si="2"/>
        <v>0</v>
      </c>
      <c r="G42" s="58"/>
      <c r="H42" s="58"/>
      <c r="I42" s="58"/>
      <c r="J42" s="58"/>
      <c r="K42" s="58"/>
      <c r="L42" s="64">
        <f t="shared" si="0"/>
        <v>0</v>
      </c>
      <c r="M42" s="58">
        <f t="shared" si="1"/>
        <v>0</v>
      </c>
      <c r="N42" s="60"/>
      <c r="O42" s="60"/>
      <c r="P42" s="60"/>
      <c r="Q42" s="60"/>
      <c r="R42" s="61"/>
      <c r="S42" s="61"/>
      <c r="T42" s="61">
        <f t="shared" si="3"/>
        <v>0</v>
      </c>
      <c r="U42" s="61"/>
      <c r="V42" s="61"/>
      <c r="W42" s="66">
        <f t="shared" si="4"/>
        <v>0</v>
      </c>
      <c r="X42" s="64">
        <f t="shared" si="5"/>
        <v>0</v>
      </c>
      <c r="Y42" s="65"/>
      <c r="Z42" s="61"/>
      <c r="AA42" s="61"/>
      <c r="AB42" s="61"/>
      <c r="AC42" s="61"/>
      <c r="AD42" s="61"/>
      <c r="AE42" s="61"/>
      <c r="AF42" s="66"/>
      <c r="AG42" s="64">
        <f t="shared" si="6"/>
        <v>0</v>
      </c>
      <c r="AH42" t="str">
        <f>IF(G42&gt;'[1]Te D - 3 -M-2 '!B41,"Kujdes","")</f>
        <v/>
      </c>
      <c r="AI42" t="str">
        <f t="shared" si="7"/>
        <v/>
      </c>
      <c r="AJ42" t="str">
        <f t="shared" si="8"/>
        <v/>
      </c>
    </row>
    <row r="43" spans="1:36" ht="18.75" x14ac:dyDescent="0.3">
      <c r="A43" s="67">
        <v>93</v>
      </c>
      <c r="B43" s="58">
        <v>0</v>
      </c>
      <c r="C43" s="58"/>
      <c r="D43" s="58"/>
      <c r="E43" s="58"/>
      <c r="F43" s="59">
        <f t="shared" si="2"/>
        <v>0</v>
      </c>
      <c r="G43" s="58"/>
      <c r="H43" s="58"/>
      <c r="I43" s="58"/>
      <c r="J43" s="58"/>
      <c r="K43" s="58"/>
      <c r="L43" s="64">
        <f t="shared" si="0"/>
        <v>0</v>
      </c>
      <c r="M43" s="58">
        <f t="shared" si="1"/>
        <v>0</v>
      </c>
      <c r="N43" s="60"/>
      <c r="O43" s="60"/>
      <c r="P43" s="60"/>
      <c r="Q43" s="60"/>
      <c r="R43" s="61"/>
      <c r="S43" s="61"/>
      <c r="T43" s="61">
        <f t="shared" si="3"/>
        <v>0</v>
      </c>
      <c r="U43" s="61"/>
      <c r="V43" s="61"/>
      <c r="W43" s="66">
        <f t="shared" si="4"/>
        <v>0</v>
      </c>
      <c r="X43" s="64">
        <f t="shared" si="5"/>
        <v>0</v>
      </c>
      <c r="Y43" s="65"/>
      <c r="Z43" s="61"/>
      <c r="AA43" s="61"/>
      <c r="AB43" s="61"/>
      <c r="AC43" s="61"/>
      <c r="AD43" s="61"/>
      <c r="AE43" s="61"/>
      <c r="AF43" s="66"/>
      <c r="AG43" s="64">
        <f t="shared" si="6"/>
        <v>0</v>
      </c>
      <c r="AH43" t="str">
        <f>IF(G43&gt;'[1]Te D - 3 -M-2 '!B42,"Kujdes","")</f>
        <v/>
      </c>
      <c r="AI43" t="str">
        <f t="shared" si="7"/>
        <v/>
      </c>
      <c r="AJ43" t="str">
        <f t="shared" si="8"/>
        <v/>
      </c>
    </row>
    <row r="44" spans="1:36" ht="18.75" x14ac:dyDescent="0.3">
      <c r="A44" s="67" t="s">
        <v>90</v>
      </c>
      <c r="B44" s="58">
        <v>0</v>
      </c>
      <c r="C44" s="58"/>
      <c r="D44" s="58"/>
      <c r="E44" s="58"/>
      <c r="F44" s="59">
        <f t="shared" si="2"/>
        <v>0</v>
      </c>
      <c r="G44" s="58"/>
      <c r="H44" s="58"/>
      <c r="I44" s="58"/>
      <c r="J44" s="58"/>
      <c r="K44" s="58"/>
      <c r="L44" s="64">
        <f t="shared" si="0"/>
        <v>0</v>
      </c>
      <c r="M44" s="58">
        <f t="shared" si="1"/>
        <v>0</v>
      </c>
      <c r="N44" s="60"/>
      <c r="O44" s="60"/>
      <c r="P44" s="60"/>
      <c r="Q44" s="60"/>
      <c r="R44" s="61"/>
      <c r="S44" s="61"/>
      <c r="T44" s="61">
        <f t="shared" si="3"/>
        <v>0</v>
      </c>
      <c r="U44" s="61"/>
      <c r="V44" s="61"/>
      <c r="W44" s="66">
        <f t="shared" si="4"/>
        <v>0</v>
      </c>
      <c r="X44" s="64">
        <f t="shared" si="5"/>
        <v>0</v>
      </c>
      <c r="Y44" s="65"/>
      <c r="Z44" s="61"/>
      <c r="AA44" s="61"/>
      <c r="AB44" s="61"/>
      <c r="AC44" s="61"/>
      <c r="AD44" s="61"/>
      <c r="AE44" s="61"/>
      <c r="AF44" s="66"/>
      <c r="AG44" s="64">
        <f t="shared" si="6"/>
        <v>0</v>
      </c>
      <c r="AH44" t="str">
        <f>IF(G44&gt;'[1]Te D - 3 -M-2 '!B43,"Kujdes","")</f>
        <v/>
      </c>
      <c r="AI44" t="str">
        <f t="shared" si="7"/>
        <v/>
      </c>
      <c r="AJ44" t="str">
        <f t="shared" si="8"/>
        <v/>
      </c>
    </row>
    <row r="45" spans="1:36" ht="18.75" x14ac:dyDescent="0.3">
      <c r="A45" s="67">
        <v>96</v>
      </c>
      <c r="B45" s="58">
        <v>0</v>
      </c>
      <c r="C45" s="58"/>
      <c r="D45" s="58"/>
      <c r="E45" s="58"/>
      <c r="F45" s="59">
        <f t="shared" si="2"/>
        <v>0</v>
      </c>
      <c r="G45" s="58"/>
      <c r="H45" s="58"/>
      <c r="I45" s="58"/>
      <c r="J45" s="58"/>
      <c r="K45" s="58"/>
      <c r="L45" s="64">
        <f t="shared" si="0"/>
        <v>0</v>
      </c>
      <c r="M45" s="58">
        <f t="shared" si="1"/>
        <v>0</v>
      </c>
      <c r="N45" s="60"/>
      <c r="O45" s="60"/>
      <c r="P45" s="60"/>
      <c r="Q45" s="60"/>
      <c r="R45" s="61"/>
      <c r="S45" s="61"/>
      <c r="T45" s="61">
        <f t="shared" si="3"/>
        <v>0</v>
      </c>
      <c r="U45" s="61"/>
      <c r="V45" s="61"/>
      <c r="W45" s="66">
        <f t="shared" si="4"/>
        <v>0</v>
      </c>
      <c r="X45" s="64">
        <f t="shared" si="5"/>
        <v>0</v>
      </c>
      <c r="Y45" s="65"/>
      <c r="Z45" s="61"/>
      <c r="AA45" s="61"/>
      <c r="AB45" s="61"/>
      <c r="AC45" s="61"/>
      <c r="AD45" s="61"/>
      <c r="AE45" s="61"/>
      <c r="AF45" s="66"/>
      <c r="AG45" s="64">
        <f t="shared" si="6"/>
        <v>0</v>
      </c>
      <c r="AH45" t="str">
        <f>IF(G45&gt;'[1]Te D - 3 -M-2 '!B44,"Kujdes","")</f>
        <v/>
      </c>
      <c r="AI45" t="str">
        <f t="shared" si="7"/>
        <v/>
      </c>
      <c r="AJ45" t="str">
        <f t="shared" si="8"/>
        <v/>
      </c>
    </row>
    <row r="46" spans="1:36" ht="18.75" x14ac:dyDescent="0.3">
      <c r="A46" s="67">
        <v>98</v>
      </c>
      <c r="B46" s="58">
        <v>0</v>
      </c>
      <c r="C46" s="58"/>
      <c r="D46" s="58"/>
      <c r="E46" s="58"/>
      <c r="F46" s="59">
        <f t="shared" si="2"/>
        <v>0</v>
      </c>
      <c r="G46" s="58"/>
      <c r="H46" s="58"/>
      <c r="I46" s="58"/>
      <c r="J46" s="58"/>
      <c r="K46" s="58"/>
      <c r="L46" s="64">
        <f t="shared" si="0"/>
        <v>0</v>
      </c>
      <c r="M46" s="58">
        <f t="shared" si="1"/>
        <v>0</v>
      </c>
      <c r="N46" s="60"/>
      <c r="O46" s="60"/>
      <c r="P46" s="60"/>
      <c r="Q46" s="60"/>
      <c r="R46" s="61"/>
      <c r="S46" s="61"/>
      <c r="T46" s="61">
        <f t="shared" si="3"/>
        <v>0</v>
      </c>
      <c r="U46" s="61"/>
      <c r="V46" s="61"/>
      <c r="W46" s="66">
        <f t="shared" si="4"/>
        <v>0</v>
      </c>
      <c r="X46" s="64">
        <f t="shared" si="5"/>
        <v>0</v>
      </c>
      <c r="Y46" s="65"/>
      <c r="Z46" s="61"/>
      <c r="AA46" s="61"/>
      <c r="AB46" s="61"/>
      <c r="AC46" s="61"/>
      <c r="AD46" s="61"/>
      <c r="AE46" s="61"/>
      <c r="AF46" s="66"/>
      <c r="AG46" s="64">
        <f t="shared" si="6"/>
        <v>0</v>
      </c>
      <c r="AH46" t="str">
        <f>IF(G46&gt;'[1]Te D - 3 -M-2 '!B45,"Kujdes","")</f>
        <v/>
      </c>
      <c r="AI46" t="str">
        <f t="shared" si="7"/>
        <v/>
      </c>
      <c r="AJ46" t="str">
        <f t="shared" si="8"/>
        <v/>
      </c>
    </row>
    <row r="47" spans="1:36" ht="18.75" x14ac:dyDescent="0.3">
      <c r="A47" s="67">
        <v>99</v>
      </c>
      <c r="B47" s="58">
        <v>1</v>
      </c>
      <c r="C47" s="58"/>
      <c r="D47" s="58"/>
      <c r="E47" s="58"/>
      <c r="F47" s="59">
        <f t="shared" si="2"/>
        <v>1</v>
      </c>
      <c r="G47" s="58"/>
      <c r="H47" s="58"/>
      <c r="I47" s="58"/>
      <c r="J47" s="58"/>
      <c r="K47" s="58"/>
      <c r="L47" s="64">
        <f t="shared" si="0"/>
        <v>0</v>
      </c>
      <c r="M47" s="58">
        <f t="shared" si="1"/>
        <v>1</v>
      </c>
      <c r="N47" s="60"/>
      <c r="O47" s="60"/>
      <c r="P47" s="60"/>
      <c r="Q47" s="60"/>
      <c r="R47" s="61"/>
      <c r="S47" s="61"/>
      <c r="T47" s="61">
        <f t="shared" si="3"/>
        <v>0</v>
      </c>
      <c r="U47" s="61"/>
      <c r="V47" s="61"/>
      <c r="W47" s="66">
        <f t="shared" si="4"/>
        <v>0</v>
      </c>
      <c r="X47" s="64">
        <f t="shared" si="5"/>
        <v>0</v>
      </c>
      <c r="Y47" s="65"/>
      <c r="Z47" s="61"/>
      <c r="AA47" s="61"/>
      <c r="AB47" s="61"/>
      <c r="AC47" s="61"/>
      <c r="AD47" s="61"/>
      <c r="AE47" s="61"/>
      <c r="AF47" s="66"/>
      <c r="AG47" s="64">
        <f t="shared" si="6"/>
        <v>0</v>
      </c>
      <c r="AH47" t="str">
        <f>IF(G47&gt;'[1]Te D - 3 -M-2 '!B46,"Kujdes","")</f>
        <v/>
      </c>
      <c r="AI47" t="str">
        <f t="shared" si="7"/>
        <v/>
      </c>
      <c r="AJ47" t="str">
        <f t="shared" si="8"/>
        <v/>
      </c>
    </row>
    <row r="48" spans="1:36" ht="18.75" x14ac:dyDescent="0.3">
      <c r="A48" s="67" t="s">
        <v>91</v>
      </c>
      <c r="B48" s="58">
        <v>1</v>
      </c>
      <c r="C48" s="58"/>
      <c r="D48" s="58"/>
      <c r="E48" s="58"/>
      <c r="F48" s="59">
        <f t="shared" si="2"/>
        <v>1</v>
      </c>
      <c r="G48" s="58">
        <v>1</v>
      </c>
      <c r="H48" s="58"/>
      <c r="I48" s="58"/>
      <c r="J48" s="58"/>
      <c r="K48" s="58"/>
      <c r="L48" s="64">
        <f t="shared" si="0"/>
        <v>1</v>
      </c>
      <c r="M48" s="58">
        <f t="shared" si="1"/>
        <v>0</v>
      </c>
      <c r="N48" s="60"/>
      <c r="O48" s="60"/>
      <c r="P48" s="60">
        <v>1</v>
      </c>
      <c r="Q48" s="60"/>
      <c r="R48" s="61"/>
      <c r="S48" s="61">
        <v>1</v>
      </c>
      <c r="T48" s="61">
        <f t="shared" si="3"/>
        <v>1</v>
      </c>
      <c r="U48" s="61"/>
      <c r="V48" s="61"/>
      <c r="W48" s="66">
        <f t="shared" si="4"/>
        <v>0</v>
      </c>
      <c r="X48" s="64">
        <f t="shared" si="5"/>
        <v>1</v>
      </c>
      <c r="Y48" s="65"/>
      <c r="Z48" s="61"/>
      <c r="AA48" s="61"/>
      <c r="AB48" s="61"/>
      <c r="AC48" s="61"/>
      <c r="AD48" s="61"/>
      <c r="AE48" s="61"/>
      <c r="AF48" s="66"/>
      <c r="AG48" s="64">
        <f t="shared" si="6"/>
        <v>0</v>
      </c>
      <c r="AH48" t="str">
        <f>IF(G48&gt;'[1]Te D - 3 -M-2 '!B47,"Kujdes","")</f>
        <v/>
      </c>
      <c r="AI48" t="str">
        <f t="shared" si="7"/>
        <v/>
      </c>
      <c r="AJ48" t="str">
        <f t="shared" si="8"/>
        <v/>
      </c>
    </row>
    <row r="49" spans="1:36" ht="18.75" x14ac:dyDescent="0.3">
      <c r="A49" s="67" t="s">
        <v>92</v>
      </c>
      <c r="B49" s="58">
        <v>0</v>
      </c>
      <c r="C49" s="58"/>
      <c r="D49" s="58"/>
      <c r="E49" s="58"/>
      <c r="F49" s="59">
        <f t="shared" si="2"/>
        <v>0</v>
      </c>
      <c r="G49" s="58"/>
      <c r="H49" s="58"/>
      <c r="I49" s="58"/>
      <c r="J49" s="58"/>
      <c r="K49" s="58"/>
      <c r="L49" s="64">
        <f t="shared" si="0"/>
        <v>0</v>
      </c>
      <c r="M49" s="58">
        <f t="shared" si="1"/>
        <v>0</v>
      </c>
      <c r="N49" s="60"/>
      <c r="O49" s="60"/>
      <c r="P49" s="60"/>
      <c r="Q49" s="60"/>
      <c r="R49" s="61"/>
      <c r="S49" s="61"/>
      <c r="T49" s="61">
        <f t="shared" si="3"/>
        <v>0</v>
      </c>
      <c r="U49" s="61"/>
      <c r="V49" s="61"/>
      <c r="W49" s="66">
        <f t="shared" si="4"/>
        <v>0</v>
      </c>
      <c r="X49" s="64">
        <f t="shared" si="5"/>
        <v>0</v>
      </c>
      <c r="Y49" s="65"/>
      <c r="Z49" s="61"/>
      <c r="AA49" s="61"/>
      <c r="AB49" s="61"/>
      <c r="AC49" s="61"/>
      <c r="AD49" s="61"/>
      <c r="AE49" s="61"/>
      <c r="AF49" s="66"/>
      <c r="AG49" s="64">
        <f t="shared" si="6"/>
        <v>0</v>
      </c>
      <c r="AH49" t="str">
        <f>IF(G49&gt;'[1]Te D - 3 -M-2 '!B48,"Kujdes","")</f>
        <v/>
      </c>
      <c r="AI49" t="str">
        <f t="shared" si="7"/>
        <v/>
      </c>
      <c r="AJ49" t="str">
        <f t="shared" si="8"/>
        <v/>
      </c>
    </row>
    <row r="50" spans="1:36" ht="18.75" x14ac:dyDescent="0.3">
      <c r="A50" s="67" t="s">
        <v>93</v>
      </c>
      <c r="B50" s="58">
        <v>0</v>
      </c>
      <c r="C50" s="58"/>
      <c r="D50" s="58"/>
      <c r="E50" s="58"/>
      <c r="F50" s="59">
        <f t="shared" si="2"/>
        <v>0</v>
      </c>
      <c r="G50" s="58"/>
      <c r="H50" s="58"/>
      <c r="I50" s="58"/>
      <c r="J50" s="58"/>
      <c r="K50" s="58"/>
      <c r="L50" s="64">
        <f t="shared" si="0"/>
        <v>0</v>
      </c>
      <c r="M50" s="58">
        <f t="shared" si="1"/>
        <v>0</v>
      </c>
      <c r="N50" s="60"/>
      <c r="O50" s="60"/>
      <c r="P50" s="60"/>
      <c r="Q50" s="60"/>
      <c r="R50" s="61"/>
      <c r="S50" s="61"/>
      <c r="T50" s="61">
        <f t="shared" si="3"/>
        <v>0</v>
      </c>
      <c r="U50" s="61"/>
      <c r="V50" s="61"/>
      <c r="W50" s="66">
        <f t="shared" si="4"/>
        <v>0</v>
      </c>
      <c r="X50" s="64">
        <f t="shared" si="5"/>
        <v>0</v>
      </c>
      <c r="Y50" s="65"/>
      <c r="Z50" s="61"/>
      <c r="AA50" s="61">
        <v>1</v>
      </c>
      <c r="AB50" s="61"/>
      <c r="AC50" s="61"/>
      <c r="AD50" s="61"/>
      <c r="AE50" s="61"/>
      <c r="AF50" s="66">
        <v>3</v>
      </c>
      <c r="AG50" s="64">
        <f t="shared" si="6"/>
        <v>4</v>
      </c>
      <c r="AH50" t="str">
        <f>IF(G50&gt;'[1]Te D - 3 -M-2 '!B49,"Kujdes","")</f>
        <v/>
      </c>
      <c r="AI50" t="str">
        <f t="shared" si="7"/>
        <v/>
      </c>
      <c r="AJ50" t="str">
        <f t="shared" si="8"/>
        <v/>
      </c>
    </row>
    <row r="51" spans="1:36" ht="18.75" x14ac:dyDescent="0.3">
      <c r="A51" s="67" t="s">
        <v>94</v>
      </c>
      <c r="B51" s="58">
        <v>0</v>
      </c>
      <c r="C51" s="58"/>
      <c r="D51" s="58"/>
      <c r="E51" s="58"/>
      <c r="F51" s="59">
        <f t="shared" si="2"/>
        <v>0</v>
      </c>
      <c r="G51" s="58"/>
      <c r="H51" s="58"/>
      <c r="I51" s="58"/>
      <c r="J51" s="58"/>
      <c r="K51" s="58"/>
      <c r="L51" s="64">
        <f t="shared" si="0"/>
        <v>0</v>
      </c>
      <c r="M51" s="58">
        <f t="shared" si="1"/>
        <v>0</v>
      </c>
      <c r="N51" s="60"/>
      <c r="O51" s="60"/>
      <c r="P51" s="60"/>
      <c r="Q51" s="60"/>
      <c r="R51" s="61"/>
      <c r="S51" s="61"/>
      <c r="T51" s="61">
        <f t="shared" si="3"/>
        <v>0</v>
      </c>
      <c r="U51" s="61"/>
      <c r="V51" s="61"/>
      <c r="W51" s="66">
        <f t="shared" si="4"/>
        <v>0</v>
      </c>
      <c r="X51" s="64">
        <f t="shared" si="5"/>
        <v>0</v>
      </c>
      <c r="Y51" s="65"/>
      <c r="Z51" s="61"/>
      <c r="AA51" s="61"/>
      <c r="AB51" s="61"/>
      <c r="AC51" s="61"/>
      <c r="AD51" s="61"/>
      <c r="AE51" s="61"/>
      <c r="AF51" s="66"/>
      <c r="AG51" s="64">
        <f t="shared" si="6"/>
        <v>0</v>
      </c>
      <c r="AH51" t="str">
        <f>IF(G51&gt;'[1]Te D - 3 -M-2 '!B50,"Kujdes","")</f>
        <v/>
      </c>
      <c r="AI51" t="str">
        <f t="shared" si="7"/>
        <v/>
      </c>
      <c r="AJ51" t="str">
        <f t="shared" si="8"/>
        <v/>
      </c>
    </row>
    <row r="52" spans="1:36" ht="18.75" x14ac:dyDescent="0.3">
      <c r="A52" s="67">
        <v>102</v>
      </c>
      <c r="B52" s="58">
        <v>0</v>
      </c>
      <c r="C52" s="58"/>
      <c r="D52" s="58"/>
      <c r="E52" s="58"/>
      <c r="F52" s="59">
        <f t="shared" si="2"/>
        <v>0</v>
      </c>
      <c r="G52" s="58"/>
      <c r="H52" s="58"/>
      <c r="I52" s="58"/>
      <c r="J52" s="58"/>
      <c r="K52" s="58"/>
      <c r="L52" s="64">
        <f t="shared" si="0"/>
        <v>0</v>
      </c>
      <c r="M52" s="58">
        <f t="shared" si="1"/>
        <v>0</v>
      </c>
      <c r="N52" s="60"/>
      <c r="O52" s="60"/>
      <c r="P52" s="60"/>
      <c r="Q52" s="60"/>
      <c r="R52" s="61"/>
      <c r="S52" s="61"/>
      <c r="T52" s="61">
        <f t="shared" si="3"/>
        <v>0</v>
      </c>
      <c r="U52" s="61"/>
      <c r="V52" s="61"/>
      <c r="W52" s="66">
        <f t="shared" si="4"/>
        <v>0</v>
      </c>
      <c r="X52" s="64">
        <f t="shared" si="5"/>
        <v>0</v>
      </c>
      <c r="Y52" s="65"/>
      <c r="Z52" s="61"/>
      <c r="AA52" s="61"/>
      <c r="AB52" s="61"/>
      <c r="AC52" s="61"/>
      <c r="AD52" s="61"/>
      <c r="AE52" s="61"/>
      <c r="AF52" s="66"/>
      <c r="AG52" s="64">
        <f t="shared" si="6"/>
        <v>0</v>
      </c>
      <c r="AH52" t="str">
        <f>IF(G52&gt;'[1]Te D - 3 -M-2 '!B51,"Kujdes","")</f>
        <v/>
      </c>
      <c r="AI52" t="str">
        <f t="shared" si="7"/>
        <v/>
      </c>
      <c r="AJ52" t="str">
        <f t="shared" si="8"/>
        <v/>
      </c>
    </row>
    <row r="53" spans="1:36" ht="18.75" x14ac:dyDescent="0.3">
      <c r="A53" s="67" t="s">
        <v>95</v>
      </c>
      <c r="B53" s="58">
        <v>0</v>
      </c>
      <c r="C53" s="58"/>
      <c r="D53" s="58"/>
      <c r="E53" s="58"/>
      <c r="F53" s="59">
        <f t="shared" si="2"/>
        <v>0</v>
      </c>
      <c r="G53" s="58"/>
      <c r="H53" s="58"/>
      <c r="I53" s="58"/>
      <c r="J53" s="58"/>
      <c r="K53" s="58"/>
      <c r="L53" s="64">
        <f t="shared" si="0"/>
        <v>0</v>
      </c>
      <c r="M53" s="58">
        <f t="shared" si="1"/>
        <v>0</v>
      </c>
      <c r="N53" s="60"/>
      <c r="O53" s="60"/>
      <c r="P53" s="60"/>
      <c r="Q53" s="60"/>
      <c r="R53" s="61"/>
      <c r="S53" s="61"/>
      <c r="T53" s="61">
        <f t="shared" si="3"/>
        <v>0</v>
      </c>
      <c r="U53" s="61"/>
      <c r="V53" s="61"/>
      <c r="W53" s="66">
        <f t="shared" si="4"/>
        <v>0</v>
      </c>
      <c r="X53" s="64">
        <f t="shared" si="5"/>
        <v>0</v>
      </c>
      <c r="Y53" s="65"/>
      <c r="Z53" s="61"/>
      <c r="AA53" s="61"/>
      <c r="AB53" s="61"/>
      <c r="AC53" s="61"/>
      <c r="AD53" s="61"/>
      <c r="AE53" s="61"/>
      <c r="AF53" s="66"/>
      <c r="AG53" s="64">
        <f t="shared" si="6"/>
        <v>0</v>
      </c>
      <c r="AH53" t="str">
        <f>IF(G53&gt;'[1]Te D - 3 -M-2 '!B52,"Kujdes","")</f>
        <v/>
      </c>
      <c r="AI53" t="str">
        <f t="shared" si="7"/>
        <v/>
      </c>
      <c r="AJ53" t="str">
        <f t="shared" si="8"/>
        <v/>
      </c>
    </row>
    <row r="54" spans="1:36" ht="18.75" x14ac:dyDescent="0.3">
      <c r="A54" s="67">
        <v>103</v>
      </c>
      <c r="B54" s="58">
        <v>0</v>
      </c>
      <c r="C54" s="58"/>
      <c r="D54" s="58"/>
      <c r="E54" s="58"/>
      <c r="F54" s="59">
        <f t="shared" si="2"/>
        <v>0</v>
      </c>
      <c r="G54" s="58"/>
      <c r="H54" s="58"/>
      <c r="I54" s="58"/>
      <c r="J54" s="58"/>
      <c r="K54" s="58"/>
      <c r="L54" s="64">
        <f t="shared" si="0"/>
        <v>0</v>
      </c>
      <c r="M54" s="58">
        <f t="shared" si="1"/>
        <v>0</v>
      </c>
      <c r="N54" s="60"/>
      <c r="O54" s="60"/>
      <c r="P54" s="60"/>
      <c r="Q54" s="60"/>
      <c r="R54" s="61"/>
      <c r="S54" s="61"/>
      <c r="T54" s="61">
        <f t="shared" si="3"/>
        <v>0</v>
      </c>
      <c r="U54" s="61"/>
      <c r="V54" s="61"/>
      <c r="W54" s="66">
        <f t="shared" si="4"/>
        <v>0</v>
      </c>
      <c r="X54" s="64">
        <f t="shared" si="5"/>
        <v>0</v>
      </c>
      <c r="Y54" s="65"/>
      <c r="Z54" s="61"/>
      <c r="AA54" s="61"/>
      <c r="AB54" s="61"/>
      <c r="AC54" s="61"/>
      <c r="AD54" s="61"/>
      <c r="AE54" s="61"/>
      <c r="AF54" s="66"/>
      <c r="AG54" s="64">
        <f t="shared" si="6"/>
        <v>0</v>
      </c>
      <c r="AH54" t="str">
        <f>IF(G54&gt;'[1]Te D - 3 -M-2 '!B53,"Kujdes","")</f>
        <v/>
      </c>
      <c r="AI54" t="str">
        <f t="shared" si="7"/>
        <v/>
      </c>
      <c r="AJ54" t="str">
        <f t="shared" si="8"/>
        <v/>
      </c>
    </row>
    <row r="55" spans="1:36" ht="18.75" x14ac:dyDescent="0.3">
      <c r="A55" s="67">
        <v>104</v>
      </c>
      <c r="B55" s="58">
        <v>0</v>
      </c>
      <c r="C55" s="58"/>
      <c r="D55" s="58"/>
      <c r="E55" s="58"/>
      <c r="F55" s="59">
        <f t="shared" si="2"/>
        <v>0</v>
      </c>
      <c r="G55" s="58"/>
      <c r="H55" s="58"/>
      <c r="I55" s="58"/>
      <c r="J55" s="58"/>
      <c r="K55" s="58"/>
      <c r="L55" s="64">
        <f t="shared" si="0"/>
        <v>0</v>
      </c>
      <c r="M55" s="58">
        <f t="shared" si="1"/>
        <v>0</v>
      </c>
      <c r="N55" s="60"/>
      <c r="O55" s="60"/>
      <c r="P55" s="60"/>
      <c r="Q55" s="60"/>
      <c r="R55" s="61"/>
      <c r="S55" s="61"/>
      <c r="T55" s="61">
        <f t="shared" si="3"/>
        <v>0</v>
      </c>
      <c r="U55" s="61"/>
      <c r="V55" s="61"/>
      <c r="W55" s="66">
        <f t="shared" si="4"/>
        <v>0</v>
      </c>
      <c r="X55" s="64">
        <f t="shared" si="5"/>
        <v>0</v>
      </c>
      <c r="Y55" s="65"/>
      <c r="Z55" s="61"/>
      <c r="AA55" s="61"/>
      <c r="AB55" s="61"/>
      <c r="AC55" s="61"/>
      <c r="AD55" s="61"/>
      <c r="AE55" s="61"/>
      <c r="AF55" s="66"/>
      <c r="AG55" s="64">
        <f t="shared" si="6"/>
        <v>0</v>
      </c>
      <c r="AH55" t="str">
        <f>IF(G55&gt;'[1]Te D - 3 -M-2 '!B54,"Kujdes","")</f>
        <v/>
      </c>
      <c r="AI55" t="str">
        <f t="shared" si="7"/>
        <v/>
      </c>
      <c r="AJ55" t="str">
        <f t="shared" si="8"/>
        <v/>
      </c>
    </row>
    <row r="56" spans="1:36" ht="18.75" x14ac:dyDescent="0.3">
      <c r="A56" s="67">
        <v>105</v>
      </c>
      <c r="B56" s="58">
        <v>0</v>
      </c>
      <c r="C56" s="58"/>
      <c r="D56" s="58"/>
      <c r="E56" s="58"/>
      <c r="F56" s="59">
        <f t="shared" si="2"/>
        <v>0</v>
      </c>
      <c r="G56" s="58"/>
      <c r="H56" s="58"/>
      <c r="I56" s="58"/>
      <c r="J56" s="58"/>
      <c r="K56" s="58"/>
      <c r="L56" s="64">
        <f t="shared" si="0"/>
        <v>0</v>
      </c>
      <c r="M56" s="58">
        <f t="shared" si="1"/>
        <v>0</v>
      </c>
      <c r="N56" s="60"/>
      <c r="O56" s="60"/>
      <c r="P56" s="60"/>
      <c r="Q56" s="60"/>
      <c r="R56" s="61"/>
      <c r="S56" s="61"/>
      <c r="T56" s="61">
        <f t="shared" si="3"/>
        <v>0</v>
      </c>
      <c r="U56" s="61"/>
      <c r="V56" s="61"/>
      <c r="W56" s="66">
        <f t="shared" si="4"/>
        <v>0</v>
      </c>
      <c r="X56" s="64">
        <f t="shared" si="5"/>
        <v>0</v>
      </c>
      <c r="Y56" s="65"/>
      <c r="Z56" s="61"/>
      <c r="AA56" s="61"/>
      <c r="AB56" s="61"/>
      <c r="AC56" s="61"/>
      <c r="AD56" s="61"/>
      <c r="AE56" s="61"/>
      <c r="AF56" s="66"/>
      <c r="AG56" s="64">
        <f t="shared" si="6"/>
        <v>0</v>
      </c>
      <c r="AH56" t="str">
        <f>IF(G56&gt;'[1]Te D - 3 -M-2 '!B55,"Kujdes","")</f>
        <v/>
      </c>
      <c r="AI56" t="str">
        <f t="shared" si="7"/>
        <v/>
      </c>
      <c r="AJ56" t="str">
        <f t="shared" si="8"/>
        <v/>
      </c>
    </row>
    <row r="57" spans="1:36" ht="18.75" x14ac:dyDescent="0.3">
      <c r="A57" s="67">
        <v>106</v>
      </c>
      <c r="B57" s="58">
        <v>0</v>
      </c>
      <c r="C57" s="58"/>
      <c r="D57" s="58"/>
      <c r="E57" s="58"/>
      <c r="F57" s="59">
        <f t="shared" si="2"/>
        <v>0</v>
      </c>
      <c r="G57" s="58"/>
      <c r="H57" s="58"/>
      <c r="I57" s="58"/>
      <c r="J57" s="58"/>
      <c r="K57" s="58"/>
      <c r="L57" s="64">
        <f t="shared" si="0"/>
        <v>0</v>
      </c>
      <c r="M57" s="58">
        <f t="shared" si="1"/>
        <v>0</v>
      </c>
      <c r="N57" s="60"/>
      <c r="O57" s="60"/>
      <c r="P57" s="60"/>
      <c r="Q57" s="60"/>
      <c r="R57" s="61"/>
      <c r="S57" s="61"/>
      <c r="T57" s="61">
        <f t="shared" si="3"/>
        <v>0</v>
      </c>
      <c r="U57" s="61"/>
      <c r="V57" s="61"/>
      <c r="W57" s="66">
        <f t="shared" si="4"/>
        <v>0</v>
      </c>
      <c r="X57" s="64">
        <f t="shared" si="5"/>
        <v>0</v>
      </c>
      <c r="Y57" s="65"/>
      <c r="Z57" s="61"/>
      <c r="AA57" s="61"/>
      <c r="AB57" s="61"/>
      <c r="AC57" s="61"/>
      <c r="AD57" s="61"/>
      <c r="AE57" s="61"/>
      <c r="AF57" s="66"/>
      <c r="AG57" s="64">
        <f t="shared" si="6"/>
        <v>0</v>
      </c>
      <c r="AH57" t="str">
        <f>IF(G57&gt;'[1]Te D - 3 -M-2 '!B56,"Kujdes","")</f>
        <v/>
      </c>
      <c r="AI57" t="str">
        <f t="shared" si="7"/>
        <v/>
      </c>
      <c r="AJ57" t="str">
        <f t="shared" si="8"/>
        <v/>
      </c>
    </row>
    <row r="58" spans="1:36" ht="18.75" x14ac:dyDescent="0.3">
      <c r="A58" s="67">
        <v>108</v>
      </c>
      <c r="B58" s="58">
        <v>2</v>
      </c>
      <c r="C58" s="58"/>
      <c r="D58" s="58"/>
      <c r="E58" s="58"/>
      <c r="F58" s="59">
        <f t="shared" si="2"/>
        <v>2</v>
      </c>
      <c r="G58" s="58">
        <v>2</v>
      </c>
      <c r="H58" s="58"/>
      <c r="I58" s="58"/>
      <c r="J58" s="58"/>
      <c r="K58" s="58"/>
      <c r="L58" s="64">
        <f t="shared" si="0"/>
        <v>2</v>
      </c>
      <c r="M58" s="58">
        <f t="shared" si="1"/>
        <v>0</v>
      </c>
      <c r="N58" s="60"/>
      <c r="O58" s="60">
        <v>2</v>
      </c>
      <c r="P58" s="60"/>
      <c r="Q58" s="60"/>
      <c r="R58" s="61"/>
      <c r="S58" s="61">
        <v>2</v>
      </c>
      <c r="T58" s="61">
        <f t="shared" si="3"/>
        <v>2</v>
      </c>
      <c r="U58" s="61"/>
      <c r="V58" s="61"/>
      <c r="W58" s="66">
        <f t="shared" si="4"/>
        <v>0</v>
      </c>
      <c r="X58" s="64">
        <f t="shared" si="5"/>
        <v>2</v>
      </c>
      <c r="Y58" s="65"/>
      <c r="Z58" s="61"/>
      <c r="AA58" s="61"/>
      <c r="AB58" s="61"/>
      <c r="AC58" s="61"/>
      <c r="AD58" s="61"/>
      <c r="AE58" s="61"/>
      <c r="AF58" s="66">
        <v>2</v>
      </c>
      <c r="AG58" s="64">
        <f t="shared" si="6"/>
        <v>2</v>
      </c>
      <c r="AH58" t="str">
        <f>IF(G58&gt;'[1]Te D - 3 -M-2 '!B57,"Kujdes","")</f>
        <v/>
      </c>
      <c r="AI58" t="str">
        <f t="shared" si="7"/>
        <v/>
      </c>
      <c r="AJ58" t="str">
        <f t="shared" si="8"/>
        <v/>
      </c>
    </row>
    <row r="59" spans="1:36" ht="18.75" x14ac:dyDescent="0.3">
      <c r="A59" s="67" t="s">
        <v>299</v>
      </c>
      <c r="B59" s="58">
        <v>0</v>
      </c>
      <c r="C59" s="58"/>
      <c r="D59" s="58"/>
      <c r="E59" s="58"/>
      <c r="F59" s="59">
        <f t="shared" si="2"/>
        <v>0</v>
      </c>
      <c r="G59" s="58"/>
      <c r="H59" s="58"/>
      <c r="I59" s="58"/>
      <c r="J59" s="58"/>
      <c r="K59" s="58"/>
      <c r="L59" s="64">
        <f t="shared" si="0"/>
        <v>0</v>
      </c>
      <c r="M59" s="58">
        <f t="shared" si="1"/>
        <v>0</v>
      </c>
      <c r="N59" s="60"/>
      <c r="O59" s="60"/>
      <c r="P59" s="60"/>
      <c r="Q59" s="60"/>
      <c r="R59" s="61"/>
      <c r="S59" s="61"/>
      <c r="T59" s="61">
        <f t="shared" si="3"/>
        <v>0</v>
      </c>
      <c r="U59" s="61"/>
      <c r="V59" s="61"/>
      <c r="W59" s="66"/>
      <c r="X59" s="64">
        <f t="shared" si="5"/>
        <v>0</v>
      </c>
      <c r="Y59" s="65"/>
      <c r="Z59" s="61"/>
      <c r="AA59" s="61"/>
      <c r="AB59" s="61"/>
      <c r="AC59" s="61"/>
      <c r="AD59" s="61"/>
      <c r="AE59" s="61"/>
      <c r="AF59" s="66"/>
      <c r="AG59" s="64">
        <f t="shared" si="6"/>
        <v>0</v>
      </c>
      <c r="AH59" t="str">
        <f>IF(G59&gt;'[1]Te D - 3 -M-2 '!B58,"Kujdes","")</f>
        <v/>
      </c>
      <c r="AI59" t="str">
        <f t="shared" si="7"/>
        <v/>
      </c>
      <c r="AJ59" t="str">
        <f t="shared" si="8"/>
        <v/>
      </c>
    </row>
    <row r="60" spans="1:36" ht="18.75" x14ac:dyDescent="0.3">
      <c r="A60" s="67" t="s">
        <v>296</v>
      </c>
      <c r="B60" s="58">
        <v>0</v>
      </c>
      <c r="C60" s="58"/>
      <c r="D60" s="58"/>
      <c r="E60" s="58"/>
      <c r="F60" s="59">
        <f t="shared" si="2"/>
        <v>0</v>
      </c>
      <c r="G60" s="58"/>
      <c r="H60" s="58"/>
      <c r="I60" s="58"/>
      <c r="J60" s="58"/>
      <c r="K60" s="58"/>
      <c r="L60" s="64">
        <f t="shared" si="0"/>
        <v>0</v>
      </c>
      <c r="M60" s="58">
        <f t="shared" si="1"/>
        <v>0</v>
      </c>
      <c r="N60" s="60"/>
      <c r="O60" s="60"/>
      <c r="P60" s="60"/>
      <c r="Q60" s="60"/>
      <c r="R60" s="61"/>
      <c r="S60" s="61"/>
      <c r="T60" s="61">
        <f t="shared" si="3"/>
        <v>0</v>
      </c>
      <c r="U60" s="61"/>
      <c r="V60" s="61"/>
      <c r="W60" s="66">
        <f>SUM(U60:V60)</f>
        <v>0</v>
      </c>
      <c r="X60" s="64">
        <f>SUM(T60+W60)</f>
        <v>0</v>
      </c>
      <c r="Y60" s="65"/>
      <c r="Z60" s="61"/>
      <c r="AA60" s="61"/>
      <c r="AB60" s="61"/>
      <c r="AC60" s="61"/>
      <c r="AD60" s="61"/>
      <c r="AE60" s="61"/>
      <c r="AF60" s="66"/>
      <c r="AG60" s="64">
        <f t="shared" si="6"/>
        <v>0</v>
      </c>
      <c r="AH60" t="str">
        <f>IF(G60&gt;'[1]Te D - 3 -M-2 '!B59,"Kujdes","")</f>
        <v/>
      </c>
      <c r="AI60" t="str">
        <f t="shared" si="7"/>
        <v/>
      </c>
      <c r="AJ60" t="str">
        <f t="shared" si="8"/>
        <v/>
      </c>
    </row>
    <row r="61" spans="1:36" ht="18.75" x14ac:dyDescent="0.3">
      <c r="A61" s="67" t="s">
        <v>96</v>
      </c>
      <c r="B61" s="58">
        <v>0</v>
      </c>
      <c r="C61" s="58"/>
      <c r="D61" s="58"/>
      <c r="E61" s="58"/>
      <c r="F61" s="59">
        <f t="shared" si="2"/>
        <v>0</v>
      </c>
      <c r="G61" s="58"/>
      <c r="H61" s="58"/>
      <c r="I61" s="58"/>
      <c r="J61" s="58"/>
      <c r="K61" s="58"/>
      <c r="L61" s="64">
        <f t="shared" si="0"/>
        <v>0</v>
      </c>
      <c r="M61" s="58">
        <f t="shared" si="1"/>
        <v>0</v>
      </c>
      <c r="N61" s="60"/>
      <c r="O61" s="60"/>
      <c r="P61" s="60"/>
      <c r="Q61" s="60"/>
      <c r="R61" s="61"/>
      <c r="S61" s="61"/>
      <c r="T61" s="61">
        <f t="shared" si="3"/>
        <v>0</v>
      </c>
      <c r="U61" s="61"/>
      <c r="V61" s="61"/>
      <c r="W61" s="66">
        <f t="shared" si="4"/>
        <v>0</v>
      </c>
      <c r="X61" s="64">
        <f t="shared" si="5"/>
        <v>0</v>
      </c>
      <c r="Y61" s="65"/>
      <c r="Z61" s="61"/>
      <c r="AA61" s="61"/>
      <c r="AB61" s="61"/>
      <c r="AC61" s="61"/>
      <c r="AD61" s="61"/>
      <c r="AE61" s="61"/>
      <c r="AF61" s="66"/>
      <c r="AG61" s="64">
        <f t="shared" si="6"/>
        <v>0</v>
      </c>
      <c r="AH61" t="str">
        <f>IF(G61&gt;'[1]Te D - 3 -M-2 '!B60,"Kujdes","")</f>
        <v/>
      </c>
      <c r="AI61" t="str">
        <f t="shared" si="7"/>
        <v/>
      </c>
      <c r="AJ61" t="str">
        <f t="shared" si="8"/>
        <v/>
      </c>
    </row>
    <row r="62" spans="1:36" ht="18.75" x14ac:dyDescent="0.3">
      <c r="A62" s="67" t="s">
        <v>97</v>
      </c>
      <c r="B62" s="58">
        <v>0</v>
      </c>
      <c r="C62" s="58"/>
      <c r="D62" s="58"/>
      <c r="E62" s="58"/>
      <c r="F62" s="59">
        <f t="shared" si="2"/>
        <v>0</v>
      </c>
      <c r="G62" s="58"/>
      <c r="H62" s="58"/>
      <c r="I62" s="58"/>
      <c r="J62" s="58"/>
      <c r="K62" s="58"/>
      <c r="L62" s="64">
        <f t="shared" si="0"/>
        <v>0</v>
      </c>
      <c r="M62" s="58">
        <f t="shared" si="1"/>
        <v>0</v>
      </c>
      <c r="N62" s="60"/>
      <c r="O62" s="60"/>
      <c r="P62" s="60"/>
      <c r="Q62" s="60"/>
      <c r="R62" s="61"/>
      <c r="S62" s="61"/>
      <c r="T62" s="61">
        <f t="shared" si="3"/>
        <v>0</v>
      </c>
      <c r="U62" s="61"/>
      <c r="V62" s="61"/>
      <c r="W62" s="66">
        <f t="shared" si="4"/>
        <v>0</v>
      </c>
      <c r="X62" s="64">
        <f t="shared" si="5"/>
        <v>0</v>
      </c>
      <c r="Y62" s="65"/>
      <c r="Z62" s="61"/>
      <c r="AA62" s="61"/>
      <c r="AB62" s="61"/>
      <c r="AC62" s="61"/>
      <c r="AD62" s="61"/>
      <c r="AE62" s="61"/>
      <c r="AF62" s="66"/>
      <c r="AG62" s="64">
        <f t="shared" si="6"/>
        <v>0</v>
      </c>
      <c r="AH62" t="str">
        <f>IF(G62&gt;'[1]Te D - 3 -M-2 '!B61,"Kujdes","")</f>
        <v/>
      </c>
      <c r="AI62" t="str">
        <f t="shared" si="7"/>
        <v/>
      </c>
      <c r="AJ62" t="str">
        <f t="shared" si="8"/>
        <v/>
      </c>
    </row>
    <row r="63" spans="1:36" ht="18.75" x14ac:dyDescent="0.3">
      <c r="A63" s="67" t="s">
        <v>98</v>
      </c>
      <c r="B63" s="58">
        <v>0</v>
      </c>
      <c r="C63" s="58"/>
      <c r="D63" s="58"/>
      <c r="E63" s="58"/>
      <c r="F63" s="59">
        <f t="shared" si="2"/>
        <v>0</v>
      </c>
      <c r="G63" s="58"/>
      <c r="H63" s="58"/>
      <c r="I63" s="58"/>
      <c r="J63" s="58"/>
      <c r="K63" s="58"/>
      <c r="L63" s="64">
        <f t="shared" si="0"/>
        <v>0</v>
      </c>
      <c r="M63" s="58">
        <f t="shared" si="1"/>
        <v>0</v>
      </c>
      <c r="N63" s="60"/>
      <c r="O63" s="60"/>
      <c r="P63" s="60"/>
      <c r="Q63" s="60"/>
      <c r="R63" s="61"/>
      <c r="S63" s="61"/>
      <c r="T63" s="61">
        <f t="shared" si="3"/>
        <v>0</v>
      </c>
      <c r="U63" s="61"/>
      <c r="V63" s="61"/>
      <c r="W63" s="66">
        <f t="shared" si="4"/>
        <v>0</v>
      </c>
      <c r="X63" s="64">
        <f t="shared" si="5"/>
        <v>0</v>
      </c>
      <c r="Y63" s="65"/>
      <c r="Z63" s="61"/>
      <c r="AA63" s="61"/>
      <c r="AB63" s="61"/>
      <c r="AC63" s="61"/>
      <c r="AD63" s="61"/>
      <c r="AE63" s="61"/>
      <c r="AF63" s="66"/>
      <c r="AG63" s="64">
        <f t="shared" si="6"/>
        <v>0</v>
      </c>
      <c r="AH63" t="str">
        <f>IF(G63&gt;'[1]Te D - 3 -M-2 '!B62,"Kujdes","")</f>
        <v/>
      </c>
      <c r="AI63" t="str">
        <f t="shared" si="7"/>
        <v/>
      </c>
      <c r="AJ63" t="str">
        <f t="shared" si="8"/>
        <v/>
      </c>
    </row>
    <row r="64" spans="1:36" ht="18.75" x14ac:dyDescent="0.3">
      <c r="A64" s="67" t="s">
        <v>99</v>
      </c>
      <c r="B64" s="58">
        <v>0</v>
      </c>
      <c r="C64" s="58"/>
      <c r="D64" s="58"/>
      <c r="E64" s="58"/>
      <c r="F64" s="59">
        <f t="shared" si="2"/>
        <v>0</v>
      </c>
      <c r="G64" s="58"/>
      <c r="H64" s="58"/>
      <c r="I64" s="58"/>
      <c r="J64" s="58"/>
      <c r="K64" s="58"/>
      <c r="L64" s="64">
        <f t="shared" si="0"/>
        <v>0</v>
      </c>
      <c r="M64" s="58">
        <f t="shared" si="1"/>
        <v>0</v>
      </c>
      <c r="N64" s="60"/>
      <c r="O64" s="60"/>
      <c r="P64" s="60"/>
      <c r="Q64" s="60"/>
      <c r="R64" s="61"/>
      <c r="S64" s="61"/>
      <c r="T64" s="61">
        <f t="shared" si="3"/>
        <v>0</v>
      </c>
      <c r="U64" s="61"/>
      <c r="V64" s="61"/>
      <c r="W64" s="66">
        <f t="shared" si="4"/>
        <v>0</v>
      </c>
      <c r="X64" s="64">
        <f t="shared" si="5"/>
        <v>0</v>
      </c>
      <c r="Y64" s="65"/>
      <c r="Z64" s="61"/>
      <c r="AA64" s="61"/>
      <c r="AB64" s="61"/>
      <c r="AC64" s="61"/>
      <c r="AD64" s="61"/>
      <c r="AE64" s="61"/>
      <c r="AF64" s="66"/>
      <c r="AG64" s="64">
        <f t="shared" si="6"/>
        <v>0</v>
      </c>
      <c r="AH64" t="str">
        <f>IF(G64&gt;'[1]Te D - 3 -M-2 '!B63,"Kujdes","")</f>
        <v/>
      </c>
      <c r="AI64" t="str">
        <f t="shared" si="7"/>
        <v/>
      </c>
      <c r="AJ64" t="str">
        <f t="shared" si="8"/>
        <v/>
      </c>
    </row>
    <row r="65" spans="1:36" ht="18.75" x14ac:dyDescent="0.3">
      <c r="A65" s="67" t="s">
        <v>100</v>
      </c>
      <c r="B65" s="58">
        <v>0</v>
      </c>
      <c r="C65" s="58"/>
      <c r="D65" s="58"/>
      <c r="E65" s="58"/>
      <c r="F65" s="59">
        <f t="shared" si="2"/>
        <v>0</v>
      </c>
      <c r="G65" s="58"/>
      <c r="H65" s="58"/>
      <c r="I65" s="58"/>
      <c r="J65" s="58"/>
      <c r="K65" s="58"/>
      <c r="L65" s="64">
        <f t="shared" si="0"/>
        <v>0</v>
      </c>
      <c r="M65" s="58">
        <f t="shared" si="1"/>
        <v>0</v>
      </c>
      <c r="N65" s="60"/>
      <c r="O65" s="60"/>
      <c r="P65" s="60"/>
      <c r="Q65" s="60"/>
      <c r="R65" s="61"/>
      <c r="S65" s="61"/>
      <c r="T65" s="61">
        <f t="shared" si="3"/>
        <v>0</v>
      </c>
      <c r="U65" s="61"/>
      <c r="V65" s="61"/>
      <c r="W65" s="66">
        <f t="shared" si="4"/>
        <v>0</v>
      </c>
      <c r="X65" s="64">
        <f t="shared" si="5"/>
        <v>0</v>
      </c>
      <c r="Y65" s="65"/>
      <c r="Z65" s="61"/>
      <c r="AA65" s="61"/>
      <c r="AB65" s="61"/>
      <c r="AC65" s="61"/>
      <c r="AD65" s="61"/>
      <c r="AE65" s="61"/>
      <c r="AF65" s="66"/>
      <c r="AG65" s="64">
        <f t="shared" si="6"/>
        <v>0</v>
      </c>
      <c r="AH65" t="str">
        <f>IF(G65&gt;'[1]Te D - 3 -M-2 '!B64,"Kujdes","")</f>
        <v/>
      </c>
      <c r="AI65" t="str">
        <f t="shared" si="7"/>
        <v/>
      </c>
      <c r="AJ65" t="str">
        <f t="shared" si="8"/>
        <v/>
      </c>
    </row>
    <row r="66" spans="1:36" ht="18.75" x14ac:dyDescent="0.3">
      <c r="A66" s="67" t="s">
        <v>101</v>
      </c>
      <c r="B66" s="58">
        <v>0</v>
      </c>
      <c r="C66" s="58"/>
      <c r="D66" s="58"/>
      <c r="E66" s="58"/>
      <c r="F66" s="59">
        <f t="shared" si="2"/>
        <v>0</v>
      </c>
      <c r="G66" s="58"/>
      <c r="H66" s="58"/>
      <c r="I66" s="58"/>
      <c r="J66" s="58"/>
      <c r="K66" s="58"/>
      <c r="L66" s="64">
        <f t="shared" si="0"/>
        <v>0</v>
      </c>
      <c r="M66" s="58">
        <f t="shared" si="1"/>
        <v>0</v>
      </c>
      <c r="N66" s="60"/>
      <c r="O66" s="60"/>
      <c r="P66" s="60"/>
      <c r="Q66" s="60"/>
      <c r="R66" s="61"/>
      <c r="S66" s="61"/>
      <c r="T66" s="61">
        <f t="shared" si="3"/>
        <v>0</v>
      </c>
      <c r="U66" s="61"/>
      <c r="V66" s="61"/>
      <c r="W66" s="66">
        <f t="shared" si="4"/>
        <v>0</v>
      </c>
      <c r="X66" s="64">
        <f t="shared" si="5"/>
        <v>0</v>
      </c>
      <c r="Y66" s="65"/>
      <c r="Z66" s="61"/>
      <c r="AA66" s="61"/>
      <c r="AB66" s="61"/>
      <c r="AC66" s="61"/>
      <c r="AD66" s="61"/>
      <c r="AE66" s="61"/>
      <c r="AF66" s="66"/>
      <c r="AG66" s="64">
        <f t="shared" si="6"/>
        <v>0</v>
      </c>
      <c r="AH66" t="str">
        <f>IF(G66&gt;'[1]Te D - 3 -M-2 '!B65,"Kujdes","")</f>
        <v/>
      </c>
      <c r="AI66" t="str">
        <f t="shared" si="7"/>
        <v/>
      </c>
      <c r="AJ66" t="str">
        <f t="shared" si="8"/>
        <v/>
      </c>
    </row>
    <row r="67" spans="1:36" ht="18.75" x14ac:dyDescent="0.3">
      <c r="A67" s="67" t="s">
        <v>102</v>
      </c>
      <c r="B67" s="58">
        <v>0</v>
      </c>
      <c r="C67" s="58"/>
      <c r="D67" s="58"/>
      <c r="E67" s="58"/>
      <c r="F67" s="59">
        <f t="shared" si="2"/>
        <v>0</v>
      </c>
      <c r="G67" s="58"/>
      <c r="H67" s="58"/>
      <c r="I67" s="58"/>
      <c r="J67" s="58"/>
      <c r="K67" s="58"/>
      <c r="L67" s="64">
        <f t="shared" si="0"/>
        <v>0</v>
      </c>
      <c r="M67" s="58">
        <f t="shared" si="1"/>
        <v>0</v>
      </c>
      <c r="N67" s="60"/>
      <c r="O67" s="60"/>
      <c r="P67" s="60"/>
      <c r="Q67" s="60"/>
      <c r="R67" s="61"/>
      <c r="S67" s="61"/>
      <c r="T67" s="61">
        <f t="shared" si="3"/>
        <v>0</v>
      </c>
      <c r="U67" s="61"/>
      <c r="V67" s="61"/>
      <c r="W67" s="66">
        <f t="shared" si="4"/>
        <v>0</v>
      </c>
      <c r="X67" s="64">
        <f t="shared" si="5"/>
        <v>0</v>
      </c>
      <c r="Y67" s="65"/>
      <c r="Z67" s="61"/>
      <c r="AA67" s="61"/>
      <c r="AB67" s="61"/>
      <c r="AC67" s="61"/>
      <c r="AD67" s="61"/>
      <c r="AE67" s="61"/>
      <c r="AF67" s="66"/>
      <c r="AG67" s="64">
        <f t="shared" si="6"/>
        <v>0</v>
      </c>
      <c r="AH67" t="str">
        <f>IF(G67&gt;'[1]Te D - 3 -M-2 '!B66,"Kujdes","")</f>
        <v/>
      </c>
      <c r="AI67" t="str">
        <f t="shared" si="7"/>
        <v/>
      </c>
      <c r="AJ67" t="str">
        <f t="shared" si="8"/>
        <v/>
      </c>
    </row>
    <row r="68" spans="1:36" ht="18.75" x14ac:dyDescent="0.3">
      <c r="A68" s="67" t="s">
        <v>103</v>
      </c>
      <c r="B68" s="58">
        <v>0</v>
      </c>
      <c r="C68" s="58"/>
      <c r="D68" s="58"/>
      <c r="E68" s="58"/>
      <c r="F68" s="59">
        <f t="shared" si="2"/>
        <v>0</v>
      </c>
      <c r="G68" s="58"/>
      <c r="H68" s="58"/>
      <c r="I68" s="58"/>
      <c r="J68" s="58"/>
      <c r="K68" s="58"/>
      <c r="L68" s="64">
        <f t="shared" si="0"/>
        <v>0</v>
      </c>
      <c r="M68" s="58">
        <f t="shared" si="1"/>
        <v>0</v>
      </c>
      <c r="N68" s="60"/>
      <c r="O68" s="60"/>
      <c r="P68" s="60"/>
      <c r="Q68" s="60"/>
      <c r="R68" s="61"/>
      <c r="S68" s="61"/>
      <c r="T68" s="61">
        <f t="shared" si="3"/>
        <v>0</v>
      </c>
      <c r="U68" s="61"/>
      <c r="V68" s="61"/>
      <c r="W68" s="66">
        <f t="shared" si="4"/>
        <v>0</v>
      </c>
      <c r="X68" s="64">
        <f t="shared" si="5"/>
        <v>0</v>
      </c>
      <c r="Y68" s="65"/>
      <c r="Z68" s="61"/>
      <c r="AA68" s="61"/>
      <c r="AB68" s="61"/>
      <c r="AC68" s="61"/>
      <c r="AD68" s="61"/>
      <c r="AE68" s="61"/>
      <c r="AF68" s="66"/>
      <c r="AG68" s="64">
        <f t="shared" si="6"/>
        <v>0</v>
      </c>
      <c r="AH68" t="str">
        <f>IF(G68&gt;'[1]Te D - 3 -M-2 '!B67,"Kujdes","")</f>
        <v/>
      </c>
      <c r="AI68" t="str">
        <f t="shared" si="7"/>
        <v/>
      </c>
      <c r="AJ68" t="str">
        <f t="shared" si="8"/>
        <v/>
      </c>
    </row>
    <row r="69" spans="1:36" ht="18.75" x14ac:dyDescent="0.3">
      <c r="A69" s="67" t="s">
        <v>104</v>
      </c>
      <c r="B69" s="58">
        <v>0</v>
      </c>
      <c r="C69" s="58"/>
      <c r="D69" s="58"/>
      <c r="E69" s="58"/>
      <c r="F69" s="59">
        <f t="shared" si="2"/>
        <v>0</v>
      </c>
      <c r="G69" s="58"/>
      <c r="H69" s="58"/>
      <c r="I69" s="58"/>
      <c r="J69" s="58"/>
      <c r="K69" s="58"/>
      <c r="L69" s="64">
        <f t="shared" si="0"/>
        <v>0</v>
      </c>
      <c r="M69" s="58">
        <f t="shared" si="1"/>
        <v>0</v>
      </c>
      <c r="N69" s="60"/>
      <c r="O69" s="60"/>
      <c r="P69" s="60"/>
      <c r="Q69" s="60"/>
      <c r="R69" s="61"/>
      <c r="S69" s="61"/>
      <c r="T69" s="61">
        <f t="shared" si="3"/>
        <v>0</v>
      </c>
      <c r="U69" s="61"/>
      <c r="V69" s="61"/>
      <c r="W69" s="66">
        <f t="shared" si="4"/>
        <v>0</v>
      </c>
      <c r="X69" s="64">
        <f t="shared" si="5"/>
        <v>0</v>
      </c>
      <c r="Y69" s="65"/>
      <c r="Z69" s="61"/>
      <c r="AA69" s="61"/>
      <c r="AB69" s="61"/>
      <c r="AC69" s="61"/>
      <c r="AD69" s="61"/>
      <c r="AE69" s="61"/>
      <c r="AF69" s="66"/>
      <c r="AG69" s="64">
        <f t="shared" si="6"/>
        <v>0</v>
      </c>
      <c r="AH69" t="str">
        <f>IF(G69&gt;'[1]Te D - 3 -M-2 '!B68,"Kujdes","")</f>
        <v/>
      </c>
      <c r="AI69" t="str">
        <f t="shared" si="7"/>
        <v/>
      </c>
      <c r="AJ69" t="str">
        <f t="shared" si="8"/>
        <v/>
      </c>
    </row>
    <row r="70" spans="1:36" ht="18.75" x14ac:dyDescent="0.3">
      <c r="A70" s="67" t="s">
        <v>105</v>
      </c>
      <c r="B70" s="58">
        <v>0</v>
      </c>
      <c r="C70" s="58"/>
      <c r="D70" s="58"/>
      <c r="E70" s="58"/>
      <c r="F70" s="59">
        <f t="shared" si="2"/>
        <v>0</v>
      </c>
      <c r="G70" s="58"/>
      <c r="H70" s="58"/>
      <c r="I70" s="58"/>
      <c r="J70" s="58"/>
      <c r="K70" s="58"/>
      <c r="L70" s="64">
        <f t="shared" si="0"/>
        <v>0</v>
      </c>
      <c r="M70" s="58">
        <f t="shared" si="1"/>
        <v>0</v>
      </c>
      <c r="N70" s="60"/>
      <c r="O70" s="60"/>
      <c r="P70" s="60"/>
      <c r="Q70" s="60"/>
      <c r="R70" s="61"/>
      <c r="S70" s="61"/>
      <c r="T70" s="61">
        <f t="shared" si="3"/>
        <v>0</v>
      </c>
      <c r="U70" s="61"/>
      <c r="V70" s="61"/>
      <c r="W70" s="66">
        <f t="shared" si="4"/>
        <v>0</v>
      </c>
      <c r="X70" s="64">
        <f t="shared" si="5"/>
        <v>0</v>
      </c>
      <c r="Y70" s="65"/>
      <c r="Z70" s="61"/>
      <c r="AA70" s="61"/>
      <c r="AB70" s="61"/>
      <c r="AC70" s="61"/>
      <c r="AD70" s="61"/>
      <c r="AE70" s="61"/>
      <c r="AF70" s="66"/>
      <c r="AG70" s="64">
        <f t="shared" si="6"/>
        <v>0</v>
      </c>
      <c r="AH70" t="str">
        <f>IF(G70&gt;'[1]Te D - 3 -M-2 '!B69,"Kujdes","")</f>
        <v/>
      </c>
      <c r="AI70" t="str">
        <f t="shared" si="7"/>
        <v/>
      </c>
      <c r="AJ70" t="str">
        <f t="shared" si="8"/>
        <v/>
      </c>
    </row>
    <row r="71" spans="1:36" ht="18.75" x14ac:dyDescent="0.3">
      <c r="A71" s="67" t="s">
        <v>106</v>
      </c>
      <c r="B71" s="58">
        <v>0</v>
      </c>
      <c r="C71" s="58"/>
      <c r="D71" s="58"/>
      <c r="E71" s="58"/>
      <c r="F71" s="59">
        <f t="shared" si="2"/>
        <v>0</v>
      </c>
      <c r="G71" s="58"/>
      <c r="H71" s="58"/>
      <c r="I71" s="58"/>
      <c r="J71" s="58"/>
      <c r="K71" s="58"/>
      <c r="L71" s="64">
        <f t="shared" si="0"/>
        <v>0</v>
      </c>
      <c r="M71" s="58">
        <f t="shared" si="1"/>
        <v>0</v>
      </c>
      <c r="N71" s="60"/>
      <c r="O71" s="60"/>
      <c r="P71" s="60"/>
      <c r="Q71" s="60"/>
      <c r="R71" s="61"/>
      <c r="S71" s="61"/>
      <c r="T71" s="61">
        <f t="shared" si="3"/>
        <v>0</v>
      </c>
      <c r="U71" s="61"/>
      <c r="V71" s="61"/>
      <c r="W71" s="66">
        <f t="shared" si="4"/>
        <v>0</v>
      </c>
      <c r="X71" s="64">
        <f t="shared" si="5"/>
        <v>0</v>
      </c>
      <c r="Y71" s="65"/>
      <c r="Z71" s="61"/>
      <c r="AA71" s="61"/>
      <c r="AB71" s="61"/>
      <c r="AC71" s="61"/>
      <c r="AD71" s="61"/>
      <c r="AE71" s="61"/>
      <c r="AF71" s="66"/>
      <c r="AG71" s="64">
        <f t="shared" si="6"/>
        <v>0</v>
      </c>
      <c r="AH71" t="str">
        <f>IF(G71&gt;'[1]Te D - 3 -M-2 '!B70,"Kujdes","")</f>
        <v/>
      </c>
      <c r="AI71" t="str">
        <f t="shared" si="7"/>
        <v/>
      </c>
      <c r="AJ71" t="str">
        <f t="shared" si="8"/>
        <v/>
      </c>
    </row>
    <row r="72" spans="1:36" ht="18.75" x14ac:dyDescent="0.3">
      <c r="A72" s="67">
        <v>111</v>
      </c>
      <c r="B72" s="58">
        <v>0</v>
      </c>
      <c r="C72" s="58"/>
      <c r="D72" s="58"/>
      <c r="E72" s="58"/>
      <c r="F72" s="59">
        <f t="shared" si="2"/>
        <v>0</v>
      </c>
      <c r="G72" s="58"/>
      <c r="H72" s="58"/>
      <c r="I72" s="58"/>
      <c r="J72" s="58"/>
      <c r="K72" s="58"/>
      <c r="L72" s="64">
        <f t="shared" si="0"/>
        <v>0</v>
      </c>
      <c r="M72" s="58">
        <f t="shared" si="1"/>
        <v>0</v>
      </c>
      <c r="N72" s="60"/>
      <c r="O72" s="60"/>
      <c r="P72" s="60"/>
      <c r="Q72" s="60"/>
      <c r="R72" s="61"/>
      <c r="S72" s="61"/>
      <c r="T72" s="61">
        <f t="shared" si="3"/>
        <v>0</v>
      </c>
      <c r="U72" s="61"/>
      <c r="V72" s="61"/>
      <c r="W72" s="66">
        <f t="shared" si="4"/>
        <v>0</v>
      </c>
      <c r="X72" s="64">
        <f t="shared" si="5"/>
        <v>0</v>
      </c>
      <c r="Y72" s="65"/>
      <c r="Z72" s="61"/>
      <c r="AA72" s="61"/>
      <c r="AB72" s="61"/>
      <c r="AC72" s="61"/>
      <c r="AD72" s="61"/>
      <c r="AE72" s="61"/>
      <c r="AF72" s="66"/>
      <c r="AG72" s="64">
        <f t="shared" si="6"/>
        <v>0</v>
      </c>
      <c r="AH72" t="str">
        <f>IF(G72&gt;'[1]Te D - 3 -M-2 '!B71,"Kujdes","")</f>
        <v/>
      </c>
      <c r="AI72" t="str">
        <f t="shared" si="7"/>
        <v/>
      </c>
      <c r="AJ72" t="str">
        <f t="shared" si="8"/>
        <v/>
      </c>
    </row>
    <row r="73" spans="1:36" ht="18.75" x14ac:dyDescent="0.3">
      <c r="A73" s="67">
        <v>113</v>
      </c>
      <c r="B73" s="58">
        <v>1</v>
      </c>
      <c r="C73" s="58"/>
      <c r="D73" s="58"/>
      <c r="E73" s="58"/>
      <c r="F73" s="59">
        <f t="shared" si="2"/>
        <v>1</v>
      </c>
      <c r="G73" s="58"/>
      <c r="H73" s="58"/>
      <c r="I73" s="58"/>
      <c r="J73" s="58"/>
      <c r="K73" s="58"/>
      <c r="L73" s="64">
        <f t="shared" si="0"/>
        <v>0</v>
      </c>
      <c r="M73" s="58">
        <f t="shared" si="1"/>
        <v>1</v>
      </c>
      <c r="N73" s="60"/>
      <c r="O73" s="60"/>
      <c r="P73" s="60"/>
      <c r="Q73" s="60"/>
      <c r="R73" s="61"/>
      <c r="S73" s="61"/>
      <c r="T73" s="61">
        <f t="shared" si="3"/>
        <v>0</v>
      </c>
      <c r="U73" s="61"/>
      <c r="V73" s="61"/>
      <c r="W73" s="66">
        <f t="shared" si="4"/>
        <v>0</v>
      </c>
      <c r="X73" s="64">
        <f t="shared" si="5"/>
        <v>0</v>
      </c>
      <c r="Y73" s="65"/>
      <c r="Z73" s="61"/>
      <c r="AA73" s="61"/>
      <c r="AB73" s="61"/>
      <c r="AC73" s="61"/>
      <c r="AD73" s="61"/>
      <c r="AE73" s="61"/>
      <c r="AF73" s="66"/>
      <c r="AG73" s="64">
        <f t="shared" si="6"/>
        <v>0</v>
      </c>
      <c r="AH73" t="str">
        <f>IF(G73&gt;'[1]Te D - 3 -M-2 '!B72,"Kujdes","")</f>
        <v/>
      </c>
      <c r="AI73" t="str">
        <f t="shared" ref="AI73:AI136" si="9">IF(L73=N73+O73+P73+Q73,"","Kujdes")</f>
        <v/>
      </c>
      <c r="AJ73" t="str">
        <f t="shared" ref="AJ73:AJ136" si="10">IF(L73=N73+O73+P73+Q73,"","KEQ")</f>
        <v/>
      </c>
    </row>
    <row r="74" spans="1:36" ht="18.75" x14ac:dyDescent="0.3">
      <c r="A74" s="67">
        <v>114</v>
      </c>
      <c r="B74" s="58">
        <v>0</v>
      </c>
      <c r="C74" s="58"/>
      <c r="D74" s="58"/>
      <c r="E74" s="58"/>
      <c r="F74" s="59">
        <f t="shared" si="2"/>
        <v>0</v>
      </c>
      <c r="G74" s="58"/>
      <c r="H74" s="58"/>
      <c r="I74" s="58"/>
      <c r="J74" s="58"/>
      <c r="K74" s="58"/>
      <c r="L74" s="64">
        <f t="shared" si="0"/>
        <v>0</v>
      </c>
      <c r="M74" s="58">
        <f t="shared" si="1"/>
        <v>0</v>
      </c>
      <c r="N74" s="60"/>
      <c r="O74" s="60"/>
      <c r="P74" s="60"/>
      <c r="Q74" s="60"/>
      <c r="R74" s="61"/>
      <c r="S74" s="61"/>
      <c r="T74" s="61">
        <f t="shared" si="3"/>
        <v>0</v>
      </c>
      <c r="U74" s="61"/>
      <c r="V74" s="61"/>
      <c r="W74" s="66">
        <f t="shared" si="4"/>
        <v>0</v>
      </c>
      <c r="X74" s="64">
        <f t="shared" si="5"/>
        <v>0</v>
      </c>
      <c r="Y74" s="65">
        <v>1</v>
      </c>
      <c r="Z74" s="61"/>
      <c r="AA74" s="61"/>
      <c r="AB74" s="61"/>
      <c r="AC74" s="61"/>
      <c r="AD74" s="61"/>
      <c r="AE74" s="61">
        <v>1</v>
      </c>
      <c r="AF74" s="66">
        <v>4</v>
      </c>
      <c r="AG74" s="64">
        <f t="shared" si="6"/>
        <v>6</v>
      </c>
      <c r="AH74" t="str">
        <f>IF(G74&gt;'[1]Te D - 3 -M-2 '!B73,"Kujdes","")</f>
        <v/>
      </c>
      <c r="AI74" t="str">
        <f t="shared" si="9"/>
        <v/>
      </c>
      <c r="AJ74" t="str">
        <f t="shared" si="10"/>
        <v/>
      </c>
    </row>
    <row r="75" spans="1:36" ht="18.75" x14ac:dyDescent="0.3">
      <c r="A75" s="67" t="s">
        <v>107</v>
      </c>
      <c r="B75" s="58">
        <v>0</v>
      </c>
      <c r="C75" s="58"/>
      <c r="D75" s="58"/>
      <c r="E75" s="58"/>
      <c r="F75" s="59">
        <f t="shared" ref="F75:F141" si="11">SUM(B75:E75)</f>
        <v>0</v>
      </c>
      <c r="G75" s="58"/>
      <c r="H75" s="58"/>
      <c r="I75" s="58"/>
      <c r="J75" s="58"/>
      <c r="K75" s="58"/>
      <c r="L75" s="64">
        <f t="shared" si="0"/>
        <v>0</v>
      </c>
      <c r="M75" s="58">
        <f t="shared" si="1"/>
        <v>0</v>
      </c>
      <c r="N75" s="60"/>
      <c r="O75" s="60"/>
      <c r="P75" s="60"/>
      <c r="Q75" s="60"/>
      <c r="R75" s="61"/>
      <c r="S75" s="61"/>
      <c r="T75" s="61">
        <f t="shared" si="3"/>
        <v>0</v>
      </c>
      <c r="U75" s="61"/>
      <c r="V75" s="61"/>
      <c r="W75" s="66">
        <f t="shared" ref="W75:W141" si="12">SUM(U75:V75)</f>
        <v>0</v>
      </c>
      <c r="X75" s="64">
        <f t="shared" si="5"/>
        <v>0</v>
      </c>
      <c r="Y75" s="65"/>
      <c r="Z75" s="61"/>
      <c r="AA75" s="61"/>
      <c r="AB75" s="61"/>
      <c r="AC75" s="61"/>
      <c r="AD75" s="61"/>
      <c r="AE75" s="61"/>
      <c r="AF75" s="66"/>
      <c r="AG75" s="64">
        <f t="shared" si="6"/>
        <v>0</v>
      </c>
      <c r="AH75" t="str">
        <f>IF(G75&gt;'[1]Te D - 3 -M-2 '!B74,"Kujdes","")</f>
        <v/>
      </c>
      <c r="AI75" t="str">
        <f t="shared" si="9"/>
        <v/>
      </c>
      <c r="AJ75" t="str">
        <f t="shared" si="10"/>
        <v/>
      </c>
    </row>
    <row r="76" spans="1:36" ht="18.75" x14ac:dyDescent="0.3">
      <c r="A76" s="67" t="s">
        <v>108</v>
      </c>
      <c r="B76" s="58">
        <v>0</v>
      </c>
      <c r="C76" s="58"/>
      <c r="D76" s="58"/>
      <c r="E76" s="58"/>
      <c r="F76" s="59">
        <f t="shared" si="11"/>
        <v>0</v>
      </c>
      <c r="G76" s="58"/>
      <c r="H76" s="58"/>
      <c r="I76" s="58"/>
      <c r="J76" s="58"/>
      <c r="K76" s="58"/>
      <c r="L76" s="64">
        <f t="shared" ref="L76:L142" si="13">SUM(G76:K76)</f>
        <v>0</v>
      </c>
      <c r="M76" s="58">
        <f t="shared" ref="M76:M142" si="14">F76-L76</f>
        <v>0</v>
      </c>
      <c r="N76" s="60"/>
      <c r="O76" s="60"/>
      <c r="P76" s="60"/>
      <c r="Q76" s="60"/>
      <c r="R76" s="61"/>
      <c r="S76" s="61"/>
      <c r="T76" s="61">
        <f t="shared" si="3"/>
        <v>0</v>
      </c>
      <c r="U76" s="61"/>
      <c r="V76" s="61"/>
      <c r="W76" s="66">
        <f t="shared" si="12"/>
        <v>0</v>
      </c>
      <c r="X76" s="64">
        <f t="shared" si="5"/>
        <v>0</v>
      </c>
      <c r="Y76" s="65"/>
      <c r="Z76" s="61"/>
      <c r="AA76" s="61"/>
      <c r="AB76" s="61"/>
      <c r="AC76" s="61"/>
      <c r="AD76" s="61"/>
      <c r="AE76" s="61"/>
      <c r="AF76" s="66"/>
      <c r="AG76" s="64">
        <f t="shared" si="6"/>
        <v>0</v>
      </c>
      <c r="AH76" t="str">
        <f>IF(G76&gt;'[1]Te D - 3 -M-2 '!B75,"Kujdes","")</f>
        <v/>
      </c>
      <c r="AI76" t="str">
        <f t="shared" si="9"/>
        <v/>
      </c>
      <c r="AJ76" t="str">
        <f t="shared" si="10"/>
        <v/>
      </c>
    </row>
    <row r="77" spans="1:36" ht="18.75" x14ac:dyDescent="0.3">
      <c r="A77" s="67" t="s">
        <v>109</v>
      </c>
      <c r="B77" s="58">
        <v>1</v>
      </c>
      <c r="C77" s="58"/>
      <c r="D77" s="58"/>
      <c r="E77" s="58"/>
      <c r="F77" s="59">
        <f t="shared" si="11"/>
        <v>1</v>
      </c>
      <c r="G77" s="58"/>
      <c r="H77" s="58"/>
      <c r="I77" s="58"/>
      <c r="J77" s="58"/>
      <c r="K77" s="58"/>
      <c r="L77" s="64">
        <f t="shared" si="13"/>
        <v>0</v>
      </c>
      <c r="M77" s="58">
        <f t="shared" si="14"/>
        <v>1</v>
      </c>
      <c r="N77" s="60"/>
      <c r="O77" s="60"/>
      <c r="P77" s="60"/>
      <c r="Q77" s="60"/>
      <c r="R77" s="61"/>
      <c r="S77" s="61"/>
      <c r="T77" s="61">
        <f t="shared" ref="T77:T143" si="15">SUM(R77:S77)</f>
        <v>0</v>
      </c>
      <c r="U77" s="61"/>
      <c r="V77" s="61"/>
      <c r="W77" s="66">
        <f t="shared" si="12"/>
        <v>0</v>
      </c>
      <c r="X77" s="64">
        <f t="shared" ref="X77:X143" si="16">SUM(T77+W77)</f>
        <v>0</v>
      </c>
      <c r="Y77" s="65"/>
      <c r="Z77" s="61"/>
      <c r="AA77" s="61"/>
      <c r="AB77" s="61"/>
      <c r="AC77" s="61"/>
      <c r="AD77" s="61"/>
      <c r="AE77" s="61"/>
      <c r="AF77" s="66"/>
      <c r="AG77" s="64">
        <f t="shared" ref="AG77:AG143" si="17">SUM(Y77:AF77)</f>
        <v>0</v>
      </c>
      <c r="AH77" t="str">
        <f>IF(G77&gt;'[1]Te D - 3 -M-2 '!B76,"Kujdes","")</f>
        <v/>
      </c>
      <c r="AI77" t="str">
        <f t="shared" si="9"/>
        <v/>
      </c>
      <c r="AJ77" t="str">
        <f t="shared" si="10"/>
        <v/>
      </c>
    </row>
    <row r="78" spans="1:36" ht="18.75" x14ac:dyDescent="0.3">
      <c r="A78" s="67" t="s">
        <v>110</v>
      </c>
      <c r="B78" s="58">
        <v>0</v>
      </c>
      <c r="C78" s="58"/>
      <c r="D78" s="58"/>
      <c r="E78" s="58"/>
      <c r="F78" s="59">
        <f t="shared" si="11"/>
        <v>0</v>
      </c>
      <c r="G78" s="58"/>
      <c r="H78" s="58"/>
      <c r="I78" s="58"/>
      <c r="J78" s="58"/>
      <c r="K78" s="58"/>
      <c r="L78" s="64">
        <f t="shared" si="13"/>
        <v>0</v>
      </c>
      <c r="M78" s="58">
        <f t="shared" si="14"/>
        <v>0</v>
      </c>
      <c r="N78" s="60"/>
      <c r="O78" s="60"/>
      <c r="P78" s="60"/>
      <c r="Q78" s="60"/>
      <c r="R78" s="61"/>
      <c r="S78" s="61"/>
      <c r="T78" s="61">
        <f t="shared" si="15"/>
        <v>0</v>
      </c>
      <c r="U78" s="61"/>
      <c r="V78" s="61"/>
      <c r="W78" s="66">
        <f t="shared" si="12"/>
        <v>0</v>
      </c>
      <c r="X78" s="64">
        <f t="shared" si="16"/>
        <v>0</v>
      </c>
      <c r="Y78" s="65"/>
      <c r="Z78" s="61"/>
      <c r="AA78" s="61"/>
      <c r="AB78" s="61"/>
      <c r="AC78" s="61"/>
      <c r="AD78" s="61"/>
      <c r="AE78" s="61"/>
      <c r="AF78" s="66"/>
      <c r="AG78" s="64">
        <f t="shared" si="17"/>
        <v>0</v>
      </c>
      <c r="AH78" t="str">
        <f>IF(G78&gt;'[1]Te D - 3 -M-2 '!B77,"Kujdes","")</f>
        <v/>
      </c>
      <c r="AI78" t="str">
        <f t="shared" si="9"/>
        <v/>
      </c>
      <c r="AJ78" t="str">
        <f t="shared" si="10"/>
        <v/>
      </c>
    </row>
    <row r="79" spans="1:36" ht="18.75" x14ac:dyDescent="0.3">
      <c r="A79" s="67" t="s">
        <v>111</v>
      </c>
      <c r="B79" s="58">
        <v>0</v>
      </c>
      <c r="C79" s="58"/>
      <c r="D79" s="58"/>
      <c r="E79" s="58"/>
      <c r="F79" s="59">
        <f t="shared" si="11"/>
        <v>0</v>
      </c>
      <c r="G79" s="58"/>
      <c r="H79" s="58"/>
      <c r="I79" s="58"/>
      <c r="J79" s="58"/>
      <c r="K79" s="58"/>
      <c r="L79" s="64">
        <f t="shared" si="13"/>
        <v>0</v>
      </c>
      <c r="M79" s="58">
        <f t="shared" si="14"/>
        <v>0</v>
      </c>
      <c r="N79" s="60"/>
      <c r="O79" s="60"/>
      <c r="P79" s="60"/>
      <c r="Q79" s="60"/>
      <c r="R79" s="61"/>
      <c r="S79" s="61"/>
      <c r="T79" s="61">
        <f t="shared" si="15"/>
        <v>0</v>
      </c>
      <c r="U79" s="61"/>
      <c r="V79" s="61"/>
      <c r="W79" s="66">
        <f t="shared" si="12"/>
        <v>0</v>
      </c>
      <c r="X79" s="64">
        <f t="shared" si="16"/>
        <v>0</v>
      </c>
      <c r="Y79" s="65"/>
      <c r="Z79" s="61"/>
      <c r="AA79" s="61"/>
      <c r="AB79" s="61"/>
      <c r="AC79" s="61"/>
      <c r="AD79" s="61"/>
      <c r="AE79" s="61"/>
      <c r="AF79" s="66"/>
      <c r="AG79" s="64">
        <f t="shared" si="17"/>
        <v>0</v>
      </c>
      <c r="AH79" t="str">
        <f>IF(G79&gt;'[1]Te D - 3 -M-2 '!B78,"Kujdes","")</f>
        <v/>
      </c>
      <c r="AI79" t="str">
        <f t="shared" si="9"/>
        <v/>
      </c>
      <c r="AJ79" t="str">
        <f t="shared" si="10"/>
        <v/>
      </c>
    </row>
    <row r="80" spans="1:36" ht="18.75" x14ac:dyDescent="0.3">
      <c r="A80" s="67" t="s">
        <v>112</v>
      </c>
      <c r="B80" s="58">
        <v>0</v>
      </c>
      <c r="C80" s="58"/>
      <c r="D80" s="58"/>
      <c r="E80" s="58"/>
      <c r="F80" s="59">
        <f t="shared" si="11"/>
        <v>0</v>
      </c>
      <c r="G80" s="58"/>
      <c r="H80" s="58"/>
      <c r="I80" s="58"/>
      <c r="J80" s="58"/>
      <c r="K80" s="58"/>
      <c r="L80" s="64">
        <f t="shared" si="13"/>
        <v>0</v>
      </c>
      <c r="M80" s="58">
        <f t="shared" si="14"/>
        <v>0</v>
      </c>
      <c r="N80" s="60"/>
      <c r="O80" s="60"/>
      <c r="P80" s="60"/>
      <c r="Q80" s="60"/>
      <c r="R80" s="61"/>
      <c r="S80" s="61"/>
      <c r="T80" s="61">
        <f t="shared" si="15"/>
        <v>0</v>
      </c>
      <c r="U80" s="61"/>
      <c r="V80" s="61"/>
      <c r="W80" s="66">
        <f t="shared" si="12"/>
        <v>0</v>
      </c>
      <c r="X80" s="64">
        <f t="shared" si="16"/>
        <v>0</v>
      </c>
      <c r="Y80" s="65"/>
      <c r="Z80" s="61"/>
      <c r="AA80" s="61"/>
      <c r="AB80" s="61"/>
      <c r="AC80" s="61"/>
      <c r="AD80" s="61"/>
      <c r="AE80" s="61"/>
      <c r="AF80" s="66"/>
      <c r="AG80" s="64">
        <f t="shared" si="17"/>
        <v>0</v>
      </c>
      <c r="AH80" t="str">
        <f>IF(G80&gt;'[1]Te D - 3 -M-2 '!B79,"Kujdes","")</f>
        <v/>
      </c>
      <c r="AI80" t="str">
        <f t="shared" si="9"/>
        <v/>
      </c>
      <c r="AJ80" t="str">
        <f t="shared" si="10"/>
        <v/>
      </c>
    </row>
    <row r="81" spans="1:36" ht="18.75" x14ac:dyDescent="0.3">
      <c r="A81" s="67" t="s">
        <v>113</v>
      </c>
      <c r="B81" s="58">
        <v>0</v>
      </c>
      <c r="C81" s="58"/>
      <c r="D81" s="58"/>
      <c r="E81" s="58"/>
      <c r="F81" s="59">
        <f t="shared" si="11"/>
        <v>0</v>
      </c>
      <c r="G81" s="58"/>
      <c r="H81" s="58"/>
      <c r="I81" s="58"/>
      <c r="J81" s="58"/>
      <c r="K81" s="58"/>
      <c r="L81" s="64">
        <f t="shared" si="13"/>
        <v>0</v>
      </c>
      <c r="M81" s="58">
        <f t="shared" si="14"/>
        <v>0</v>
      </c>
      <c r="N81" s="60"/>
      <c r="O81" s="60"/>
      <c r="P81" s="60"/>
      <c r="Q81" s="60"/>
      <c r="R81" s="61"/>
      <c r="S81" s="61"/>
      <c r="T81" s="61">
        <f t="shared" si="15"/>
        <v>0</v>
      </c>
      <c r="U81" s="61"/>
      <c r="V81" s="61"/>
      <c r="W81" s="66">
        <f t="shared" si="12"/>
        <v>0</v>
      </c>
      <c r="X81" s="64">
        <f t="shared" si="16"/>
        <v>0</v>
      </c>
      <c r="Y81" s="65"/>
      <c r="Z81" s="61"/>
      <c r="AA81" s="61"/>
      <c r="AB81" s="61"/>
      <c r="AC81" s="61"/>
      <c r="AD81" s="61"/>
      <c r="AE81" s="61"/>
      <c r="AF81" s="66"/>
      <c r="AG81" s="64">
        <f t="shared" si="17"/>
        <v>0</v>
      </c>
      <c r="AH81" t="str">
        <f>IF(G81&gt;'[1]Te D - 3 -M-2 '!B80,"Kujdes","")</f>
        <v/>
      </c>
      <c r="AI81" t="str">
        <f t="shared" si="9"/>
        <v/>
      </c>
      <c r="AJ81" t="str">
        <f t="shared" si="10"/>
        <v/>
      </c>
    </row>
    <row r="82" spans="1:36" ht="18.75" x14ac:dyDescent="0.3">
      <c r="A82" s="67" t="s">
        <v>114</v>
      </c>
      <c r="B82" s="58">
        <v>0</v>
      </c>
      <c r="C82" s="58"/>
      <c r="D82" s="58"/>
      <c r="E82" s="58"/>
      <c r="F82" s="59">
        <f t="shared" si="11"/>
        <v>0</v>
      </c>
      <c r="G82" s="58"/>
      <c r="H82" s="58"/>
      <c r="I82" s="58"/>
      <c r="J82" s="58"/>
      <c r="K82" s="58"/>
      <c r="L82" s="64">
        <f t="shared" si="13"/>
        <v>0</v>
      </c>
      <c r="M82" s="58">
        <f t="shared" si="14"/>
        <v>0</v>
      </c>
      <c r="N82" s="60"/>
      <c r="O82" s="60"/>
      <c r="P82" s="60"/>
      <c r="Q82" s="60"/>
      <c r="R82" s="61"/>
      <c r="S82" s="61"/>
      <c r="T82" s="61">
        <f t="shared" si="15"/>
        <v>0</v>
      </c>
      <c r="U82" s="61"/>
      <c r="V82" s="61"/>
      <c r="W82" s="66">
        <f t="shared" si="12"/>
        <v>0</v>
      </c>
      <c r="X82" s="64">
        <f t="shared" si="16"/>
        <v>0</v>
      </c>
      <c r="Y82" s="65"/>
      <c r="Z82" s="61"/>
      <c r="AA82" s="61"/>
      <c r="AB82" s="61"/>
      <c r="AC82" s="61"/>
      <c r="AD82" s="61"/>
      <c r="AE82" s="61"/>
      <c r="AF82" s="66"/>
      <c r="AG82" s="64">
        <f t="shared" si="17"/>
        <v>0</v>
      </c>
      <c r="AH82" t="str">
        <f>IF(G82&gt;'[1]Te D - 3 -M-2 '!B81,"Kujdes","")</f>
        <v/>
      </c>
      <c r="AI82" t="str">
        <f t="shared" si="9"/>
        <v/>
      </c>
      <c r="AJ82" t="str">
        <f t="shared" si="10"/>
        <v/>
      </c>
    </row>
    <row r="83" spans="1:36" ht="18.75" x14ac:dyDescent="0.3">
      <c r="A83" s="67" t="s">
        <v>115</v>
      </c>
      <c r="B83" s="58">
        <v>0</v>
      </c>
      <c r="C83" s="58"/>
      <c r="D83" s="58"/>
      <c r="E83" s="58"/>
      <c r="F83" s="59">
        <f t="shared" si="11"/>
        <v>0</v>
      </c>
      <c r="G83" s="58"/>
      <c r="H83" s="58"/>
      <c r="I83" s="58"/>
      <c r="J83" s="58"/>
      <c r="K83" s="58"/>
      <c r="L83" s="64">
        <f t="shared" si="13"/>
        <v>0</v>
      </c>
      <c r="M83" s="58">
        <f t="shared" si="14"/>
        <v>0</v>
      </c>
      <c r="N83" s="60"/>
      <c r="O83" s="60"/>
      <c r="P83" s="60"/>
      <c r="Q83" s="60"/>
      <c r="R83" s="61"/>
      <c r="S83" s="61"/>
      <c r="T83" s="61">
        <f t="shared" si="15"/>
        <v>0</v>
      </c>
      <c r="U83" s="61"/>
      <c r="V83" s="61"/>
      <c r="W83" s="66">
        <f t="shared" si="12"/>
        <v>0</v>
      </c>
      <c r="X83" s="64">
        <f t="shared" si="16"/>
        <v>0</v>
      </c>
      <c r="Y83" s="65"/>
      <c r="Z83" s="61"/>
      <c r="AA83" s="61"/>
      <c r="AB83" s="61"/>
      <c r="AC83" s="61"/>
      <c r="AD83" s="61"/>
      <c r="AE83" s="61"/>
      <c r="AF83" s="66"/>
      <c r="AG83" s="64">
        <f t="shared" si="17"/>
        <v>0</v>
      </c>
      <c r="AH83" t="str">
        <f>IF(G83&gt;'[1]Te D - 3 -M-2 '!B82,"Kujdes","")</f>
        <v/>
      </c>
      <c r="AI83" t="str">
        <f t="shared" si="9"/>
        <v/>
      </c>
      <c r="AJ83" t="str">
        <f t="shared" si="10"/>
        <v/>
      </c>
    </row>
    <row r="84" spans="1:36" ht="18.75" x14ac:dyDescent="0.3">
      <c r="A84" s="67" t="s">
        <v>116</v>
      </c>
      <c r="B84" s="58">
        <v>0</v>
      </c>
      <c r="C84" s="58"/>
      <c r="D84" s="58"/>
      <c r="E84" s="58"/>
      <c r="F84" s="59">
        <f t="shared" si="11"/>
        <v>0</v>
      </c>
      <c r="G84" s="58"/>
      <c r="H84" s="58"/>
      <c r="I84" s="58"/>
      <c r="J84" s="58"/>
      <c r="K84" s="58"/>
      <c r="L84" s="64">
        <f t="shared" si="13"/>
        <v>0</v>
      </c>
      <c r="M84" s="58">
        <f t="shared" si="14"/>
        <v>0</v>
      </c>
      <c r="N84" s="60"/>
      <c r="O84" s="60"/>
      <c r="P84" s="60"/>
      <c r="Q84" s="60"/>
      <c r="R84" s="61"/>
      <c r="S84" s="61"/>
      <c r="T84" s="61">
        <f t="shared" si="15"/>
        <v>0</v>
      </c>
      <c r="U84" s="61"/>
      <c r="V84" s="61"/>
      <c r="W84" s="66">
        <f t="shared" si="12"/>
        <v>0</v>
      </c>
      <c r="X84" s="64">
        <f t="shared" si="16"/>
        <v>0</v>
      </c>
      <c r="Y84" s="65"/>
      <c r="Z84" s="61"/>
      <c r="AA84" s="61"/>
      <c r="AB84" s="61"/>
      <c r="AC84" s="61"/>
      <c r="AD84" s="61"/>
      <c r="AE84" s="61"/>
      <c r="AF84" s="66"/>
      <c r="AG84" s="64">
        <f t="shared" si="17"/>
        <v>0</v>
      </c>
      <c r="AH84" t="str">
        <f>IF(G84&gt;'[1]Te D - 3 -M-2 '!B83,"Kujdes","")</f>
        <v/>
      </c>
      <c r="AI84" t="str">
        <f t="shared" si="9"/>
        <v/>
      </c>
      <c r="AJ84" t="str">
        <f t="shared" si="10"/>
        <v/>
      </c>
    </row>
    <row r="85" spans="1:36" ht="18.75" x14ac:dyDescent="0.3">
      <c r="A85" s="67" t="s">
        <v>117</v>
      </c>
      <c r="B85" s="58">
        <v>0</v>
      </c>
      <c r="C85" s="58"/>
      <c r="D85" s="58"/>
      <c r="E85" s="58"/>
      <c r="F85" s="59">
        <f t="shared" si="11"/>
        <v>0</v>
      </c>
      <c r="G85" s="58"/>
      <c r="H85" s="58"/>
      <c r="I85" s="58"/>
      <c r="J85" s="58"/>
      <c r="K85" s="58"/>
      <c r="L85" s="64">
        <f t="shared" si="13"/>
        <v>0</v>
      </c>
      <c r="M85" s="58">
        <f t="shared" si="14"/>
        <v>0</v>
      </c>
      <c r="N85" s="60"/>
      <c r="O85" s="60"/>
      <c r="P85" s="60"/>
      <c r="Q85" s="60"/>
      <c r="R85" s="61"/>
      <c r="S85" s="61"/>
      <c r="T85" s="61">
        <f t="shared" si="15"/>
        <v>0</v>
      </c>
      <c r="U85" s="61"/>
      <c r="V85" s="61"/>
      <c r="W85" s="66">
        <f t="shared" si="12"/>
        <v>0</v>
      </c>
      <c r="X85" s="64">
        <f t="shared" si="16"/>
        <v>0</v>
      </c>
      <c r="Y85" s="65"/>
      <c r="Z85" s="61"/>
      <c r="AA85" s="61"/>
      <c r="AB85" s="61"/>
      <c r="AC85" s="61"/>
      <c r="AD85" s="61"/>
      <c r="AE85" s="61"/>
      <c r="AF85" s="66"/>
      <c r="AG85" s="64">
        <f t="shared" si="17"/>
        <v>0</v>
      </c>
      <c r="AH85" t="str">
        <f>IF(G85&gt;'[1]Te D - 3 -M-2 '!B84,"Kujdes","")</f>
        <v/>
      </c>
      <c r="AI85" t="str">
        <f t="shared" si="9"/>
        <v/>
      </c>
      <c r="AJ85" t="str">
        <f t="shared" si="10"/>
        <v/>
      </c>
    </row>
    <row r="86" spans="1:36" ht="18.75" x14ac:dyDescent="0.3">
      <c r="A86" s="67" t="s">
        <v>118</v>
      </c>
      <c r="B86" s="58">
        <v>0</v>
      </c>
      <c r="C86" s="58"/>
      <c r="D86" s="58"/>
      <c r="E86" s="58"/>
      <c r="F86" s="59">
        <f t="shared" si="11"/>
        <v>0</v>
      </c>
      <c r="G86" s="58"/>
      <c r="H86" s="58"/>
      <c r="I86" s="58"/>
      <c r="J86" s="58"/>
      <c r="K86" s="58"/>
      <c r="L86" s="64">
        <f t="shared" si="13"/>
        <v>0</v>
      </c>
      <c r="M86" s="58">
        <f t="shared" si="14"/>
        <v>0</v>
      </c>
      <c r="N86" s="60"/>
      <c r="O86" s="60"/>
      <c r="P86" s="60"/>
      <c r="Q86" s="60"/>
      <c r="R86" s="61"/>
      <c r="S86" s="61"/>
      <c r="T86" s="61">
        <f t="shared" si="15"/>
        <v>0</v>
      </c>
      <c r="U86" s="61"/>
      <c r="V86" s="61"/>
      <c r="W86" s="66">
        <f t="shared" si="12"/>
        <v>0</v>
      </c>
      <c r="X86" s="64">
        <f t="shared" si="16"/>
        <v>0</v>
      </c>
      <c r="Y86" s="65"/>
      <c r="Z86" s="61"/>
      <c r="AA86" s="61"/>
      <c r="AB86" s="61"/>
      <c r="AC86" s="61"/>
      <c r="AD86" s="61"/>
      <c r="AE86" s="61"/>
      <c r="AF86" s="66"/>
      <c r="AG86" s="64">
        <f t="shared" si="17"/>
        <v>0</v>
      </c>
      <c r="AH86" t="str">
        <f>IF(G86&gt;'[1]Te D - 3 -M-2 '!B85,"Kujdes","")</f>
        <v/>
      </c>
      <c r="AI86" t="str">
        <f t="shared" si="9"/>
        <v/>
      </c>
      <c r="AJ86" t="str">
        <f t="shared" si="10"/>
        <v/>
      </c>
    </row>
    <row r="87" spans="1:36" ht="18.75" x14ac:dyDescent="0.3">
      <c r="A87" s="67" t="s">
        <v>119</v>
      </c>
      <c r="B87" s="58">
        <v>0</v>
      </c>
      <c r="C87" s="58"/>
      <c r="D87" s="58"/>
      <c r="E87" s="58"/>
      <c r="F87" s="59">
        <f t="shared" si="11"/>
        <v>0</v>
      </c>
      <c r="G87" s="58"/>
      <c r="H87" s="58"/>
      <c r="I87" s="58"/>
      <c r="J87" s="58"/>
      <c r="K87" s="58"/>
      <c r="L87" s="64">
        <f t="shared" si="13"/>
        <v>0</v>
      </c>
      <c r="M87" s="58">
        <f t="shared" si="14"/>
        <v>0</v>
      </c>
      <c r="N87" s="60"/>
      <c r="O87" s="60"/>
      <c r="P87" s="60"/>
      <c r="Q87" s="60"/>
      <c r="R87" s="61"/>
      <c r="S87" s="61"/>
      <c r="T87" s="61">
        <f t="shared" si="15"/>
        <v>0</v>
      </c>
      <c r="U87" s="61"/>
      <c r="V87" s="61"/>
      <c r="W87" s="66">
        <f t="shared" si="12"/>
        <v>0</v>
      </c>
      <c r="X87" s="64">
        <f t="shared" si="16"/>
        <v>0</v>
      </c>
      <c r="Y87" s="65"/>
      <c r="Z87" s="61"/>
      <c r="AA87" s="61"/>
      <c r="AB87" s="61"/>
      <c r="AC87" s="61"/>
      <c r="AD87" s="61"/>
      <c r="AE87" s="61"/>
      <c r="AF87" s="66"/>
      <c r="AG87" s="64">
        <f t="shared" si="17"/>
        <v>0</v>
      </c>
      <c r="AH87" t="str">
        <f>IF(G87&gt;'[1]Te D - 3 -M-2 '!B86,"Kujdes","")</f>
        <v/>
      </c>
      <c r="AI87" t="str">
        <f t="shared" si="9"/>
        <v/>
      </c>
      <c r="AJ87" t="str">
        <f t="shared" si="10"/>
        <v/>
      </c>
    </row>
    <row r="88" spans="1:36" ht="18.75" x14ac:dyDescent="0.3">
      <c r="A88" s="67">
        <v>115</v>
      </c>
      <c r="B88" s="58">
        <v>0</v>
      </c>
      <c r="C88" s="58"/>
      <c r="D88" s="58"/>
      <c r="E88" s="58"/>
      <c r="F88" s="59">
        <f t="shared" si="11"/>
        <v>0</v>
      </c>
      <c r="G88" s="58"/>
      <c r="H88" s="58"/>
      <c r="I88" s="58"/>
      <c r="J88" s="58"/>
      <c r="K88" s="58"/>
      <c r="L88" s="64">
        <f t="shared" si="13"/>
        <v>0</v>
      </c>
      <c r="M88" s="58">
        <f t="shared" si="14"/>
        <v>0</v>
      </c>
      <c r="N88" s="60"/>
      <c r="O88" s="60"/>
      <c r="P88" s="60"/>
      <c r="Q88" s="60"/>
      <c r="R88" s="61"/>
      <c r="S88" s="61"/>
      <c r="T88" s="61">
        <f t="shared" si="15"/>
        <v>0</v>
      </c>
      <c r="U88" s="61"/>
      <c r="V88" s="61"/>
      <c r="W88" s="66">
        <f t="shared" si="12"/>
        <v>0</v>
      </c>
      <c r="X88" s="64">
        <f t="shared" si="16"/>
        <v>0</v>
      </c>
      <c r="Y88" s="65"/>
      <c r="Z88" s="61"/>
      <c r="AA88" s="61"/>
      <c r="AB88" s="61"/>
      <c r="AC88" s="61"/>
      <c r="AD88" s="61"/>
      <c r="AE88" s="61"/>
      <c r="AF88" s="66"/>
      <c r="AG88" s="64">
        <f t="shared" si="17"/>
        <v>0</v>
      </c>
      <c r="AH88" t="str">
        <f>IF(G88&gt;'[1]Te D - 3 -M-2 '!B87,"Kujdes","")</f>
        <v/>
      </c>
      <c r="AI88" t="str">
        <f t="shared" si="9"/>
        <v/>
      </c>
      <c r="AJ88" t="str">
        <f t="shared" si="10"/>
        <v/>
      </c>
    </row>
    <row r="89" spans="1:36" ht="18.75" x14ac:dyDescent="0.3">
      <c r="A89" s="67">
        <v>118</v>
      </c>
      <c r="B89" s="58">
        <v>0</v>
      </c>
      <c r="C89" s="58"/>
      <c r="D89" s="58"/>
      <c r="E89" s="58"/>
      <c r="F89" s="59">
        <f t="shared" si="11"/>
        <v>0</v>
      </c>
      <c r="G89" s="58"/>
      <c r="H89" s="58"/>
      <c r="I89" s="58"/>
      <c r="J89" s="58"/>
      <c r="K89" s="58"/>
      <c r="L89" s="64">
        <f t="shared" si="13"/>
        <v>0</v>
      </c>
      <c r="M89" s="58">
        <f t="shared" si="14"/>
        <v>0</v>
      </c>
      <c r="N89" s="60"/>
      <c r="O89" s="60"/>
      <c r="P89" s="60"/>
      <c r="Q89" s="60"/>
      <c r="R89" s="61"/>
      <c r="S89" s="61"/>
      <c r="T89" s="61">
        <f t="shared" si="15"/>
        <v>0</v>
      </c>
      <c r="U89" s="61"/>
      <c r="V89" s="61"/>
      <c r="W89" s="66">
        <f t="shared" si="12"/>
        <v>0</v>
      </c>
      <c r="X89" s="64">
        <f t="shared" si="16"/>
        <v>0</v>
      </c>
      <c r="Y89" s="65"/>
      <c r="Z89" s="61"/>
      <c r="AA89" s="61"/>
      <c r="AB89" s="61"/>
      <c r="AC89" s="61"/>
      <c r="AD89" s="61"/>
      <c r="AE89" s="61"/>
      <c r="AF89" s="66"/>
      <c r="AG89" s="64">
        <f t="shared" si="17"/>
        <v>0</v>
      </c>
      <c r="AH89" t="str">
        <f>IF(G89&gt;'[1]Te D - 3 -M-2 '!B88,"Kujdes","")</f>
        <v/>
      </c>
      <c r="AI89" t="str">
        <f t="shared" si="9"/>
        <v/>
      </c>
      <c r="AJ89" t="str">
        <f t="shared" si="10"/>
        <v/>
      </c>
    </row>
    <row r="90" spans="1:36" ht="18.75" x14ac:dyDescent="0.3">
      <c r="A90" s="67" t="s">
        <v>295</v>
      </c>
      <c r="B90" s="58">
        <v>1</v>
      </c>
      <c r="C90" s="58"/>
      <c r="D90" s="58"/>
      <c r="E90" s="58"/>
      <c r="F90" s="59">
        <f t="shared" si="11"/>
        <v>1</v>
      </c>
      <c r="G90" s="58">
        <v>1</v>
      </c>
      <c r="H90" s="58"/>
      <c r="I90" s="58"/>
      <c r="J90" s="58"/>
      <c r="K90" s="58"/>
      <c r="L90" s="64">
        <f>SUM(G90:K90)</f>
        <v>1</v>
      </c>
      <c r="M90" s="58">
        <f>F90-L90</f>
        <v>0</v>
      </c>
      <c r="N90" s="60">
        <v>1</v>
      </c>
      <c r="O90" s="60"/>
      <c r="P90" s="60"/>
      <c r="Q90" s="60"/>
      <c r="R90" s="61"/>
      <c r="S90" s="61"/>
      <c r="T90" s="61">
        <f t="shared" si="15"/>
        <v>0</v>
      </c>
      <c r="U90" s="61"/>
      <c r="V90" s="61"/>
      <c r="W90" s="66"/>
      <c r="X90" s="64">
        <f t="shared" si="16"/>
        <v>0</v>
      </c>
      <c r="Y90" s="65"/>
      <c r="Z90" s="61"/>
      <c r="AA90" s="61"/>
      <c r="AB90" s="61"/>
      <c r="AC90" s="61"/>
      <c r="AD90" s="61"/>
      <c r="AE90" s="61"/>
      <c r="AF90" s="66"/>
      <c r="AG90" s="64">
        <f t="shared" si="17"/>
        <v>0</v>
      </c>
      <c r="AH90" t="str">
        <f>IF(G90&gt;'[1]Te D - 3 -M-2 '!B89,"Kujdes","")</f>
        <v/>
      </c>
      <c r="AI90" t="str">
        <f t="shared" si="9"/>
        <v/>
      </c>
      <c r="AJ90" t="str">
        <f t="shared" si="10"/>
        <v/>
      </c>
    </row>
    <row r="91" spans="1:36" ht="18.75" x14ac:dyDescent="0.3">
      <c r="A91" s="67">
        <v>124</v>
      </c>
      <c r="B91" s="58">
        <v>0</v>
      </c>
      <c r="C91" s="58">
        <v>1</v>
      </c>
      <c r="D91" s="58"/>
      <c r="E91" s="58"/>
      <c r="F91" s="59">
        <f t="shared" si="11"/>
        <v>1</v>
      </c>
      <c r="G91" s="58"/>
      <c r="H91" s="58"/>
      <c r="I91" s="58"/>
      <c r="J91" s="58"/>
      <c r="K91" s="58"/>
      <c r="L91" s="64">
        <f t="shared" si="13"/>
        <v>0</v>
      </c>
      <c r="M91" s="58">
        <f t="shared" si="14"/>
        <v>1</v>
      </c>
      <c r="N91" s="60"/>
      <c r="O91" s="60"/>
      <c r="P91" s="60"/>
      <c r="Q91" s="60"/>
      <c r="R91" s="61"/>
      <c r="S91" s="61"/>
      <c r="T91" s="61">
        <f t="shared" si="15"/>
        <v>0</v>
      </c>
      <c r="U91" s="61"/>
      <c r="V91" s="61"/>
      <c r="W91" s="66">
        <f t="shared" si="12"/>
        <v>0</v>
      </c>
      <c r="X91" s="64">
        <f t="shared" si="16"/>
        <v>0</v>
      </c>
      <c r="Y91" s="65"/>
      <c r="Z91" s="61"/>
      <c r="AA91" s="61"/>
      <c r="AB91" s="61"/>
      <c r="AC91" s="61"/>
      <c r="AD91" s="61"/>
      <c r="AE91" s="61"/>
      <c r="AF91" s="66"/>
      <c r="AG91" s="64">
        <f t="shared" si="17"/>
        <v>0</v>
      </c>
      <c r="AH91" t="str">
        <f>IF(G91&gt;'[1]Te D - 3 -M-2 '!B90,"Kujdes","")</f>
        <v/>
      </c>
      <c r="AI91" t="str">
        <f t="shared" si="9"/>
        <v/>
      </c>
      <c r="AJ91" t="str">
        <f t="shared" si="10"/>
        <v/>
      </c>
    </row>
    <row r="92" spans="1:36" ht="18.75" x14ac:dyDescent="0.3">
      <c r="A92" s="67" t="s">
        <v>120</v>
      </c>
      <c r="B92" s="58">
        <v>0</v>
      </c>
      <c r="C92" s="58"/>
      <c r="D92" s="58"/>
      <c r="E92" s="58"/>
      <c r="F92" s="59">
        <f t="shared" si="11"/>
        <v>0</v>
      </c>
      <c r="G92" s="58"/>
      <c r="H92" s="58"/>
      <c r="I92" s="58"/>
      <c r="J92" s="58"/>
      <c r="K92" s="58"/>
      <c r="L92" s="64">
        <f t="shared" si="13"/>
        <v>0</v>
      </c>
      <c r="M92" s="58">
        <f t="shared" si="14"/>
        <v>0</v>
      </c>
      <c r="N92" s="60"/>
      <c r="O92" s="60"/>
      <c r="P92" s="60"/>
      <c r="Q92" s="60"/>
      <c r="R92" s="61"/>
      <c r="S92" s="61"/>
      <c r="T92" s="61">
        <f t="shared" si="15"/>
        <v>0</v>
      </c>
      <c r="U92" s="61"/>
      <c r="V92" s="61"/>
      <c r="W92" s="66">
        <f t="shared" si="12"/>
        <v>0</v>
      </c>
      <c r="X92" s="64">
        <f t="shared" si="16"/>
        <v>0</v>
      </c>
      <c r="Y92" s="65"/>
      <c r="Z92" s="61"/>
      <c r="AA92" s="61"/>
      <c r="AB92" s="61"/>
      <c r="AC92" s="61"/>
      <c r="AD92" s="61"/>
      <c r="AE92" s="61"/>
      <c r="AF92" s="66"/>
      <c r="AG92" s="64">
        <f t="shared" si="17"/>
        <v>0</v>
      </c>
      <c r="AH92" t="str">
        <f>IF(G92&gt;'[1]Te D - 3 -M-2 '!B91,"Kujdes","")</f>
        <v/>
      </c>
      <c r="AI92" t="str">
        <f t="shared" si="9"/>
        <v/>
      </c>
      <c r="AJ92" t="str">
        <f t="shared" si="10"/>
        <v/>
      </c>
    </row>
    <row r="93" spans="1:36" ht="18.75" x14ac:dyDescent="0.3">
      <c r="A93" s="67" t="s">
        <v>121</v>
      </c>
      <c r="B93" s="58">
        <v>1</v>
      </c>
      <c r="C93" s="58"/>
      <c r="D93" s="58"/>
      <c r="E93" s="58"/>
      <c r="F93" s="59">
        <f t="shared" si="11"/>
        <v>1</v>
      </c>
      <c r="G93" s="58"/>
      <c r="H93" s="58"/>
      <c r="I93" s="58"/>
      <c r="J93" s="58"/>
      <c r="K93" s="58"/>
      <c r="L93" s="64">
        <f t="shared" si="13"/>
        <v>0</v>
      </c>
      <c r="M93" s="58">
        <f t="shared" si="14"/>
        <v>1</v>
      </c>
      <c r="N93" s="60"/>
      <c r="O93" s="60"/>
      <c r="P93" s="60"/>
      <c r="Q93" s="60"/>
      <c r="R93" s="61"/>
      <c r="S93" s="61"/>
      <c r="T93" s="61">
        <f t="shared" si="15"/>
        <v>0</v>
      </c>
      <c r="U93" s="61"/>
      <c r="V93" s="61"/>
      <c r="W93" s="66">
        <f t="shared" si="12"/>
        <v>0</v>
      </c>
      <c r="X93" s="64">
        <f t="shared" si="16"/>
        <v>0</v>
      </c>
      <c r="Y93" s="65"/>
      <c r="Z93" s="61"/>
      <c r="AA93" s="61"/>
      <c r="AB93" s="61"/>
      <c r="AC93" s="61"/>
      <c r="AD93" s="61"/>
      <c r="AE93" s="61"/>
      <c r="AF93" s="66"/>
      <c r="AG93" s="64">
        <f t="shared" si="17"/>
        <v>0</v>
      </c>
      <c r="AH93" t="str">
        <f>IF(G93&gt;'[1]Te D - 3 -M-2 '!B92,"Kujdes","")</f>
        <v/>
      </c>
      <c r="AI93" t="str">
        <f t="shared" si="9"/>
        <v/>
      </c>
      <c r="AJ93" t="str">
        <f t="shared" si="10"/>
        <v/>
      </c>
    </row>
    <row r="94" spans="1:36" ht="18.75" x14ac:dyDescent="0.3">
      <c r="A94" s="67" t="s">
        <v>266</v>
      </c>
      <c r="B94" s="58">
        <v>0</v>
      </c>
      <c r="C94" s="58"/>
      <c r="D94" s="58"/>
      <c r="E94" s="58"/>
      <c r="F94" s="59">
        <f t="shared" si="11"/>
        <v>0</v>
      </c>
      <c r="G94" s="58"/>
      <c r="H94" s="58"/>
      <c r="I94" s="58"/>
      <c r="J94" s="58"/>
      <c r="K94" s="58"/>
      <c r="L94" s="64">
        <f t="shared" si="13"/>
        <v>0</v>
      </c>
      <c r="M94" s="58">
        <f t="shared" si="14"/>
        <v>0</v>
      </c>
      <c r="N94" s="60"/>
      <c r="O94" s="60"/>
      <c r="P94" s="60"/>
      <c r="Q94" s="60"/>
      <c r="R94" s="61"/>
      <c r="S94" s="61"/>
      <c r="T94" s="61">
        <f t="shared" si="15"/>
        <v>0</v>
      </c>
      <c r="U94" s="61"/>
      <c r="V94" s="61"/>
      <c r="W94" s="66">
        <f t="shared" si="12"/>
        <v>0</v>
      </c>
      <c r="X94" s="64">
        <f t="shared" si="16"/>
        <v>0</v>
      </c>
      <c r="Y94" s="65"/>
      <c r="Z94" s="61"/>
      <c r="AA94" s="61"/>
      <c r="AB94" s="61"/>
      <c r="AC94" s="61"/>
      <c r="AD94" s="61"/>
      <c r="AE94" s="61"/>
      <c r="AF94" s="66"/>
      <c r="AG94" s="64">
        <f t="shared" si="17"/>
        <v>0</v>
      </c>
      <c r="AH94" t="str">
        <f>IF(G94&gt;'[1]Te D - 3 -M-2 '!B93,"Kujdes","")</f>
        <v/>
      </c>
      <c r="AI94" t="str">
        <f t="shared" si="9"/>
        <v/>
      </c>
      <c r="AJ94" t="str">
        <f t="shared" si="10"/>
        <v/>
      </c>
    </row>
    <row r="95" spans="1:36" ht="18.75" x14ac:dyDescent="0.3">
      <c r="A95" s="67" t="s">
        <v>267</v>
      </c>
      <c r="B95" s="58">
        <v>0</v>
      </c>
      <c r="C95" s="58"/>
      <c r="D95" s="58"/>
      <c r="E95" s="58"/>
      <c r="F95" s="59">
        <f t="shared" si="11"/>
        <v>0</v>
      </c>
      <c r="G95" s="58"/>
      <c r="H95" s="58"/>
      <c r="I95" s="58"/>
      <c r="J95" s="58"/>
      <c r="K95" s="58"/>
      <c r="L95" s="64">
        <f t="shared" si="13"/>
        <v>0</v>
      </c>
      <c r="M95" s="58">
        <f t="shared" si="14"/>
        <v>0</v>
      </c>
      <c r="N95" s="60"/>
      <c r="O95" s="60"/>
      <c r="P95" s="60"/>
      <c r="Q95" s="60"/>
      <c r="R95" s="61"/>
      <c r="S95" s="61"/>
      <c r="T95" s="61">
        <f t="shared" si="15"/>
        <v>0</v>
      </c>
      <c r="U95" s="61"/>
      <c r="V95" s="61"/>
      <c r="W95" s="66">
        <f t="shared" si="12"/>
        <v>0</v>
      </c>
      <c r="X95" s="64">
        <f t="shared" si="16"/>
        <v>0</v>
      </c>
      <c r="Y95" s="65"/>
      <c r="Z95" s="61"/>
      <c r="AA95" s="61"/>
      <c r="AB95" s="61"/>
      <c r="AC95" s="61"/>
      <c r="AD95" s="61"/>
      <c r="AE95" s="61"/>
      <c r="AF95" s="66"/>
      <c r="AG95" s="64">
        <f t="shared" si="17"/>
        <v>0</v>
      </c>
      <c r="AH95" t="str">
        <f>IF(G95&gt;'[1]Te D - 3 -M-2 '!B94,"Kujdes","")</f>
        <v/>
      </c>
      <c r="AI95" t="str">
        <f t="shared" si="9"/>
        <v/>
      </c>
      <c r="AJ95" t="str">
        <f t="shared" si="10"/>
        <v/>
      </c>
    </row>
    <row r="96" spans="1:36" ht="18.75" x14ac:dyDescent="0.3">
      <c r="A96" s="67" t="s">
        <v>122</v>
      </c>
      <c r="B96" s="58">
        <v>0</v>
      </c>
      <c r="C96" s="58"/>
      <c r="D96" s="58"/>
      <c r="E96" s="58"/>
      <c r="F96" s="59">
        <f t="shared" si="11"/>
        <v>0</v>
      </c>
      <c r="G96" s="58"/>
      <c r="H96" s="58"/>
      <c r="I96" s="58"/>
      <c r="J96" s="58"/>
      <c r="K96" s="58"/>
      <c r="L96" s="64">
        <f t="shared" si="13"/>
        <v>0</v>
      </c>
      <c r="M96" s="58">
        <f t="shared" si="14"/>
        <v>0</v>
      </c>
      <c r="N96" s="60"/>
      <c r="O96" s="60"/>
      <c r="P96" s="60"/>
      <c r="Q96" s="60"/>
      <c r="R96" s="61"/>
      <c r="S96" s="61"/>
      <c r="T96" s="61">
        <f t="shared" si="15"/>
        <v>0</v>
      </c>
      <c r="U96" s="61"/>
      <c r="V96" s="61"/>
      <c r="W96" s="66">
        <f t="shared" si="12"/>
        <v>0</v>
      </c>
      <c r="X96" s="64">
        <f t="shared" si="16"/>
        <v>0</v>
      </c>
      <c r="Y96" s="65"/>
      <c r="Z96" s="61"/>
      <c r="AA96" s="61"/>
      <c r="AB96" s="61"/>
      <c r="AC96" s="61"/>
      <c r="AD96" s="61"/>
      <c r="AE96" s="61"/>
      <c r="AF96" s="66"/>
      <c r="AG96" s="64">
        <f t="shared" si="17"/>
        <v>0</v>
      </c>
      <c r="AH96" t="str">
        <f>IF(G96&gt;'[1]Te D - 3 -M-2 '!B95,"Kujdes","")</f>
        <v/>
      </c>
      <c r="AI96" t="str">
        <f t="shared" si="9"/>
        <v/>
      </c>
      <c r="AJ96" t="str">
        <f t="shared" si="10"/>
        <v/>
      </c>
    </row>
    <row r="97" spans="1:36" ht="18.75" x14ac:dyDescent="0.3">
      <c r="A97" s="67" t="s">
        <v>123</v>
      </c>
      <c r="B97" s="58">
        <v>0</v>
      </c>
      <c r="C97" s="58"/>
      <c r="D97" s="58"/>
      <c r="E97" s="58"/>
      <c r="F97" s="59">
        <f t="shared" si="11"/>
        <v>0</v>
      </c>
      <c r="G97" s="58"/>
      <c r="H97" s="58"/>
      <c r="I97" s="58"/>
      <c r="J97" s="58"/>
      <c r="K97" s="58"/>
      <c r="L97" s="64">
        <f t="shared" si="13"/>
        <v>0</v>
      </c>
      <c r="M97" s="58">
        <f t="shared" si="14"/>
        <v>0</v>
      </c>
      <c r="N97" s="60"/>
      <c r="O97" s="60"/>
      <c r="P97" s="60"/>
      <c r="Q97" s="60"/>
      <c r="R97" s="61"/>
      <c r="S97" s="61"/>
      <c r="T97" s="61">
        <f t="shared" si="15"/>
        <v>0</v>
      </c>
      <c r="U97" s="61"/>
      <c r="V97" s="61"/>
      <c r="W97" s="66">
        <f t="shared" si="12"/>
        <v>0</v>
      </c>
      <c r="X97" s="64">
        <f t="shared" si="16"/>
        <v>0</v>
      </c>
      <c r="Y97" s="65"/>
      <c r="Z97" s="61"/>
      <c r="AA97" s="61"/>
      <c r="AB97" s="61"/>
      <c r="AC97" s="61"/>
      <c r="AD97" s="61"/>
      <c r="AE97" s="61"/>
      <c r="AF97" s="66"/>
      <c r="AG97" s="64">
        <f t="shared" si="17"/>
        <v>0</v>
      </c>
      <c r="AH97" t="str">
        <f>IF(G97&gt;'[1]Te D - 3 -M-2 '!B96,"Kujdes","")</f>
        <v/>
      </c>
      <c r="AI97" t="str">
        <f t="shared" si="9"/>
        <v/>
      </c>
      <c r="AJ97" t="str">
        <f t="shared" si="10"/>
        <v/>
      </c>
    </row>
    <row r="98" spans="1:36" ht="18.75" x14ac:dyDescent="0.3">
      <c r="A98" s="67" t="s">
        <v>124</v>
      </c>
      <c r="B98" s="58">
        <v>0</v>
      </c>
      <c r="C98" s="58"/>
      <c r="D98" s="58"/>
      <c r="E98" s="58"/>
      <c r="F98" s="59">
        <f t="shared" si="11"/>
        <v>0</v>
      </c>
      <c r="G98" s="58"/>
      <c r="H98" s="58"/>
      <c r="I98" s="58"/>
      <c r="J98" s="58"/>
      <c r="K98" s="58"/>
      <c r="L98" s="64">
        <f t="shared" si="13"/>
        <v>0</v>
      </c>
      <c r="M98" s="58">
        <f t="shared" si="14"/>
        <v>0</v>
      </c>
      <c r="N98" s="60"/>
      <c r="O98" s="60"/>
      <c r="P98" s="60"/>
      <c r="Q98" s="60"/>
      <c r="R98" s="61"/>
      <c r="S98" s="61"/>
      <c r="T98" s="61">
        <f t="shared" si="15"/>
        <v>0</v>
      </c>
      <c r="U98" s="61"/>
      <c r="V98" s="61"/>
      <c r="W98" s="66">
        <f t="shared" si="12"/>
        <v>0</v>
      </c>
      <c r="X98" s="64">
        <f t="shared" si="16"/>
        <v>0</v>
      </c>
      <c r="Y98" s="65"/>
      <c r="Z98" s="61"/>
      <c r="AA98" s="61"/>
      <c r="AB98" s="61"/>
      <c r="AC98" s="61"/>
      <c r="AD98" s="61"/>
      <c r="AE98" s="61"/>
      <c r="AF98" s="66"/>
      <c r="AG98" s="64">
        <f t="shared" si="17"/>
        <v>0</v>
      </c>
      <c r="AH98" t="str">
        <f>IF(G98&gt;'[1]Te D - 3 -M-2 '!B97,"Kujdes","")</f>
        <v/>
      </c>
      <c r="AI98" t="str">
        <f t="shared" si="9"/>
        <v/>
      </c>
      <c r="AJ98" t="str">
        <f t="shared" si="10"/>
        <v/>
      </c>
    </row>
    <row r="99" spans="1:36" ht="18.75" x14ac:dyDescent="0.3">
      <c r="A99" s="76" t="s">
        <v>125</v>
      </c>
      <c r="B99" s="58">
        <v>0</v>
      </c>
      <c r="C99" s="58"/>
      <c r="D99" s="58"/>
      <c r="E99" s="58"/>
      <c r="F99" s="59">
        <f t="shared" si="11"/>
        <v>0</v>
      </c>
      <c r="G99" s="58"/>
      <c r="H99" s="58"/>
      <c r="I99" s="58"/>
      <c r="J99" s="58"/>
      <c r="K99" s="58"/>
      <c r="L99" s="64">
        <f t="shared" si="13"/>
        <v>0</v>
      </c>
      <c r="M99" s="58">
        <f t="shared" si="14"/>
        <v>0</v>
      </c>
      <c r="N99" s="60"/>
      <c r="O99" s="60"/>
      <c r="P99" s="60"/>
      <c r="Q99" s="60"/>
      <c r="R99" s="61"/>
      <c r="S99" s="61"/>
      <c r="T99" s="61">
        <f t="shared" si="15"/>
        <v>0</v>
      </c>
      <c r="U99" s="61"/>
      <c r="V99" s="61"/>
      <c r="W99" s="66">
        <f t="shared" si="12"/>
        <v>0</v>
      </c>
      <c r="X99" s="64">
        <f t="shared" si="16"/>
        <v>0</v>
      </c>
      <c r="Y99" s="65"/>
      <c r="Z99" s="61"/>
      <c r="AA99" s="61"/>
      <c r="AB99" s="61"/>
      <c r="AC99" s="61"/>
      <c r="AD99" s="61"/>
      <c r="AE99" s="61"/>
      <c r="AF99" s="66"/>
      <c r="AG99" s="64">
        <f t="shared" si="17"/>
        <v>0</v>
      </c>
      <c r="AH99" t="str">
        <f>IF(G99&gt;'[1]Te D - 3 -M-2 '!B98,"Kujdes","")</f>
        <v/>
      </c>
      <c r="AI99" t="str">
        <f t="shared" si="9"/>
        <v/>
      </c>
      <c r="AJ99" t="str">
        <f t="shared" si="10"/>
        <v/>
      </c>
    </row>
    <row r="100" spans="1:36" ht="18.75" x14ac:dyDescent="0.3">
      <c r="A100" s="76" t="s">
        <v>126</v>
      </c>
      <c r="B100" s="58">
        <v>0</v>
      </c>
      <c r="C100" s="58"/>
      <c r="D100" s="58"/>
      <c r="E100" s="58"/>
      <c r="F100" s="59">
        <f t="shared" si="11"/>
        <v>0</v>
      </c>
      <c r="G100" s="58"/>
      <c r="H100" s="58"/>
      <c r="I100" s="58"/>
      <c r="J100" s="58"/>
      <c r="K100" s="58"/>
      <c r="L100" s="64">
        <f t="shared" si="13"/>
        <v>0</v>
      </c>
      <c r="M100" s="58">
        <f t="shared" si="14"/>
        <v>0</v>
      </c>
      <c r="N100" s="60"/>
      <c r="O100" s="60"/>
      <c r="P100" s="60"/>
      <c r="Q100" s="60"/>
      <c r="R100" s="61"/>
      <c r="S100" s="61"/>
      <c r="T100" s="61">
        <f t="shared" si="15"/>
        <v>0</v>
      </c>
      <c r="U100" s="61"/>
      <c r="V100" s="61"/>
      <c r="W100" s="66">
        <f t="shared" si="12"/>
        <v>0</v>
      </c>
      <c r="X100" s="64">
        <f t="shared" si="16"/>
        <v>0</v>
      </c>
      <c r="Y100" s="65"/>
      <c r="Z100" s="61"/>
      <c r="AA100" s="61"/>
      <c r="AB100" s="61"/>
      <c r="AC100" s="61"/>
      <c r="AD100" s="61"/>
      <c r="AE100" s="61"/>
      <c r="AF100" s="66"/>
      <c r="AG100" s="64">
        <f t="shared" si="17"/>
        <v>0</v>
      </c>
      <c r="AH100" t="str">
        <f>IF(G100&gt;'[1]Te D - 3 -M-2 '!B99,"Kujdes","")</f>
        <v/>
      </c>
      <c r="AI100" t="str">
        <f t="shared" si="9"/>
        <v/>
      </c>
      <c r="AJ100" t="str">
        <f t="shared" si="10"/>
        <v/>
      </c>
    </row>
    <row r="101" spans="1:36" ht="18.75" x14ac:dyDescent="0.3">
      <c r="A101" s="76" t="s">
        <v>127</v>
      </c>
      <c r="B101" s="58">
        <v>0</v>
      </c>
      <c r="C101" s="58"/>
      <c r="D101" s="58"/>
      <c r="E101" s="58"/>
      <c r="F101" s="59">
        <f t="shared" si="11"/>
        <v>0</v>
      </c>
      <c r="G101" s="58"/>
      <c r="H101" s="58"/>
      <c r="I101" s="58"/>
      <c r="J101" s="58"/>
      <c r="K101" s="58"/>
      <c r="L101" s="64">
        <f t="shared" si="13"/>
        <v>0</v>
      </c>
      <c r="M101" s="58">
        <f t="shared" si="14"/>
        <v>0</v>
      </c>
      <c r="N101" s="60"/>
      <c r="O101" s="60"/>
      <c r="P101" s="60"/>
      <c r="Q101" s="60"/>
      <c r="R101" s="61"/>
      <c r="S101" s="61"/>
      <c r="T101" s="61">
        <f t="shared" si="15"/>
        <v>0</v>
      </c>
      <c r="U101" s="61"/>
      <c r="V101" s="61"/>
      <c r="W101" s="66">
        <f t="shared" si="12"/>
        <v>0</v>
      </c>
      <c r="X101" s="64">
        <f t="shared" si="16"/>
        <v>0</v>
      </c>
      <c r="Y101" s="65"/>
      <c r="Z101" s="61"/>
      <c r="AA101" s="61"/>
      <c r="AB101" s="61"/>
      <c r="AC101" s="61"/>
      <c r="AD101" s="61"/>
      <c r="AE101" s="61"/>
      <c r="AF101" s="66"/>
      <c r="AG101" s="64">
        <f t="shared" si="17"/>
        <v>0</v>
      </c>
      <c r="AH101" t="str">
        <f>IF(G101&gt;'[1]Te D - 3 -M-2 '!B100,"Kujdes","")</f>
        <v/>
      </c>
      <c r="AI101" t="str">
        <f t="shared" si="9"/>
        <v/>
      </c>
      <c r="AJ101" t="str">
        <f t="shared" si="10"/>
        <v/>
      </c>
    </row>
    <row r="102" spans="1:36" ht="18.75" x14ac:dyDescent="0.3">
      <c r="A102" s="67">
        <v>129</v>
      </c>
      <c r="B102" s="58">
        <v>0</v>
      </c>
      <c r="C102" s="58"/>
      <c r="D102" s="58"/>
      <c r="E102" s="58"/>
      <c r="F102" s="59">
        <f t="shared" si="11"/>
        <v>0</v>
      </c>
      <c r="G102" s="58"/>
      <c r="H102" s="58"/>
      <c r="I102" s="58"/>
      <c r="J102" s="58"/>
      <c r="K102" s="58"/>
      <c r="L102" s="64">
        <f t="shared" si="13"/>
        <v>0</v>
      </c>
      <c r="M102" s="58">
        <f t="shared" si="14"/>
        <v>0</v>
      </c>
      <c r="N102" s="60"/>
      <c r="O102" s="60"/>
      <c r="P102" s="60"/>
      <c r="Q102" s="60"/>
      <c r="R102" s="61"/>
      <c r="S102" s="61"/>
      <c r="T102" s="61">
        <f t="shared" si="15"/>
        <v>0</v>
      </c>
      <c r="U102" s="61"/>
      <c r="V102" s="61"/>
      <c r="W102" s="66">
        <f t="shared" si="12"/>
        <v>0</v>
      </c>
      <c r="X102" s="64">
        <f t="shared" si="16"/>
        <v>0</v>
      </c>
      <c r="Y102" s="65"/>
      <c r="Z102" s="61"/>
      <c r="AA102" s="61"/>
      <c r="AB102" s="61"/>
      <c r="AC102" s="61"/>
      <c r="AD102" s="61"/>
      <c r="AE102" s="61"/>
      <c r="AF102" s="66"/>
      <c r="AG102" s="64">
        <f t="shared" si="17"/>
        <v>0</v>
      </c>
      <c r="AH102" t="str">
        <f>IF(G102&gt;'[1]Te D - 3 -M-2 '!B101,"Kujdes","")</f>
        <v/>
      </c>
      <c r="AI102" t="str">
        <f t="shared" si="9"/>
        <v/>
      </c>
      <c r="AJ102" t="str">
        <f t="shared" si="10"/>
        <v/>
      </c>
    </row>
    <row r="103" spans="1:36" ht="18.75" x14ac:dyDescent="0.3">
      <c r="A103" s="67" t="s">
        <v>292</v>
      </c>
      <c r="B103" s="58">
        <v>2</v>
      </c>
      <c r="C103" s="58">
        <v>7</v>
      </c>
      <c r="D103" s="58"/>
      <c r="E103" s="58"/>
      <c r="F103" s="59">
        <f t="shared" si="11"/>
        <v>9</v>
      </c>
      <c r="G103" s="58">
        <v>9</v>
      </c>
      <c r="H103" s="58"/>
      <c r="I103" s="58"/>
      <c r="J103" s="58"/>
      <c r="K103" s="58"/>
      <c r="L103" s="64">
        <f t="shared" si="13"/>
        <v>9</v>
      </c>
      <c r="M103" s="58">
        <f t="shared" si="14"/>
        <v>0</v>
      </c>
      <c r="N103" s="60">
        <v>8</v>
      </c>
      <c r="O103" s="60">
        <v>1</v>
      </c>
      <c r="P103" s="60"/>
      <c r="Q103" s="60"/>
      <c r="R103" s="61"/>
      <c r="S103" s="61">
        <v>2</v>
      </c>
      <c r="T103" s="61">
        <f t="shared" si="15"/>
        <v>2</v>
      </c>
      <c r="U103" s="61"/>
      <c r="V103" s="61"/>
      <c r="W103" s="66">
        <f t="shared" si="12"/>
        <v>0</v>
      </c>
      <c r="X103" s="64">
        <f t="shared" si="16"/>
        <v>2</v>
      </c>
      <c r="Y103" s="65">
        <v>18</v>
      </c>
      <c r="Z103" s="61"/>
      <c r="AA103" s="61">
        <v>2</v>
      </c>
      <c r="AB103" s="61"/>
      <c r="AC103" s="61">
        <v>2</v>
      </c>
      <c r="AD103" s="61"/>
      <c r="AE103" s="61"/>
      <c r="AF103" s="66"/>
      <c r="AG103" s="64">
        <f t="shared" si="17"/>
        <v>22</v>
      </c>
      <c r="AH103" t="str">
        <f>IF(G103&gt;'[1]Te D - 3 -M-2 '!B102,"Kujdes","")</f>
        <v/>
      </c>
      <c r="AI103" t="str">
        <f t="shared" si="9"/>
        <v/>
      </c>
      <c r="AJ103" t="str">
        <f t="shared" si="10"/>
        <v/>
      </c>
    </row>
    <row r="104" spans="1:36" ht="18.75" x14ac:dyDescent="0.3">
      <c r="A104" s="67">
        <v>131</v>
      </c>
      <c r="B104" s="58">
        <v>0</v>
      </c>
      <c r="C104" s="58"/>
      <c r="D104" s="58"/>
      <c r="E104" s="58"/>
      <c r="F104" s="59">
        <f t="shared" si="11"/>
        <v>0</v>
      </c>
      <c r="G104" s="58"/>
      <c r="H104" s="58"/>
      <c r="I104" s="58"/>
      <c r="J104" s="58"/>
      <c r="K104" s="58"/>
      <c r="L104" s="64">
        <f t="shared" si="13"/>
        <v>0</v>
      </c>
      <c r="M104" s="58">
        <f t="shared" si="14"/>
        <v>0</v>
      </c>
      <c r="N104" s="60"/>
      <c r="O104" s="60"/>
      <c r="P104" s="60"/>
      <c r="Q104" s="60"/>
      <c r="R104" s="61"/>
      <c r="S104" s="61"/>
      <c r="T104" s="61">
        <f t="shared" si="15"/>
        <v>0</v>
      </c>
      <c r="U104" s="61"/>
      <c r="V104" s="61"/>
      <c r="W104" s="66">
        <f t="shared" si="12"/>
        <v>0</v>
      </c>
      <c r="X104" s="64">
        <f t="shared" si="16"/>
        <v>0</v>
      </c>
      <c r="Y104" s="65"/>
      <c r="Z104" s="61"/>
      <c r="AA104" s="61"/>
      <c r="AB104" s="61"/>
      <c r="AC104" s="61"/>
      <c r="AD104" s="61"/>
      <c r="AE104" s="61"/>
      <c r="AF104" s="66"/>
      <c r="AG104" s="64">
        <f t="shared" si="17"/>
        <v>0</v>
      </c>
      <c r="AH104" t="str">
        <f>IF(G104&gt;'[1]Te D - 3 -M-2 '!B103,"Kujdes","")</f>
        <v/>
      </c>
      <c r="AI104" t="str">
        <f t="shared" si="9"/>
        <v/>
      </c>
      <c r="AJ104" t="str">
        <f t="shared" si="10"/>
        <v/>
      </c>
    </row>
    <row r="105" spans="1:36" ht="18.75" x14ac:dyDescent="0.3">
      <c r="A105" s="67">
        <v>132</v>
      </c>
      <c r="B105" s="58">
        <v>0</v>
      </c>
      <c r="C105" s="58"/>
      <c r="D105" s="58"/>
      <c r="E105" s="58"/>
      <c r="F105" s="59">
        <f t="shared" si="11"/>
        <v>0</v>
      </c>
      <c r="G105" s="58"/>
      <c r="H105" s="58"/>
      <c r="I105" s="58"/>
      <c r="J105" s="58"/>
      <c r="K105" s="58"/>
      <c r="L105" s="64">
        <f t="shared" si="13"/>
        <v>0</v>
      </c>
      <c r="M105" s="58">
        <f t="shared" si="14"/>
        <v>0</v>
      </c>
      <c r="N105" s="60"/>
      <c r="O105" s="60"/>
      <c r="P105" s="60"/>
      <c r="Q105" s="60"/>
      <c r="R105" s="61"/>
      <c r="S105" s="61"/>
      <c r="T105" s="61">
        <f t="shared" si="15"/>
        <v>0</v>
      </c>
      <c r="U105" s="61"/>
      <c r="V105" s="61"/>
      <c r="W105" s="66">
        <f t="shared" si="12"/>
        <v>0</v>
      </c>
      <c r="X105" s="64">
        <f t="shared" si="16"/>
        <v>0</v>
      </c>
      <c r="Y105" s="65"/>
      <c r="Z105" s="61"/>
      <c r="AA105" s="61"/>
      <c r="AB105" s="61"/>
      <c r="AC105" s="61"/>
      <c r="AD105" s="61"/>
      <c r="AE105" s="61"/>
      <c r="AF105" s="66"/>
      <c r="AG105" s="64">
        <f t="shared" si="17"/>
        <v>0</v>
      </c>
      <c r="AH105" t="str">
        <f>IF(G105&gt;'[1]Te D - 3 -M-2 '!B104,"Kujdes","")</f>
        <v/>
      </c>
      <c r="AI105" t="str">
        <f t="shared" si="9"/>
        <v/>
      </c>
      <c r="AJ105" t="str">
        <f t="shared" si="10"/>
        <v/>
      </c>
    </row>
    <row r="106" spans="1:36" ht="18.75" x14ac:dyDescent="0.3">
      <c r="A106" s="67" t="s">
        <v>128</v>
      </c>
      <c r="B106" s="58">
        <v>19</v>
      </c>
      <c r="C106" s="58">
        <v>14</v>
      </c>
      <c r="D106" s="58"/>
      <c r="E106" s="58"/>
      <c r="F106" s="59">
        <f t="shared" si="11"/>
        <v>33</v>
      </c>
      <c r="G106" s="58">
        <v>14</v>
      </c>
      <c r="H106" s="58"/>
      <c r="I106" s="58"/>
      <c r="J106" s="58"/>
      <c r="K106" s="58"/>
      <c r="L106" s="64">
        <f t="shared" si="13"/>
        <v>14</v>
      </c>
      <c r="M106" s="58">
        <f t="shared" si="14"/>
        <v>19</v>
      </c>
      <c r="N106" s="60">
        <v>12</v>
      </c>
      <c r="O106" s="60">
        <v>2</v>
      </c>
      <c r="P106" s="60"/>
      <c r="Q106" s="60"/>
      <c r="R106" s="61"/>
      <c r="S106" s="61"/>
      <c r="T106" s="61">
        <f t="shared" si="15"/>
        <v>0</v>
      </c>
      <c r="U106" s="61"/>
      <c r="V106" s="61"/>
      <c r="W106" s="66">
        <f t="shared" si="12"/>
        <v>0</v>
      </c>
      <c r="X106" s="64">
        <f t="shared" si="16"/>
        <v>0</v>
      </c>
      <c r="Y106" s="65">
        <v>2</v>
      </c>
      <c r="Z106" s="61"/>
      <c r="AA106" s="61">
        <v>5</v>
      </c>
      <c r="AB106" s="61"/>
      <c r="AC106" s="61"/>
      <c r="AD106" s="61"/>
      <c r="AE106" s="61"/>
      <c r="AF106" s="66">
        <v>1</v>
      </c>
      <c r="AG106" s="64">
        <f t="shared" si="17"/>
        <v>8</v>
      </c>
      <c r="AH106" t="str">
        <f>IF(G106&gt;'[1]Te D - 3 -M-2 '!B105,"Kujdes","")</f>
        <v/>
      </c>
      <c r="AI106" t="str">
        <f t="shared" si="9"/>
        <v/>
      </c>
      <c r="AJ106" t="str">
        <f t="shared" si="10"/>
        <v/>
      </c>
    </row>
    <row r="107" spans="1:36" ht="18.75" x14ac:dyDescent="0.3">
      <c r="A107" s="67" t="s">
        <v>129</v>
      </c>
      <c r="B107" s="58">
        <v>0</v>
      </c>
      <c r="C107" s="58">
        <v>4</v>
      </c>
      <c r="D107" s="58"/>
      <c r="E107" s="58"/>
      <c r="F107" s="59">
        <f t="shared" si="11"/>
        <v>4</v>
      </c>
      <c r="G107" s="58">
        <v>3</v>
      </c>
      <c r="H107" s="58"/>
      <c r="I107" s="58"/>
      <c r="J107" s="58"/>
      <c r="K107" s="58"/>
      <c r="L107" s="64">
        <f>SUM(G107:K107)</f>
        <v>3</v>
      </c>
      <c r="M107" s="58">
        <f>F107-L107</f>
        <v>1</v>
      </c>
      <c r="N107" s="60">
        <v>3</v>
      </c>
      <c r="O107" s="60"/>
      <c r="P107" s="60"/>
      <c r="Q107" s="60"/>
      <c r="R107" s="61"/>
      <c r="S107" s="61">
        <v>1</v>
      </c>
      <c r="T107" s="61">
        <f t="shared" si="15"/>
        <v>1</v>
      </c>
      <c r="U107" s="61"/>
      <c r="V107" s="61"/>
      <c r="W107" s="66">
        <f t="shared" si="12"/>
        <v>0</v>
      </c>
      <c r="X107" s="64">
        <f t="shared" si="16"/>
        <v>1</v>
      </c>
      <c r="Y107" s="65">
        <v>5</v>
      </c>
      <c r="Z107" s="61"/>
      <c r="AA107" s="61"/>
      <c r="AB107" s="61"/>
      <c r="AC107" s="61"/>
      <c r="AD107" s="61"/>
      <c r="AE107" s="61"/>
      <c r="AF107" s="66"/>
      <c r="AG107" s="64">
        <f t="shared" si="17"/>
        <v>5</v>
      </c>
      <c r="AH107" t="str">
        <f>IF(G107&gt;'[1]Te D - 3 -M-2 '!B106,"Kujdes","")</f>
        <v/>
      </c>
      <c r="AI107" t="str">
        <f t="shared" si="9"/>
        <v/>
      </c>
      <c r="AJ107" t="str">
        <f t="shared" si="10"/>
        <v/>
      </c>
    </row>
    <row r="108" spans="1:36" ht="18.75" x14ac:dyDescent="0.3">
      <c r="A108" s="67" t="s">
        <v>130</v>
      </c>
      <c r="B108" s="58">
        <v>1</v>
      </c>
      <c r="C108" s="58"/>
      <c r="D108" s="58"/>
      <c r="E108" s="58"/>
      <c r="F108" s="59">
        <f t="shared" si="11"/>
        <v>1</v>
      </c>
      <c r="G108" s="58">
        <v>1</v>
      </c>
      <c r="H108" s="58"/>
      <c r="I108" s="58"/>
      <c r="J108" s="58"/>
      <c r="K108" s="58"/>
      <c r="L108" s="64">
        <f t="shared" si="13"/>
        <v>1</v>
      </c>
      <c r="M108" s="58">
        <f t="shared" si="14"/>
        <v>0</v>
      </c>
      <c r="N108" s="60">
        <v>1</v>
      </c>
      <c r="O108" s="60"/>
      <c r="P108" s="60"/>
      <c r="Q108" s="60"/>
      <c r="R108" s="61"/>
      <c r="S108" s="61">
        <v>1</v>
      </c>
      <c r="T108" s="61">
        <f t="shared" si="15"/>
        <v>1</v>
      </c>
      <c r="U108" s="61"/>
      <c r="V108" s="61"/>
      <c r="W108" s="66">
        <f t="shared" si="12"/>
        <v>0</v>
      </c>
      <c r="X108" s="64">
        <f t="shared" si="16"/>
        <v>1</v>
      </c>
      <c r="Y108" s="65"/>
      <c r="Z108" s="61"/>
      <c r="AA108" s="61"/>
      <c r="AB108" s="61"/>
      <c r="AC108" s="61"/>
      <c r="AD108" s="61"/>
      <c r="AE108" s="61"/>
      <c r="AF108" s="66"/>
      <c r="AG108" s="64">
        <f t="shared" si="17"/>
        <v>0</v>
      </c>
      <c r="AH108" t="str">
        <f>IF(G108&gt;'[1]Te D - 3 -M-2 '!B107,"Kujdes","")</f>
        <v/>
      </c>
      <c r="AI108" t="str">
        <f t="shared" si="9"/>
        <v/>
      </c>
      <c r="AJ108" t="str">
        <f t="shared" si="10"/>
        <v/>
      </c>
    </row>
    <row r="109" spans="1:36" ht="18.75" x14ac:dyDescent="0.3">
      <c r="A109" s="67">
        <v>135</v>
      </c>
      <c r="B109" s="58">
        <v>3</v>
      </c>
      <c r="C109" s="58"/>
      <c r="D109" s="58"/>
      <c r="E109" s="58"/>
      <c r="F109" s="59">
        <f t="shared" si="11"/>
        <v>3</v>
      </c>
      <c r="G109" s="58"/>
      <c r="H109" s="58"/>
      <c r="I109" s="58"/>
      <c r="J109" s="58">
        <v>1</v>
      </c>
      <c r="K109" s="58"/>
      <c r="L109" s="64">
        <f t="shared" si="13"/>
        <v>1</v>
      </c>
      <c r="M109" s="58">
        <f t="shared" si="14"/>
        <v>2</v>
      </c>
      <c r="N109" s="60"/>
      <c r="O109" s="60">
        <v>1</v>
      </c>
      <c r="P109" s="60"/>
      <c r="Q109" s="60"/>
      <c r="R109" s="61"/>
      <c r="S109" s="61"/>
      <c r="T109" s="61">
        <f t="shared" si="15"/>
        <v>0</v>
      </c>
      <c r="U109" s="61"/>
      <c r="V109" s="61"/>
      <c r="W109" s="66">
        <f t="shared" si="12"/>
        <v>0</v>
      </c>
      <c r="X109" s="64">
        <f t="shared" si="16"/>
        <v>0</v>
      </c>
      <c r="Y109" s="65"/>
      <c r="Z109" s="61"/>
      <c r="AA109" s="61"/>
      <c r="AB109" s="61"/>
      <c r="AC109" s="61"/>
      <c r="AD109" s="61"/>
      <c r="AE109" s="61"/>
      <c r="AF109" s="66"/>
      <c r="AG109" s="64">
        <f t="shared" si="17"/>
        <v>0</v>
      </c>
      <c r="AH109" t="str">
        <f>IF(G109&gt;'[1]Te D - 3 -M-2 '!B108,"Kujdes","")</f>
        <v/>
      </c>
      <c r="AI109" t="str">
        <f t="shared" si="9"/>
        <v/>
      </c>
      <c r="AJ109" t="str">
        <f t="shared" si="10"/>
        <v/>
      </c>
    </row>
    <row r="110" spans="1:36" ht="18.75" x14ac:dyDescent="0.3">
      <c r="A110" s="67">
        <v>136</v>
      </c>
      <c r="B110" s="58">
        <v>1</v>
      </c>
      <c r="C110" s="58"/>
      <c r="D110" s="58"/>
      <c r="E110" s="58"/>
      <c r="F110" s="59">
        <f t="shared" si="11"/>
        <v>1</v>
      </c>
      <c r="G110" s="58"/>
      <c r="H110" s="58"/>
      <c r="I110" s="58"/>
      <c r="J110" s="58"/>
      <c r="K110" s="58"/>
      <c r="L110" s="64">
        <f t="shared" si="13"/>
        <v>0</v>
      </c>
      <c r="M110" s="58">
        <f t="shared" si="14"/>
        <v>1</v>
      </c>
      <c r="N110" s="60"/>
      <c r="O110" s="60"/>
      <c r="P110" s="60"/>
      <c r="Q110" s="60"/>
      <c r="R110" s="61"/>
      <c r="S110" s="61"/>
      <c r="T110" s="61">
        <f t="shared" si="15"/>
        <v>0</v>
      </c>
      <c r="U110" s="61"/>
      <c r="V110" s="61"/>
      <c r="W110" s="66">
        <f t="shared" si="12"/>
        <v>0</v>
      </c>
      <c r="X110" s="64">
        <f t="shared" si="16"/>
        <v>0</v>
      </c>
      <c r="Y110" s="65"/>
      <c r="Z110" s="61"/>
      <c r="AA110" s="61"/>
      <c r="AB110" s="61"/>
      <c r="AC110" s="61"/>
      <c r="AD110" s="61"/>
      <c r="AE110" s="61"/>
      <c r="AF110" s="66"/>
      <c r="AG110" s="64">
        <f t="shared" si="17"/>
        <v>0</v>
      </c>
      <c r="AH110" t="str">
        <f>IF(G110&gt;'[1]Te D - 3 -M-2 '!B109,"Kujdes","")</f>
        <v/>
      </c>
      <c r="AI110" t="str">
        <f t="shared" si="9"/>
        <v/>
      </c>
      <c r="AJ110" t="str">
        <f t="shared" si="10"/>
        <v/>
      </c>
    </row>
    <row r="111" spans="1:36" ht="18.75" x14ac:dyDescent="0.3">
      <c r="A111" s="67" t="s">
        <v>131</v>
      </c>
      <c r="B111" s="58">
        <v>2</v>
      </c>
      <c r="C111" s="58">
        <v>1</v>
      </c>
      <c r="D111" s="58"/>
      <c r="E111" s="58"/>
      <c r="F111" s="59">
        <f t="shared" si="11"/>
        <v>3</v>
      </c>
      <c r="G111" s="58">
        <v>3</v>
      </c>
      <c r="H111" s="58"/>
      <c r="I111" s="58"/>
      <c r="J111" s="58"/>
      <c r="K111" s="58"/>
      <c r="L111" s="64">
        <f t="shared" si="13"/>
        <v>3</v>
      </c>
      <c r="M111" s="58">
        <f t="shared" si="14"/>
        <v>0</v>
      </c>
      <c r="N111" s="60">
        <v>3</v>
      </c>
      <c r="O111" s="60"/>
      <c r="P111" s="60"/>
      <c r="Q111" s="60"/>
      <c r="R111" s="61"/>
      <c r="S111" s="61"/>
      <c r="T111" s="61">
        <f t="shared" si="15"/>
        <v>0</v>
      </c>
      <c r="U111" s="61"/>
      <c r="V111" s="61"/>
      <c r="W111" s="66">
        <f t="shared" si="12"/>
        <v>0</v>
      </c>
      <c r="X111" s="64">
        <f t="shared" si="16"/>
        <v>0</v>
      </c>
      <c r="Y111" s="65"/>
      <c r="Z111" s="61"/>
      <c r="AA111" s="61"/>
      <c r="AB111" s="61"/>
      <c r="AC111" s="61"/>
      <c r="AD111" s="61"/>
      <c r="AE111" s="61"/>
      <c r="AF111" s="66"/>
      <c r="AG111" s="64">
        <f t="shared" si="17"/>
        <v>0</v>
      </c>
      <c r="AH111" t="str">
        <f>IF(G111&gt;'[1]Te D - 3 -M-2 '!B110,"Kujdes","")</f>
        <v/>
      </c>
      <c r="AI111" t="str">
        <f t="shared" si="9"/>
        <v/>
      </c>
      <c r="AJ111" t="str">
        <f t="shared" si="10"/>
        <v/>
      </c>
    </row>
    <row r="112" spans="1:36" ht="18.75" x14ac:dyDescent="0.3">
      <c r="A112" s="67">
        <v>138</v>
      </c>
      <c r="B112" s="58">
        <v>0</v>
      </c>
      <c r="C112" s="58"/>
      <c r="D112" s="58"/>
      <c r="E112" s="58"/>
      <c r="F112" s="59">
        <f t="shared" si="11"/>
        <v>0</v>
      </c>
      <c r="G112" s="58"/>
      <c r="H112" s="58"/>
      <c r="I112" s="58"/>
      <c r="J112" s="58"/>
      <c r="K112" s="58"/>
      <c r="L112" s="64">
        <f t="shared" si="13"/>
        <v>0</v>
      </c>
      <c r="M112" s="58">
        <f t="shared" si="14"/>
        <v>0</v>
      </c>
      <c r="N112" s="60"/>
      <c r="O112" s="60"/>
      <c r="P112" s="60"/>
      <c r="Q112" s="60"/>
      <c r="R112" s="61"/>
      <c r="S112" s="61"/>
      <c r="T112" s="61">
        <f t="shared" si="15"/>
        <v>0</v>
      </c>
      <c r="U112" s="61"/>
      <c r="V112" s="61"/>
      <c r="W112" s="66">
        <f t="shared" si="12"/>
        <v>0</v>
      </c>
      <c r="X112" s="64">
        <f t="shared" si="16"/>
        <v>0</v>
      </c>
      <c r="Y112" s="65"/>
      <c r="Z112" s="61"/>
      <c r="AA112" s="61"/>
      <c r="AB112" s="61"/>
      <c r="AC112" s="61"/>
      <c r="AD112" s="61"/>
      <c r="AE112" s="61"/>
      <c r="AF112" s="66"/>
      <c r="AG112" s="64">
        <f t="shared" si="17"/>
        <v>0</v>
      </c>
      <c r="AH112" t="str">
        <f>IF(G112&gt;'[1]Te D - 3 -M-2 '!B111,"Kujdes","")</f>
        <v/>
      </c>
      <c r="AI112" t="str">
        <f t="shared" si="9"/>
        <v/>
      </c>
      <c r="AJ112" t="str">
        <f t="shared" si="10"/>
        <v/>
      </c>
    </row>
    <row r="113" spans="1:36" ht="18.75" x14ac:dyDescent="0.3">
      <c r="A113" s="67" t="s">
        <v>132</v>
      </c>
      <c r="B113" s="58">
        <v>0</v>
      </c>
      <c r="C113" s="58"/>
      <c r="D113" s="58"/>
      <c r="E113" s="58"/>
      <c r="F113" s="59">
        <f t="shared" si="11"/>
        <v>0</v>
      </c>
      <c r="G113" s="58"/>
      <c r="H113" s="58"/>
      <c r="I113" s="58"/>
      <c r="J113" s="58"/>
      <c r="K113" s="58"/>
      <c r="L113" s="64">
        <f t="shared" si="13"/>
        <v>0</v>
      </c>
      <c r="M113" s="58">
        <f t="shared" si="14"/>
        <v>0</v>
      </c>
      <c r="N113" s="60"/>
      <c r="O113" s="60"/>
      <c r="P113" s="60"/>
      <c r="Q113" s="60"/>
      <c r="R113" s="61"/>
      <c r="S113" s="61"/>
      <c r="T113" s="61">
        <f t="shared" si="15"/>
        <v>0</v>
      </c>
      <c r="U113" s="61"/>
      <c r="V113" s="61"/>
      <c r="W113" s="66">
        <f t="shared" si="12"/>
        <v>0</v>
      </c>
      <c r="X113" s="64">
        <f t="shared" si="16"/>
        <v>0</v>
      </c>
      <c r="Y113" s="65"/>
      <c r="Z113" s="61"/>
      <c r="AA113" s="61"/>
      <c r="AB113" s="61"/>
      <c r="AC113" s="61"/>
      <c r="AD113" s="61"/>
      <c r="AE113" s="61"/>
      <c r="AF113" s="66"/>
      <c r="AG113" s="64">
        <f t="shared" si="17"/>
        <v>0</v>
      </c>
      <c r="AH113" t="str">
        <f>IF(G113&gt;'[1]Te D - 3 -M-2 '!B112,"Kujdes","")</f>
        <v/>
      </c>
      <c r="AI113" t="str">
        <f t="shared" si="9"/>
        <v/>
      </c>
      <c r="AJ113" t="str">
        <f t="shared" si="10"/>
        <v/>
      </c>
    </row>
    <row r="114" spans="1:36" ht="18.75" x14ac:dyDescent="0.3">
      <c r="A114" s="67" t="s">
        <v>300</v>
      </c>
      <c r="B114" s="58">
        <v>0</v>
      </c>
      <c r="C114" s="58"/>
      <c r="D114" s="58"/>
      <c r="E114" s="58"/>
      <c r="F114" s="59">
        <f t="shared" si="11"/>
        <v>0</v>
      </c>
      <c r="G114" s="58"/>
      <c r="H114" s="58"/>
      <c r="I114" s="58"/>
      <c r="J114" s="58"/>
      <c r="K114" s="58"/>
      <c r="L114" s="64">
        <f t="shared" si="13"/>
        <v>0</v>
      </c>
      <c r="M114" s="58">
        <f t="shared" si="14"/>
        <v>0</v>
      </c>
      <c r="N114" s="60"/>
      <c r="O114" s="60"/>
      <c r="P114" s="60"/>
      <c r="Q114" s="60"/>
      <c r="R114" s="61"/>
      <c r="S114" s="61"/>
      <c r="T114" s="61">
        <f>SUM(R114:S114)</f>
        <v>0</v>
      </c>
      <c r="U114" s="61"/>
      <c r="V114" s="61"/>
      <c r="W114" s="66">
        <f>SUM(U114:V114)</f>
        <v>0</v>
      </c>
      <c r="X114" s="64">
        <f t="shared" si="16"/>
        <v>0</v>
      </c>
      <c r="Y114" s="65"/>
      <c r="Z114" s="61"/>
      <c r="AA114" s="61"/>
      <c r="AB114" s="61"/>
      <c r="AC114" s="61"/>
      <c r="AD114" s="61"/>
      <c r="AE114" s="61"/>
      <c r="AF114" s="66"/>
      <c r="AG114" s="64">
        <f t="shared" si="17"/>
        <v>0</v>
      </c>
      <c r="AH114" t="str">
        <f>IF(G114&gt;'[1]Te D - 3 -M-2 '!B113,"Kujdes","")</f>
        <v/>
      </c>
      <c r="AI114" t="str">
        <f t="shared" si="9"/>
        <v/>
      </c>
      <c r="AJ114" t="str">
        <f t="shared" si="10"/>
        <v/>
      </c>
    </row>
    <row r="115" spans="1:36" ht="18.75" x14ac:dyDescent="0.3">
      <c r="A115" s="67">
        <v>139</v>
      </c>
      <c r="B115" s="58">
        <v>1</v>
      </c>
      <c r="C115" s="58"/>
      <c r="D115" s="58"/>
      <c r="E115" s="58"/>
      <c r="F115" s="59">
        <f t="shared" si="11"/>
        <v>1</v>
      </c>
      <c r="G115" s="58">
        <v>1</v>
      </c>
      <c r="H115" s="58"/>
      <c r="I115" s="58"/>
      <c r="J115" s="58"/>
      <c r="K115" s="58"/>
      <c r="L115" s="64">
        <f t="shared" si="13"/>
        <v>1</v>
      </c>
      <c r="M115" s="58">
        <f t="shared" si="14"/>
        <v>0</v>
      </c>
      <c r="N115" s="60"/>
      <c r="O115" s="60">
        <v>1</v>
      </c>
      <c r="P115" s="60"/>
      <c r="Q115" s="60"/>
      <c r="R115" s="61"/>
      <c r="S115" s="61"/>
      <c r="T115" s="61">
        <f t="shared" si="15"/>
        <v>0</v>
      </c>
      <c r="U115" s="61"/>
      <c r="V115" s="61"/>
      <c r="W115" s="66">
        <f t="shared" si="12"/>
        <v>0</v>
      </c>
      <c r="X115" s="64">
        <f t="shared" si="16"/>
        <v>0</v>
      </c>
      <c r="Y115" s="65"/>
      <c r="Z115" s="61"/>
      <c r="AA115" s="61"/>
      <c r="AB115" s="61"/>
      <c r="AC115" s="61"/>
      <c r="AD115" s="61"/>
      <c r="AE115" s="61"/>
      <c r="AF115" s="66"/>
      <c r="AG115" s="64">
        <f t="shared" si="17"/>
        <v>0</v>
      </c>
      <c r="AH115" t="str">
        <f>IF(G115&gt;'[1]Te D - 3 -M-2 '!B114,"Kujdes","")</f>
        <v/>
      </c>
      <c r="AI115" t="str">
        <f t="shared" si="9"/>
        <v/>
      </c>
      <c r="AJ115" t="str">
        <f t="shared" si="10"/>
        <v/>
      </c>
    </row>
    <row r="116" spans="1:36" ht="18.75" x14ac:dyDescent="0.3">
      <c r="A116" s="67">
        <v>140</v>
      </c>
      <c r="B116" s="58">
        <v>1</v>
      </c>
      <c r="C116" s="58"/>
      <c r="D116" s="58"/>
      <c r="E116" s="58"/>
      <c r="F116" s="59">
        <f t="shared" si="11"/>
        <v>1</v>
      </c>
      <c r="G116" s="58"/>
      <c r="H116" s="58"/>
      <c r="I116" s="58"/>
      <c r="J116" s="58"/>
      <c r="K116" s="58"/>
      <c r="L116" s="64">
        <f t="shared" si="13"/>
        <v>0</v>
      </c>
      <c r="M116" s="58">
        <f t="shared" si="14"/>
        <v>1</v>
      </c>
      <c r="N116" s="60"/>
      <c r="O116" s="60"/>
      <c r="P116" s="60"/>
      <c r="Q116" s="60"/>
      <c r="R116" s="61"/>
      <c r="S116" s="61"/>
      <c r="T116" s="61">
        <f t="shared" si="15"/>
        <v>0</v>
      </c>
      <c r="U116" s="61"/>
      <c r="V116" s="61"/>
      <c r="W116" s="66">
        <f t="shared" si="12"/>
        <v>0</v>
      </c>
      <c r="X116" s="64">
        <f t="shared" si="16"/>
        <v>0</v>
      </c>
      <c r="Y116" s="65"/>
      <c r="Z116" s="61">
        <v>1</v>
      </c>
      <c r="AA116" s="61"/>
      <c r="AB116" s="61"/>
      <c r="AC116" s="61"/>
      <c r="AD116" s="61"/>
      <c r="AE116" s="61"/>
      <c r="AF116" s="66">
        <v>2</v>
      </c>
      <c r="AG116" s="64">
        <f t="shared" si="17"/>
        <v>3</v>
      </c>
      <c r="AH116" t="str">
        <f>IF(G116&gt;'[1]Te D - 3 -M-2 '!B115,"Kujdes","")</f>
        <v/>
      </c>
      <c r="AI116" t="str">
        <f t="shared" si="9"/>
        <v/>
      </c>
      <c r="AJ116" t="str">
        <f t="shared" si="10"/>
        <v/>
      </c>
    </row>
    <row r="117" spans="1:36" ht="18.75" x14ac:dyDescent="0.3">
      <c r="A117" s="67">
        <v>141</v>
      </c>
      <c r="B117" s="58">
        <v>0</v>
      </c>
      <c r="C117" s="58"/>
      <c r="D117" s="58"/>
      <c r="E117" s="58"/>
      <c r="F117" s="59">
        <f t="shared" si="11"/>
        <v>0</v>
      </c>
      <c r="G117" s="58"/>
      <c r="H117" s="58"/>
      <c r="I117" s="58"/>
      <c r="J117" s="58"/>
      <c r="K117" s="58"/>
      <c r="L117" s="64">
        <f t="shared" si="13"/>
        <v>0</v>
      </c>
      <c r="M117" s="58">
        <f t="shared" si="14"/>
        <v>0</v>
      </c>
      <c r="N117" s="60"/>
      <c r="O117" s="60"/>
      <c r="P117" s="60"/>
      <c r="Q117" s="60"/>
      <c r="R117" s="61"/>
      <c r="S117" s="61"/>
      <c r="T117" s="61">
        <f t="shared" si="15"/>
        <v>0</v>
      </c>
      <c r="U117" s="61"/>
      <c r="V117" s="61"/>
      <c r="W117" s="66">
        <f t="shared" si="12"/>
        <v>0</v>
      </c>
      <c r="X117" s="64">
        <f t="shared" si="16"/>
        <v>0</v>
      </c>
      <c r="Y117" s="65"/>
      <c r="Z117" s="61"/>
      <c r="AA117" s="61"/>
      <c r="AB117" s="61"/>
      <c r="AC117" s="61"/>
      <c r="AD117" s="61"/>
      <c r="AE117" s="61"/>
      <c r="AF117" s="66"/>
      <c r="AG117" s="64">
        <f t="shared" si="17"/>
        <v>0</v>
      </c>
      <c r="AH117" t="str">
        <f>IF(G117&gt;'[1]Te D - 3 -M-2 '!B116,"Kujdes","")</f>
        <v/>
      </c>
      <c r="AI117" t="str">
        <f t="shared" si="9"/>
        <v/>
      </c>
      <c r="AJ117" t="str">
        <f t="shared" si="10"/>
        <v/>
      </c>
    </row>
    <row r="118" spans="1:36" ht="18.75" x14ac:dyDescent="0.3">
      <c r="A118" s="67" t="s">
        <v>133</v>
      </c>
      <c r="B118" s="58">
        <v>0</v>
      </c>
      <c r="C118" s="58"/>
      <c r="D118" s="58"/>
      <c r="E118" s="58"/>
      <c r="F118" s="59">
        <f t="shared" si="11"/>
        <v>0</v>
      </c>
      <c r="G118" s="58"/>
      <c r="H118" s="58"/>
      <c r="I118" s="58"/>
      <c r="J118" s="58"/>
      <c r="K118" s="58"/>
      <c r="L118" s="64">
        <f t="shared" si="13"/>
        <v>0</v>
      </c>
      <c r="M118" s="58">
        <f t="shared" si="14"/>
        <v>0</v>
      </c>
      <c r="N118" s="60"/>
      <c r="O118" s="60"/>
      <c r="P118" s="60"/>
      <c r="Q118" s="60"/>
      <c r="R118" s="61"/>
      <c r="S118" s="61"/>
      <c r="T118" s="61">
        <f t="shared" si="15"/>
        <v>0</v>
      </c>
      <c r="U118" s="61"/>
      <c r="V118" s="61"/>
      <c r="W118" s="66">
        <f t="shared" si="12"/>
        <v>0</v>
      </c>
      <c r="X118" s="64">
        <f t="shared" si="16"/>
        <v>0</v>
      </c>
      <c r="Y118" s="65"/>
      <c r="Z118" s="61"/>
      <c r="AA118" s="61"/>
      <c r="AB118" s="61"/>
      <c r="AC118" s="61"/>
      <c r="AD118" s="61"/>
      <c r="AE118" s="61"/>
      <c r="AF118" s="66"/>
      <c r="AG118" s="64">
        <f t="shared" si="17"/>
        <v>0</v>
      </c>
      <c r="AH118" t="str">
        <f>IF(G118&gt;'[1]Te D - 3 -M-2 '!B117,"Kujdes","")</f>
        <v/>
      </c>
      <c r="AI118" t="str">
        <f t="shared" si="9"/>
        <v/>
      </c>
      <c r="AJ118" t="str">
        <f t="shared" si="10"/>
        <v/>
      </c>
    </row>
    <row r="119" spans="1:36" ht="18.75" x14ac:dyDescent="0.3">
      <c r="A119" s="67" t="s">
        <v>134</v>
      </c>
      <c r="B119" s="58">
        <v>0</v>
      </c>
      <c r="C119" s="58"/>
      <c r="D119" s="58"/>
      <c r="E119" s="58"/>
      <c r="F119" s="59">
        <f t="shared" si="11"/>
        <v>0</v>
      </c>
      <c r="G119" s="58"/>
      <c r="H119" s="58"/>
      <c r="I119" s="58"/>
      <c r="J119" s="58"/>
      <c r="K119" s="58"/>
      <c r="L119" s="64">
        <f t="shared" si="13"/>
        <v>0</v>
      </c>
      <c r="M119" s="58">
        <f t="shared" si="14"/>
        <v>0</v>
      </c>
      <c r="N119" s="60"/>
      <c r="O119" s="60"/>
      <c r="P119" s="60"/>
      <c r="Q119" s="60"/>
      <c r="R119" s="61"/>
      <c r="S119" s="61"/>
      <c r="T119" s="61">
        <f t="shared" si="15"/>
        <v>0</v>
      </c>
      <c r="U119" s="61"/>
      <c r="V119" s="61"/>
      <c r="W119" s="66">
        <f t="shared" si="12"/>
        <v>0</v>
      </c>
      <c r="X119" s="64">
        <f t="shared" si="16"/>
        <v>0</v>
      </c>
      <c r="Y119" s="65"/>
      <c r="Z119" s="61"/>
      <c r="AA119" s="61"/>
      <c r="AB119" s="61"/>
      <c r="AC119" s="61"/>
      <c r="AD119" s="61"/>
      <c r="AE119" s="61"/>
      <c r="AF119" s="66"/>
      <c r="AG119" s="64">
        <f t="shared" si="17"/>
        <v>0</v>
      </c>
      <c r="AH119" t="str">
        <f>IF(G119&gt;'[1]Te D - 3 -M-2 '!B118,"Kujdes","")</f>
        <v/>
      </c>
      <c r="AI119" t="str">
        <f t="shared" si="9"/>
        <v/>
      </c>
      <c r="AJ119" t="str">
        <f t="shared" si="10"/>
        <v/>
      </c>
    </row>
    <row r="120" spans="1:36" ht="18.75" x14ac:dyDescent="0.3">
      <c r="A120" s="67" t="s">
        <v>135</v>
      </c>
      <c r="B120" s="58">
        <v>0</v>
      </c>
      <c r="C120" s="58"/>
      <c r="D120" s="58"/>
      <c r="E120" s="58"/>
      <c r="F120" s="59">
        <f t="shared" si="11"/>
        <v>0</v>
      </c>
      <c r="G120" s="58"/>
      <c r="H120" s="58"/>
      <c r="I120" s="58"/>
      <c r="J120" s="58"/>
      <c r="K120" s="58"/>
      <c r="L120" s="64">
        <f t="shared" si="13"/>
        <v>0</v>
      </c>
      <c r="M120" s="58">
        <f t="shared" si="14"/>
        <v>0</v>
      </c>
      <c r="N120" s="60"/>
      <c r="O120" s="60"/>
      <c r="P120" s="60"/>
      <c r="Q120" s="60"/>
      <c r="R120" s="61"/>
      <c r="S120" s="61"/>
      <c r="T120" s="61">
        <f t="shared" si="15"/>
        <v>0</v>
      </c>
      <c r="U120" s="61"/>
      <c r="V120" s="61"/>
      <c r="W120" s="66">
        <f t="shared" si="12"/>
        <v>0</v>
      </c>
      <c r="X120" s="64">
        <f t="shared" si="16"/>
        <v>0</v>
      </c>
      <c r="Y120" s="65"/>
      <c r="Z120" s="61"/>
      <c r="AA120" s="61"/>
      <c r="AB120" s="61"/>
      <c r="AC120" s="61"/>
      <c r="AD120" s="61"/>
      <c r="AE120" s="61"/>
      <c r="AF120" s="66"/>
      <c r="AG120" s="64">
        <f t="shared" si="17"/>
        <v>0</v>
      </c>
      <c r="AH120" t="str">
        <f>IF(G120&gt;'[1]Te D - 3 -M-2 '!B119,"Kujdes","")</f>
        <v/>
      </c>
      <c r="AI120" t="str">
        <f t="shared" si="9"/>
        <v/>
      </c>
      <c r="AJ120" t="str">
        <f t="shared" si="10"/>
        <v/>
      </c>
    </row>
    <row r="121" spans="1:36" ht="18.75" x14ac:dyDescent="0.3">
      <c r="A121" s="67">
        <v>142</v>
      </c>
      <c r="B121" s="58">
        <v>0</v>
      </c>
      <c r="C121" s="58"/>
      <c r="D121" s="58"/>
      <c r="E121" s="58"/>
      <c r="F121" s="59">
        <f t="shared" si="11"/>
        <v>0</v>
      </c>
      <c r="G121" s="58"/>
      <c r="H121" s="58"/>
      <c r="I121" s="58"/>
      <c r="J121" s="58"/>
      <c r="K121" s="58"/>
      <c r="L121" s="64">
        <f t="shared" si="13"/>
        <v>0</v>
      </c>
      <c r="M121" s="58">
        <f t="shared" si="14"/>
        <v>0</v>
      </c>
      <c r="N121" s="60"/>
      <c r="O121" s="60"/>
      <c r="P121" s="60"/>
      <c r="Q121" s="60"/>
      <c r="R121" s="61"/>
      <c r="S121" s="61"/>
      <c r="T121" s="61">
        <f t="shared" si="15"/>
        <v>0</v>
      </c>
      <c r="U121" s="61"/>
      <c r="V121" s="61"/>
      <c r="W121" s="66">
        <f t="shared" si="12"/>
        <v>0</v>
      </c>
      <c r="X121" s="64">
        <f t="shared" si="16"/>
        <v>0</v>
      </c>
      <c r="Y121" s="65"/>
      <c r="Z121" s="61"/>
      <c r="AA121" s="61"/>
      <c r="AB121" s="61"/>
      <c r="AC121" s="61"/>
      <c r="AD121" s="61"/>
      <c r="AE121" s="61"/>
      <c r="AF121" s="66"/>
      <c r="AG121" s="64">
        <f t="shared" si="17"/>
        <v>0</v>
      </c>
      <c r="AH121" t="str">
        <f>IF(G121&gt;'[1]Te D - 3 -M-2 '!B120,"Kujdes","")</f>
        <v/>
      </c>
      <c r="AI121" t="str">
        <f t="shared" si="9"/>
        <v/>
      </c>
      <c r="AJ121" t="str">
        <f t="shared" si="10"/>
        <v/>
      </c>
    </row>
    <row r="122" spans="1:36" ht="18.75" x14ac:dyDescent="0.3">
      <c r="A122" s="67">
        <v>143</v>
      </c>
      <c r="B122" s="58">
        <v>8</v>
      </c>
      <c r="C122" s="58">
        <v>5</v>
      </c>
      <c r="D122" s="58"/>
      <c r="E122" s="58"/>
      <c r="F122" s="59">
        <f t="shared" si="11"/>
        <v>13</v>
      </c>
      <c r="G122" s="58">
        <v>1</v>
      </c>
      <c r="H122" s="58"/>
      <c r="I122" s="58"/>
      <c r="J122" s="58"/>
      <c r="K122" s="58"/>
      <c r="L122" s="64">
        <f t="shared" si="13"/>
        <v>1</v>
      </c>
      <c r="M122" s="58">
        <f t="shared" si="14"/>
        <v>12</v>
      </c>
      <c r="N122" s="60"/>
      <c r="O122" s="60"/>
      <c r="P122" s="60"/>
      <c r="Q122" s="60">
        <v>1</v>
      </c>
      <c r="R122" s="61"/>
      <c r="S122" s="61">
        <v>1</v>
      </c>
      <c r="T122" s="61">
        <f t="shared" si="15"/>
        <v>1</v>
      </c>
      <c r="U122" s="61"/>
      <c r="V122" s="61"/>
      <c r="W122" s="66">
        <f t="shared" si="12"/>
        <v>0</v>
      </c>
      <c r="X122" s="64">
        <f t="shared" si="16"/>
        <v>1</v>
      </c>
      <c r="Y122" s="65"/>
      <c r="Z122" s="61"/>
      <c r="AA122" s="61"/>
      <c r="AB122" s="61"/>
      <c r="AC122" s="61"/>
      <c r="AD122" s="61"/>
      <c r="AE122" s="61"/>
      <c r="AF122" s="66">
        <v>6</v>
      </c>
      <c r="AG122" s="64">
        <f t="shared" si="17"/>
        <v>6</v>
      </c>
      <c r="AH122" t="str">
        <f>IF(G122&gt;'[1]Te D - 3 -M-2 '!B121,"Kujdes","")</f>
        <v/>
      </c>
      <c r="AI122" t="str">
        <f t="shared" si="9"/>
        <v/>
      </c>
      <c r="AJ122" t="str">
        <f t="shared" si="10"/>
        <v/>
      </c>
    </row>
    <row r="123" spans="1:36" ht="18.75" x14ac:dyDescent="0.3">
      <c r="A123" s="67" t="s">
        <v>136</v>
      </c>
      <c r="B123" s="58">
        <v>0</v>
      </c>
      <c r="C123" s="58"/>
      <c r="D123" s="58"/>
      <c r="E123" s="58"/>
      <c r="F123" s="59">
        <f t="shared" si="11"/>
        <v>0</v>
      </c>
      <c r="G123" s="58"/>
      <c r="H123" s="58"/>
      <c r="I123" s="58"/>
      <c r="J123" s="58"/>
      <c r="K123" s="58"/>
      <c r="L123" s="64">
        <f t="shared" si="13"/>
        <v>0</v>
      </c>
      <c r="M123" s="58">
        <f t="shared" si="14"/>
        <v>0</v>
      </c>
      <c r="N123" s="60"/>
      <c r="O123" s="60"/>
      <c r="P123" s="60"/>
      <c r="Q123" s="60"/>
      <c r="R123" s="61"/>
      <c r="S123" s="61"/>
      <c r="T123" s="61">
        <f t="shared" si="15"/>
        <v>0</v>
      </c>
      <c r="U123" s="61"/>
      <c r="V123" s="61"/>
      <c r="W123" s="66">
        <f t="shared" si="12"/>
        <v>0</v>
      </c>
      <c r="X123" s="64">
        <f t="shared" si="16"/>
        <v>0</v>
      </c>
      <c r="Y123" s="65"/>
      <c r="Z123" s="61"/>
      <c r="AA123" s="61"/>
      <c r="AB123" s="61"/>
      <c r="AC123" s="61"/>
      <c r="AD123" s="61"/>
      <c r="AE123" s="61"/>
      <c r="AF123" s="66"/>
      <c r="AG123" s="64">
        <f t="shared" si="17"/>
        <v>0</v>
      </c>
      <c r="AH123" t="str">
        <f>IF(G123&gt;'[1]Te D - 3 -M-2 '!B122,"Kujdes","")</f>
        <v/>
      </c>
      <c r="AI123" t="str">
        <f t="shared" si="9"/>
        <v/>
      </c>
      <c r="AJ123" t="str">
        <f t="shared" si="10"/>
        <v/>
      </c>
    </row>
    <row r="124" spans="1:36" ht="18.75" x14ac:dyDescent="0.3">
      <c r="A124" s="67" t="s">
        <v>286</v>
      </c>
      <c r="B124" s="58">
        <v>0</v>
      </c>
      <c r="C124" s="58">
        <v>1</v>
      </c>
      <c r="D124" s="58"/>
      <c r="E124" s="58"/>
      <c r="F124" s="59">
        <f t="shared" si="11"/>
        <v>1</v>
      </c>
      <c r="G124" s="58">
        <v>1</v>
      </c>
      <c r="H124" s="58"/>
      <c r="I124" s="58"/>
      <c r="J124" s="58"/>
      <c r="K124" s="58"/>
      <c r="L124" s="64">
        <f t="shared" si="13"/>
        <v>1</v>
      </c>
      <c r="M124" s="58">
        <f t="shared" si="14"/>
        <v>0</v>
      </c>
      <c r="N124" s="60"/>
      <c r="O124" s="60">
        <v>1</v>
      </c>
      <c r="P124" s="60"/>
      <c r="Q124" s="60"/>
      <c r="R124" s="61"/>
      <c r="S124" s="61">
        <v>1</v>
      </c>
      <c r="T124" s="61">
        <f t="shared" si="15"/>
        <v>1</v>
      </c>
      <c r="U124" s="61"/>
      <c r="V124" s="61"/>
      <c r="W124" s="66">
        <f t="shared" si="12"/>
        <v>0</v>
      </c>
      <c r="X124" s="64">
        <f t="shared" si="16"/>
        <v>1</v>
      </c>
      <c r="Y124" s="65"/>
      <c r="Z124" s="61"/>
      <c r="AA124" s="61"/>
      <c r="AB124" s="61"/>
      <c r="AC124" s="61"/>
      <c r="AD124" s="61"/>
      <c r="AE124" s="61"/>
      <c r="AF124" s="66"/>
      <c r="AG124" s="64">
        <f t="shared" si="17"/>
        <v>0</v>
      </c>
      <c r="AH124" t="str">
        <f>IF(G124&gt;'[1]Te D - 3 -M-2 '!B123,"Kujdes","")</f>
        <v/>
      </c>
      <c r="AI124" t="str">
        <f t="shared" si="9"/>
        <v/>
      </c>
      <c r="AJ124" t="str">
        <f t="shared" si="10"/>
        <v/>
      </c>
    </row>
    <row r="125" spans="1:36" ht="18.75" x14ac:dyDescent="0.3">
      <c r="A125" s="67">
        <v>144</v>
      </c>
      <c r="B125" s="58">
        <v>1</v>
      </c>
      <c r="C125" s="58"/>
      <c r="D125" s="58"/>
      <c r="E125" s="58"/>
      <c r="F125" s="59">
        <f t="shared" si="11"/>
        <v>1</v>
      </c>
      <c r="G125" s="58"/>
      <c r="H125" s="58"/>
      <c r="I125" s="58"/>
      <c r="J125" s="58"/>
      <c r="K125" s="58"/>
      <c r="L125" s="64">
        <f t="shared" si="13"/>
        <v>0</v>
      </c>
      <c r="M125" s="58">
        <f t="shared" si="14"/>
        <v>1</v>
      </c>
      <c r="N125" s="60"/>
      <c r="O125" s="60"/>
      <c r="P125" s="60"/>
      <c r="Q125" s="60"/>
      <c r="R125" s="61"/>
      <c r="S125" s="61"/>
      <c r="T125" s="61">
        <f t="shared" si="15"/>
        <v>0</v>
      </c>
      <c r="U125" s="61"/>
      <c r="V125" s="61"/>
      <c r="W125" s="66">
        <f t="shared" si="12"/>
        <v>0</v>
      </c>
      <c r="X125" s="64">
        <f t="shared" si="16"/>
        <v>0</v>
      </c>
      <c r="Y125" s="65"/>
      <c r="Z125" s="61"/>
      <c r="AA125" s="61"/>
      <c r="AB125" s="61"/>
      <c r="AC125" s="61"/>
      <c r="AD125" s="61"/>
      <c r="AE125" s="61"/>
      <c r="AF125" s="66"/>
      <c r="AG125" s="64">
        <f t="shared" si="17"/>
        <v>0</v>
      </c>
      <c r="AH125" t="str">
        <f>IF(G125&gt;'[1]Te D - 3 -M-2 '!B124,"Kujdes","")</f>
        <v/>
      </c>
      <c r="AI125" t="str">
        <f t="shared" si="9"/>
        <v/>
      </c>
      <c r="AJ125" t="str">
        <f t="shared" si="10"/>
        <v/>
      </c>
    </row>
    <row r="126" spans="1:36" ht="18.75" x14ac:dyDescent="0.3">
      <c r="A126" s="67">
        <v>145</v>
      </c>
      <c r="B126" s="58">
        <v>0</v>
      </c>
      <c r="C126" s="58"/>
      <c r="D126" s="58"/>
      <c r="E126" s="58"/>
      <c r="F126" s="59">
        <f t="shared" si="11"/>
        <v>0</v>
      </c>
      <c r="G126" s="58"/>
      <c r="H126" s="58"/>
      <c r="I126" s="58"/>
      <c r="J126" s="58"/>
      <c r="K126" s="58"/>
      <c r="L126" s="64">
        <f t="shared" si="13"/>
        <v>0</v>
      </c>
      <c r="M126" s="58">
        <f t="shared" si="14"/>
        <v>0</v>
      </c>
      <c r="N126" s="60"/>
      <c r="O126" s="60"/>
      <c r="P126" s="60"/>
      <c r="Q126" s="60"/>
      <c r="R126" s="61"/>
      <c r="S126" s="61"/>
      <c r="T126" s="61">
        <f t="shared" si="15"/>
        <v>0</v>
      </c>
      <c r="U126" s="61"/>
      <c r="V126" s="61"/>
      <c r="W126" s="66">
        <f t="shared" si="12"/>
        <v>0</v>
      </c>
      <c r="X126" s="64">
        <f t="shared" si="16"/>
        <v>0</v>
      </c>
      <c r="Y126" s="65"/>
      <c r="Z126" s="61"/>
      <c r="AA126" s="61"/>
      <c r="AB126" s="61"/>
      <c r="AC126" s="61"/>
      <c r="AD126" s="61"/>
      <c r="AE126" s="61"/>
      <c r="AF126" s="66"/>
      <c r="AG126" s="64">
        <f t="shared" si="17"/>
        <v>0</v>
      </c>
      <c r="AH126" t="str">
        <f>IF(G126&gt;'[1]Te D - 3 -M-2 '!B125,"Kujdes","")</f>
        <v/>
      </c>
      <c r="AI126" t="str">
        <f t="shared" si="9"/>
        <v/>
      </c>
      <c r="AJ126" t="str">
        <f t="shared" si="10"/>
        <v/>
      </c>
    </row>
    <row r="127" spans="1:36" ht="18.75" x14ac:dyDescent="0.3">
      <c r="A127" s="67">
        <v>146</v>
      </c>
      <c r="B127" s="58">
        <v>0</v>
      </c>
      <c r="C127" s="58">
        <v>1</v>
      </c>
      <c r="D127" s="58"/>
      <c r="E127" s="58"/>
      <c r="F127" s="59">
        <f t="shared" si="11"/>
        <v>1</v>
      </c>
      <c r="G127" s="58"/>
      <c r="H127" s="58"/>
      <c r="I127" s="58"/>
      <c r="J127" s="58"/>
      <c r="K127" s="58"/>
      <c r="L127" s="64">
        <f t="shared" si="13"/>
        <v>0</v>
      </c>
      <c r="M127" s="58">
        <f t="shared" si="14"/>
        <v>1</v>
      </c>
      <c r="N127" s="60"/>
      <c r="O127" s="60"/>
      <c r="P127" s="60"/>
      <c r="Q127" s="60"/>
      <c r="R127" s="61"/>
      <c r="S127" s="61"/>
      <c r="T127" s="61">
        <f t="shared" si="15"/>
        <v>0</v>
      </c>
      <c r="U127" s="61"/>
      <c r="V127" s="61"/>
      <c r="W127" s="66">
        <f t="shared" si="12"/>
        <v>0</v>
      </c>
      <c r="X127" s="64">
        <f t="shared" si="16"/>
        <v>0</v>
      </c>
      <c r="Y127" s="65"/>
      <c r="Z127" s="61"/>
      <c r="AA127" s="61"/>
      <c r="AB127" s="61"/>
      <c r="AC127" s="61"/>
      <c r="AD127" s="61"/>
      <c r="AE127" s="61"/>
      <c r="AF127" s="66"/>
      <c r="AG127" s="64">
        <f t="shared" si="17"/>
        <v>0</v>
      </c>
      <c r="AH127" t="str">
        <f>IF(G127&gt;'[1]Te D - 3 -M-2 '!B126,"Kujdes","")</f>
        <v/>
      </c>
      <c r="AI127" t="str">
        <f t="shared" si="9"/>
        <v/>
      </c>
      <c r="AJ127" t="str">
        <f t="shared" si="10"/>
        <v/>
      </c>
    </row>
    <row r="128" spans="1:36" ht="18.75" x14ac:dyDescent="0.3">
      <c r="A128" s="67">
        <v>147</v>
      </c>
      <c r="B128" s="58">
        <v>0</v>
      </c>
      <c r="C128" s="58"/>
      <c r="D128" s="58"/>
      <c r="E128" s="58"/>
      <c r="F128" s="59">
        <f t="shared" si="11"/>
        <v>0</v>
      </c>
      <c r="G128" s="58"/>
      <c r="H128" s="58"/>
      <c r="I128" s="58"/>
      <c r="J128" s="58"/>
      <c r="K128" s="58"/>
      <c r="L128" s="64">
        <f t="shared" si="13"/>
        <v>0</v>
      </c>
      <c r="M128" s="58">
        <f t="shared" si="14"/>
        <v>0</v>
      </c>
      <c r="N128" s="60"/>
      <c r="O128" s="60"/>
      <c r="P128" s="60"/>
      <c r="Q128" s="60"/>
      <c r="R128" s="61"/>
      <c r="S128" s="61"/>
      <c r="T128" s="61">
        <f t="shared" si="15"/>
        <v>0</v>
      </c>
      <c r="U128" s="61"/>
      <c r="V128" s="61"/>
      <c r="W128" s="66">
        <f t="shared" si="12"/>
        <v>0</v>
      </c>
      <c r="X128" s="64">
        <f t="shared" si="16"/>
        <v>0</v>
      </c>
      <c r="Y128" s="65"/>
      <c r="Z128" s="61"/>
      <c r="AA128" s="61"/>
      <c r="AB128" s="61"/>
      <c r="AC128" s="61"/>
      <c r="AD128" s="61"/>
      <c r="AE128" s="61"/>
      <c r="AF128" s="66"/>
      <c r="AG128" s="64">
        <f t="shared" si="17"/>
        <v>0</v>
      </c>
      <c r="AH128" t="str">
        <f>IF(G128&gt;'[1]Te D - 3 -M-2 '!B127,"Kujdes","")</f>
        <v/>
      </c>
      <c r="AI128" t="str">
        <f t="shared" si="9"/>
        <v/>
      </c>
      <c r="AJ128" t="str">
        <f t="shared" si="10"/>
        <v/>
      </c>
    </row>
    <row r="129" spans="1:36" ht="18.75" x14ac:dyDescent="0.3">
      <c r="A129" s="67">
        <v>150</v>
      </c>
      <c r="B129" s="58">
        <v>0</v>
      </c>
      <c r="C129" s="58">
        <v>1</v>
      </c>
      <c r="D129" s="58"/>
      <c r="E129" s="58"/>
      <c r="F129" s="59">
        <f t="shared" si="11"/>
        <v>1</v>
      </c>
      <c r="G129" s="58"/>
      <c r="H129" s="58"/>
      <c r="I129" s="58"/>
      <c r="J129" s="58"/>
      <c r="K129" s="58"/>
      <c r="L129" s="64">
        <f t="shared" si="13"/>
        <v>0</v>
      </c>
      <c r="M129" s="58">
        <f t="shared" si="14"/>
        <v>1</v>
      </c>
      <c r="N129" s="60"/>
      <c r="O129" s="60"/>
      <c r="P129" s="60"/>
      <c r="Q129" s="60"/>
      <c r="R129" s="61"/>
      <c r="S129" s="61"/>
      <c r="T129" s="61">
        <f t="shared" si="15"/>
        <v>0</v>
      </c>
      <c r="U129" s="61"/>
      <c r="V129" s="61"/>
      <c r="W129" s="66">
        <f t="shared" si="12"/>
        <v>0</v>
      </c>
      <c r="X129" s="64">
        <f t="shared" si="16"/>
        <v>0</v>
      </c>
      <c r="Y129" s="65"/>
      <c r="Z129" s="61"/>
      <c r="AA129" s="61"/>
      <c r="AB129" s="61"/>
      <c r="AC129" s="61"/>
      <c r="AD129" s="61"/>
      <c r="AE129" s="61"/>
      <c r="AF129" s="66"/>
      <c r="AG129" s="64">
        <f t="shared" si="17"/>
        <v>0</v>
      </c>
      <c r="AH129" t="str">
        <f>IF(G129&gt;'[1]Te D - 3 -M-2 '!B128,"Kujdes","")</f>
        <v/>
      </c>
      <c r="AI129" t="str">
        <f t="shared" si="9"/>
        <v/>
      </c>
      <c r="AJ129" t="str">
        <f t="shared" si="10"/>
        <v/>
      </c>
    </row>
    <row r="130" spans="1:36" ht="18.75" x14ac:dyDescent="0.3">
      <c r="A130" s="67">
        <v>151</v>
      </c>
      <c r="B130" s="58">
        <v>2</v>
      </c>
      <c r="C130" s="58"/>
      <c r="D130" s="58"/>
      <c r="E130" s="58"/>
      <c r="F130" s="59">
        <f t="shared" si="11"/>
        <v>2</v>
      </c>
      <c r="G130" s="58">
        <v>1</v>
      </c>
      <c r="H130" s="58"/>
      <c r="I130" s="58"/>
      <c r="J130" s="58"/>
      <c r="K130" s="58"/>
      <c r="L130" s="64">
        <f t="shared" si="13"/>
        <v>1</v>
      </c>
      <c r="M130" s="58">
        <f t="shared" si="14"/>
        <v>1</v>
      </c>
      <c r="N130" s="60">
        <v>1</v>
      </c>
      <c r="O130" s="60"/>
      <c r="P130" s="60"/>
      <c r="Q130" s="60"/>
      <c r="R130" s="61"/>
      <c r="S130" s="61"/>
      <c r="T130" s="61">
        <f t="shared" si="15"/>
        <v>0</v>
      </c>
      <c r="U130" s="61"/>
      <c r="V130" s="61"/>
      <c r="W130" s="66">
        <f t="shared" si="12"/>
        <v>0</v>
      </c>
      <c r="X130" s="64">
        <f t="shared" si="16"/>
        <v>0</v>
      </c>
      <c r="Y130" s="65"/>
      <c r="Z130" s="61"/>
      <c r="AA130" s="61"/>
      <c r="AB130" s="61"/>
      <c r="AC130" s="61"/>
      <c r="AD130" s="61"/>
      <c r="AE130" s="61"/>
      <c r="AF130" s="66"/>
      <c r="AG130" s="64">
        <f t="shared" si="17"/>
        <v>0</v>
      </c>
      <c r="AH130" t="str">
        <f>IF(G130&gt;'[1]Te D - 3 -M-2 '!B129,"Kujdes","")</f>
        <v/>
      </c>
      <c r="AI130" t="str">
        <f t="shared" si="9"/>
        <v/>
      </c>
      <c r="AJ130" t="str">
        <f t="shared" si="10"/>
        <v/>
      </c>
    </row>
    <row r="131" spans="1:36" ht="18.75" x14ac:dyDescent="0.3">
      <c r="A131" s="67">
        <v>152</v>
      </c>
      <c r="B131" s="58">
        <v>0</v>
      </c>
      <c r="C131" s="58"/>
      <c r="D131" s="58"/>
      <c r="E131" s="58"/>
      <c r="F131" s="59">
        <f t="shared" si="11"/>
        <v>0</v>
      </c>
      <c r="G131" s="58"/>
      <c r="H131" s="58"/>
      <c r="I131" s="58"/>
      <c r="J131" s="58"/>
      <c r="K131" s="58"/>
      <c r="L131" s="64">
        <f t="shared" si="13"/>
        <v>0</v>
      </c>
      <c r="M131" s="58">
        <f t="shared" si="14"/>
        <v>0</v>
      </c>
      <c r="N131" s="60"/>
      <c r="O131" s="60"/>
      <c r="P131" s="60"/>
      <c r="Q131" s="60"/>
      <c r="R131" s="61"/>
      <c r="S131" s="61"/>
      <c r="T131" s="61">
        <f t="shared" si="15"/>
        <v>0</v>
      </c>
      <c r="U131" s="61"/>
      <c r="V131" s="61"/>
      <c r="W131" s="66">
        <f t="shared" si="12"/>
        <v>0</v>
      </c>
      <c r="X131" s="64">
        <f t="shared" si="16"/>
        <v>0</v>
      </c>
      <c r="Y131" s="65"/>
      <c r="Z131" s="61"/>
      <c r="AA131" s="61"/>
      <c r="AB131" s="61"/>
      <c r="AC131" s="61"/>
      <c r="AD131" s="61"/>
      <c r="AE131" s="61"/>
      <c r="AF131" s="66"/>
      <c r="AG131" s="64">
        <f t="shared" si="17"/>
        <v>0</v>
      </c>
      <c r="AH131" t="str">
        <f>IF(G131&gt;'[1]Te D - 3 -M-2 '!B130,"Kujdes","")</f>
        <v/>
      </c>
      <c r="AI131" t="str">
        <f t="shared" si="9"/>
        <v/>
      </c>
      <c r="AJ131" t="str">
        <f t="shared" si="10"/>
        <v/>
      </c>
    </row>
    <row r="132" spans="1:36" ht="18.75" x14ac:dyDescent="0.3">
      <c r="A132" s="67">
        <v>153</v>
      </c>
      <c r="B132" s="58">
        <v>0</v>
      </c>
      <c r="C132" s="58"/>
      <c r="D132" s="58"/>
      <c r="E132" s="58"/>
      <c r="F132" s="59">
        <f t="shared" si="11"/>
        <v>0</v>
      </c>
      <c r="G132" s="58"/>
      <c r="H132" s="58"/>
      <c r="I132" s="58"/>
      <c r="J132" s="58"/>
      <c r="K132" s="58"/>
      <c r="L132" s="64">
        <f t="shared" si="13"/>
        <v>0</v>
      </c>
      <c r="M132" s="58">
        <f t="shared" si="14"/>
        <v>0</v>
      </c>
      <c r="N132" s="60"/>
      <c r="O132" s="60"/>
      <c r="P132" s="60"/>
      <c r="Q132" s="60"/>
      <c r="R132" s="61"/>
      <c r="S132" s="61"/>
      <c r="T132" s="61">
        <f t="shared" si="15"/>
        <v>0</v>
      </c>
      <c r="U132" s="61"/>
      <c r="V132" s="61"/>
      <c r="W132" s="66">
        <f t="shared" si="12"/>
        <v>0</v>
      </c>
      <c r="X132" s="64">
        <f t="shared" si="16"/>
        <v>0</v>
      </c>
      <c r="Y132" s="65"/>
      <c r="Z132" s="61"/>
      <c r="AA132" s="61"/>
      <c r="AB132" s="61"/>
      <c r="AC132" s="61"/>
      <c r="AD132" s="61"/>
      <c r="AE132" s="61"/>
      <c r="AF132" s="66"/>
      <c r="AG132" s="64">
        <f t="shared" si="17"/>
        <v>0</v>
      </c>
      <c r="AH132" t="str">
        <f>IF(G132&gt;'[1]Te D - 3 -M-2 '!B131,"Kujdes","")</f>
        <v/>
      </c>
      <c r="AI132" t="str">
        <f t="shared" si="9"/>
        <v/>
      </c>
      <c r="AJ132" t="str">
        <f t="shared" si="10"/>
        <v/>
      </c>
    </row>
    <row r="133" spans="1:36" ht="18.75" x14ac:dyDescent="0.3">
      <c r="A133" s="67">
        <v>154</v>
      </c>
      <c r="B133" s="58">
        <v>0</v>
      </c>
      <c r="C133" s="58"/>
      <c r="D133" s="58"/>
      <c r="E133" s="58"/>
      <c r="F133" s="59">
        <f t="shared" si="11"/>
        <v>0</v>
      </c>
      <c r="G133" s="58"/>
      <c r="H133" s="58"/>
      <c r="I133" s="58"/>
      <c r="J133" s="58"/>
      <c r="K133" s="58"/>
      <c r="L133" s="64">
        <f t="shared" si="13"/>
        <v>0</v>
      </c>
      <c r="M133" s="58">
        <f t="shared" si="14"/>
        <v>0</v>
      </c>
      <c r="N133" s="60"/>
      <c r="O133" s="60"/>
      <c r="P133" s="60"/>
      <c r="Q133" s="60"/>
      <c r="R133" s="61"/>
      <c r="S133" s="61"/>
      <c r="T133" s="61">
        <f t="shared" si="15"/>
        <v>0</v>
      </c>
      <c r="U133" s="61"/>
      <c r="V133" s="61"/>
      <c r="W133" s="66">
        <f t="shared" si="12"/>
        <v>0</v>
      </c>
      <c r="X133" s="64">
        <f t="shared" si="16"/>
        <v>0</v>
      </c>
      <c r="Y133" s="65"/>
      <c r="Z133" s="61"/>
      <c r="AA133" s="61"/>
      <c r="AB133" s="61"/>
      <c r="AC133" s="61"/>
      <c r="AD133" s="61"/>
      <c r="AE133" s="61"/>
      <c r="AF133" s="66"/>
      <c r="AG133" s="64">
        <f t="shared" si="17"/>
        <v>0</v>
      </c>
      <c r="AH133" t="str">
        <f>IF(G133&gt;'[1]Te D - 3 -M-2 '!B132,"Kujdes","")</f>
        <v/>
      </c>
      <c r="AI133" t="str">
        <f t="shared" si="9"/>
        <v/>
      </c>
      <c r="AJ133" t="str">
        <f t="shared" si="10"/>
        <v/>
      </c>
    </row>
    <row r="134" spans="1:36" ht="18.75" x14ac:dyDescent="0.3">
      <c r="A134" s="67">
        <v>155</v>
      </c>
      <c r="B134" s="58">
        <v>0</v>
      </c>
      <c r="C134" s="58"/>
      <c r="D134" s="58"/>
      <c r="E134" s="58"/>
      <c r="F134" s="59">
        <f t="shared" si="11"/>
        <v>0</v>
      </c>
      <c r="G134" s="58"/>
      <c r="H134" s="58"/>
      <c r="I134" s="58"/>
      <c r="J134" s="58"/>
      <c r="K134" s="58"/>
      <c r="L134" s="64">
        <f t="shared" si="13"/>
        <v>0</v>
      </c>
      <c r="M134" s="58">
        <f t="shared" si="14"/>
        <v>0</v>
      </c>
      <c r="N134" s="60"/>
      <c r="O134" s="60"/>
      <c r="P134" s="60"/>
      <c r="Q134" s="60"/>
      <c r="R134" s="61"/>
      <c r="S134" s="61"/>
      <c r="T134" s="61">
        <f t="shared" si="15"/>
        <v>0</v>
      </c>
      <c r="U134" s="61"/>
      <c r="V134" s="61"/>
      <c r="W134" s="66">
        <f t="shared" si="12"/>
        <v>0</v>
      </c>
      <c r="X134" s="64">
        <f t="shared" si="16"/>
        <v>0</v>
      </c>
      <c r="Y134" s="65"/>
      <c r="Z134" s="61"/>
      <c r="AA134" s="61"/>
      <c r="AB134" s="61"/>
      <c r="AC134" s="61"/>
      <c r="AD134" s="61"/>
      <c r="AE134" s="61"/>
      <c r="AF134" s="66"/>
      <c r="AG134" s="64">
        <f t="shared" si="17"/>
        <v>0</v>
      </c>
      <c r="AH134" t="str">
        <f>IF(G134&gt;'[1]Te D - 3 -M-2 '!B133,"Kujdes","")</f>
        <v/>
      </c>
      <c r="AI134" t="str">
        <f t="shared" si="9"/>
        <v/>
      </c>
      <c r="AJ134" t="str">
        <f t="shared" si="10"/>
        <v/>
      </c>
    </row>
    <row r="135" spans="1:36" ht="18.75" x14ac:dyDescent="0.3">
      <c r="A135" s="67">
        <v>156</v>
      </c>
      <c r="B135" s="58">
        <v>0</v>
      </c>
      <c r="C135" s="58"/>
      <c r="D135" s="58"/>
      <c r="E135" s="58"/>
      <c r="F135" s="59">
        <f t="shared" si="11"/>
        <v>0</v>
      </c>
      <c r="G135" s="58"/>
      <c r="H135" s="58"/>
      <c r="I135" s="58"/>
      <c r="J135" s="58"/>
      <c r="K135" s="58"/>
      <c r="L135" s="64">
        <f t="shared" si="13"/>
        <v>0</v>
      </c>
      <c r="M135" s="58">
        <f t="shared" si="14"/>
        <v>0</v>
      </c>
      <c r="N135" s="60"/>
      <c r="O135" s="60"/>
      <c r="P135" s="60"/>
      <c r="Q135" s="60"/>
      <c r="R135" s="61"/>
      <c r="S135" s="61"/>
      <c r="T135" s="61">
        <f t="shared" si="15"/>
        <v>0</v>
      </c>
      <c r="U135" s="61"/>
      <c r="V135" s="61"/>
      <c r="W135" s="66">
        <f t="shared" si="12"/>
        <v>0</v>
      </c>
      <c r="X135" s="64">
        <f t="shared" si="16"/>
        <v>0</v>
      </c>
      <c r="Y135" s="65"/>
      <c r="Z135" s="61"/>
      <c r="AA135" s="61"/>
      <c r="AB135" s="61"/>
      <c r="AC135" s="61"/>
      <c r="AD135" s="61"/>
      <c r="AE135" s="61"/>
      <c r="AF135" s="66"/>
      <c r="AG135" s="64">
        <f t="shared" si="17"/>
        <v>0</v>
      </c>
      <c r="AH135" t="str">
        <f>IF(G135&gt;'[1]Te D - 3 -M-2 '!B134,"Kujdes","")</f>
        <v/>
      </c>
      <c r="AI135" t="str">
        <f t="shared" si="9"/>
        <v/>
      </c>
      <c r="AJ135" t="str">
        <f t="shared" si="10"/>
        <v/>
      </c>
    </row>
    <row r="136" spans="1:36" ht="18.75" x14ac:dyDescent="0.3">
      <c r="A136" s="67" t="s">
        <v>224</v>
      </c>
      <c r="B136" s="58">
        <v>0</v>
      </c>
      <c r="C136" s="58"/>
      <c r="D136" s="58"/>
      <c r="E136" s="58"/>
      <c r="F136" s="59">
        <f t="shared" si="11"/>
        <v>0</v>
      </c>
      <c r="G136" s="58"/>
      <c r="H136" s="58"/>
      <c r="I136" s="58"/>
      <c r="J136" s="58"/>
      <c r="K136" s="58"/>
      <c r="L136" s="64">
        <f t="shared" si="13"/>
        <v>0</v>
      </c>
      <c r="M136" s="58">
        <f t="shared" si="14"/>
        <v>0</v>
      </c>
      <c r="N136" s="60"/>
      <c r="O136" s="60"/>
      <c r="P136" s="60"/>
      <c r="Q136" s="60"/>
      <c r="R136" s="61"/>
      <c r="S136" s="61"/>
      <c r="T136" s="61">
        <f t="shared" si="15"/>
        <v>0</v>
      </c>
      <c r="U136" s="61"/>
      <c r="V136" s="61"/>
      <c r="W136" s="66">
        <f t="shared" si="12"/>
        <v>0</v>
      </c>
      <c r="X136" s="64">
        <f t="shared" si="16"/>
        <v>0</v>
      </c>
      <c r="Y136" s="65"/>
      <c r="Z136" s="61"/>
      <c r="AA136" s="61"/>
      <c r="AB136" s="61"/>
      <c r="AC136" s="61"/>
      <c r="AD136" s="61"/>
      <c r="AE136" s="61"/>
      <c r="AF136" s="66"/>
      <c r="AG136" s="64">
        <f t="shared" si="17"/>
        <v>0</v>
      </c>
      <c r="AH136" t="str">
        <f>IF(G136&gt;'[1]Te D - 3 -M-2 '!B135,"Kujdes","")</f>
        <v/>
      </c>
      <c r="AI136" t="str">
        <f t="shared" si="9"/>
        <v/>
      </c>
      <c r="AJ136" t="str">
        <f t="shared" si="10"/>
        <v/>
      </c>
    </row>
    <row r="137" spans="1:36" ht="18.75" x14ac:dyDescent="0.3">
      <c r="A137" s="67">
        <v>160</v>
      </c>
      <c r="B137" s="58">
        <v>0</v>
      </c>
      <c r="C137" s="58"/>
      <c r="D137" s="58"/>
      <c r="E137" s="58"/>
      <c r="F137" s="59">
        <f t="shared" si="11"/>
        <v>0</v>
      </c>
      <c r="G137" s="58"/>
      <c r="H137" s="58"/>
      <c r="I137" s="58"/>
      <c r="J137" s="58"/>
      <c r="K137" s="58"/>
      <c r="L137" s="64">
        <f t="shared" si="13"/>
        <v>0</v>
      </c>
      <c r="M137" s="58">
        <f t="shared" si="14"/>
        <v>0</v>
      </c>
      <c r="N137" s="60"/>
      <c r="O137" s="60"/>
      <c r="P137" s="60"/>
      <c r="Q137" s="60"/>
      <c r="R137" s="61"/>
      <c r="S137" s="61"/>
      <c r="T137" s="61">
        <f t="shared" si="15"/>
        <v>0</v>
      </c>
      <c r="U137" s="61"/>
      <c r="V137" s="61"/>
      <c r="W137" s="66">
        <f t="shared" si="12"/>
        <v>0</v>
      </c>
      <c r="X137" s="64">
        <f t="shared" si="16"/>
        <v>0</v>
      </c>
      <c r="Y137" s="65"/>
      <c r="Z137" s="61"/>
      <c r="AA137" s="61"/>
      <c r="AB137" s="61"/>
      <c r="AC137" s="61"/>
      <c r="AD137" s="61"/>
      <c r="AE137" s="61"/>
      <c r="AF137" s="66"/>
      <c r="AG137" s="64">
        <f t="shared" si="17"/>
        <v>0</v>
      </c>
      <c r="AH137" t="str">
        <f>IF(G137&gt;'[1]Te D - 3 -M-2 '!B136,"Kujdes","")</f>
        <v/>
      </c>
      <c r="AI137" t="str">
        <f t="shared" ref="AI137:AI200" si="18">IF(L137=N137+O137+P137+Q137,"","Kujdes")</f>
        <v/>
      </c>
      <c r="AJ137" t="str">
        <f t="shared" ref="AJ137:AJ200" si="19">IF(L137=N137+O137+P137+Q137,"","KEQ")</f>
        <v/>
      </c>
    </row>
    <row r="138" spans="1:36" ht="18.75" x14ac:dyDescent="0.3">
      <c r="A138" s="67">
        <v>161</v>
      </c>
      <c r="B138" s="58">
        <v>0</v>
      </c>
      <c r="C138" s="58"/>
      <c r="D138" s="58"/>
      <c r="E138" s="58"/>
      <c r="F138" s="59">
        <f t="shared" si="11"/>
        <v>0</v>
      </c>
      <c r="G138" s="58"/>
      <c r="H138" s="58"/>
      <c r="I138" s="58"/>
      <c r="J138" s="58"/>
      <c r="K138" s="58"/>
      <c r="L138" s="64">
        <f t="shared" si="13"/>
        <v>0</v>
      </c>
      <c r="M138" s="58">
        <f t="shared" si="14"/>
        <v>0</v>
      </c>
      <c r="N138" s="60"/>
      <c r="O138" s="60"/>
      <c r="P138" s="60"/>
      <c r="Q138" s="60"/>
      <c r="R138" s="61"/>
      <c r="S138" s="61"/>
      <c r="T138" s="61">
        <f t="shared" si="15"/>
        <v>0</v>
      </c>
      <c r="U138" s="61"/>
      <c r="V138" s="61"/>
      <c r="W138" s="66">
        <f t="shared" si="12"/>
        <v>0</v>
      </c>
      <c r="X138" s="64">
        <f t="shared" si="16"/>
        <v>0</v>
      </c>
      <c r="Y138" s="65"/>
      <c r="Z138" s="61"/>
      <c r="AA138" s="61"/>
      <c r="AB138" s="61"/>
      <c r="AC138" s="61"/>
      <c r="AD138" s="61"/>
      <c r="AE138" s="61"/>
      <c r="AF138" s="66"/>
      <c r="AG138" s="64">
        <f t="shared" si="17"/>
        <v>0</v>
      </c>
      <c r="AH138" t="str">
        <f>IF(G138&gt;'[1]Te D - 3 -M-2 '!B137,"Kujdes","")</f>
        <v/>
      </c>
      <c r="AI138" t="str">
        <f t="shared" si="18"/>
        <v/>
      </c>
      <c r="AJ138" t="str">
        <f t="shared" si="19"/>
        <v/>
      </c>
    </row>
    <row r="139" spans="1:36" ht="18.75" x14ac:dyDescent="0.3">
      <c r="A139" s="67">
        <v>162</v>
      </c>
      <c r="B139" s="58">
        <v>0</v>
      </c>
      <c r="C139" s="58"/>
      <c r="D139" s="58"/>
      <c r="E139" s="58"/>
      <c r="F139" s="59">
        <f t="shared" si="11"/>
        <v>0</v>
      </c>
      <c r="G139" s="58"/>
      <c r="H139" s="58"/>
      <c r="I139" s="58"/>
      <c r="J139" s="58"/>
      <c r="K139" s="58"/>
      <c r="L139" s="64">
        <f t="shared" si="13"/>
        <v>0</v>
      </c>
      <c r="M139" s="58">
        <f t="shared" si="14"/>
        <v>0</v>
      </c>
      <c r="N139" s="60"/>
      <c r="O139" s="60"/>
      <c r="P139" s="60"/>
      <c r="Q139" s="60"/>
      <c r="R139" s="61"/>
      <c r="S139" s="61"/>
      <c r="T139" s="61">
        <f t="shared" si="15"/>
        <v>0</v>
      </c>
      <c r="U139" s="61"/>
      <c r="V139" s="61"/>
      <c r="W139" s="66">
        <f t="shared" si="12"/>
        <v>0</v>
      </c>
      <c r="X139" s="64">
        <f t="shared" si="16"/>
        <v>0</v>
      </c>
      <c r="Y139" s="65"/>
      <c r="Z139" s="61"/>
      <c r="AA139" s="61"/>
      <c r="AB139" s="61"/>
      <c r="AC139" s="61"/>
      <c r="AD139" s="61"/>
      <c r="AE139" s="61"/>
      <c r="AF139" s="66"/>
      <c r="AG139" s="64">
        <f t="shared" si="17"/>
        <v>0</v>
      </c>
      <c r="AH139" t="str">
        <f>IF(G139&gt;'[1]Te D - 3 -M-2 '!B138,"Kujdes","")</f>
        <v/>
      </c>
      <c r="AI139" t="str">
        <f t="shared" si="18"/>
        <v/>
      </c>
      <c r="AJ139" t="str">
        <f t="shared" si="19"/>
        <v/>
      </c>
    </row>
    <row r="140" spans="1:36" ht="18.75" x14ac:dyDescent="0.3">
      <c r="A140" s="67">
        <v>164</v>
      </c>
      <c r="B140" s="58">
        <v>1</v>
      </c>
      <c r="C140" s="58"/>
      <c r="D140" s="58"/>
      <c r="E140" s="58"/>
      <c r="F140" s="59">
        <f t="shared" si="11"/>
        <v>1</v>
      </c>
      <c r="G140" s="58"/>
      <c r="H140" s="58"/>
      <c r="I140" s="58"/>
      <c r="J140" s="58"/>
      <c r="K140" s="58"/>
      <c r="L140" s="64">
        <f t="shared" si="13"/>
        <v>0</v>
      </c>
      <c r="M140" s="58">
        <f t="shared" si="14"/>
        <v>1</v>
      </c>
      <c r="N140" s="60"/>
      <c r="O140" s="60"/>
      <c r="P140" s="60"/>
      <c r="Q140" s="60"/>
      <c r="R140" s="61"/>
      <c r="S140" s="61"/>
      <c r="T140" s="61">
        <f t="shared" si="15"/>
        <v>0</v>
      </c>
      <c r="U140" s="61"/>
      <c r="V140" s="61"/>
      <c r="W140" s="66">
        <f t="shared" si="12"/>
        <v>0</v>
      </c>
      <c r="X140" s="64">
        <f t="shared" si="16"/>
        <v>0</v>
      </c>
      <c r="Y140" s="65"/>
      <c r="Z140" s="61"/>
      <c r="AA140" s="61"/>
      <c r="AB140" s="61"/>
      <c r="AC140" s="61"/>
      <c r="AD140" s="61"/>
      <c r="AE140" s="61"/>
      <c r="AF140" s="66"/>
      <c r="AG140" s="64">
        <f t="shared" si="17"/>
        <v>0</v>
      </c>
      <c r="AH140" t="str">
        <f>IF(G140&gt;'[1]Te D - 3 -M-2 '!B139,"Kujdes","")</f>
        <v/>
      </c>
      <c r="AI140" t="str">
        <f t="shared" si="18"/>
        <v/>
      </c>
      <c r="AJ140" t="str">
        <f t="shared" si="19"/>
        <v/>
      </c>
    </row>
    <row r="141" spans="1:36" ht="18.75" x14ac:dyDescent="0.3">
      <c r="A141" s="67" t="s">
        <v>138</v>
      </c>
      <c r="B141" s="58">
        <v>0</v>
      </c>
      <c r="C141" s="58"/>
      <c r="D141" s="58"/>
      <c r="E141" s="58"/>
      <c r="F141" s="59">
        <f t="shared" si="11"/>
        <v>0</v>
      </c>
      <c r="G141" s="58"/>
      <c r="H141" s="58"/>
      <c r="I141" s="58"/>
      <c r="J141" s="58"/>
      <c r="K141" s="58"/>
      <c r="L141" s="64">
        <f t="shared" si="13"/>
        <v>0</v>
      </c>
      <c r="M141" s="58">
        <f t="shared" si="14"/>
        <v>0</v>
      </c>
      <c r="N141" s="60"/>
      <c r="O141" s="60"/>
      <c r="P141" s="60"/>
      <c r="Q141" s="60"/>
      <c r="R141" s="61"/>
      <c r="S141" s="61"/>
      <c r="T141" s="61">
        <f t="shared" si="15"/>
        <v>0</v>
      </c>
      <c r="U141" s="61"/>
      <c r="V141" s="61"/>
      <c r="W141" s="66">
        <f t="shared" si="12"/>
        <v>0</v>
      </c>
      <c r="X141" s="64">
        <f t="shared" si="16"/>
        <v>0</v>
      </c>
      <c r="Y141" s="65"/>
      <c r="Z141" s="61"/>
      <c r="AA141" s="61"/>
      <c r="AB141" s="61"/>
      <c r="AC141" s="61"/>
      <c r="AD141" s="61"/>
      <c r="AE141" s="61"/>
      <c r="AF141" s="66"/>
      <c r="AG141" s="64">
        <f t="shared" si="17"/>
        <v>0</v>
      </c>
      <c r="AH141" t="str">
        <f>IF(G141&gt;'[1]Te D - 3 -M-2 '!B140,"Kujdes","")</f>
        <v/>
      </c>
      <c r="AI141" t="str">
        <f t="shared" si="18"/>
        <v/>
      </c>
      <c r="AJ141" t="str">
        <f t="shared" si="19"/>
        <v/>
      </c>
    </row>
    <row r="142" spans="1:36" ht="18.75" x14ac:dyDescent="0.3">
      <c r="A142" s="67">
        <v>165</v>
      </c>
      <c r="B142" s="58">
        <v>0</v>
      </c>
      <c r="C142" s="58"/>
      <c r="D142" s="58"/>
      <c r="E142" s="58"/>
      <c r="F142" s="59">
        <f t="shared" ref="F142:F206" si="20">SUM(B142:E142)</f>
        <v>0</v>
      </c>
      <c r="G142" s="58"/>
      <c r="H142" s="58"/>
      <c r="I142" s="58"/>
      <c r="J142" s="58"/>
      <c r="K142" s="58"/>
      <c r="L142" s="64">
        <f t="shared" si="13"/>
        <v>0</v>
      </c>
      <c r="M142" s="58">
        <f t="shared" si="14"/>
        <v>0</v>
      </c>
      <c r="N142" s="60"/>
      <c r="O142" s="60"/>
      <c r="P142" s="60"/>
      <c r="Q142" s="60"/>
      <c r="R142" s="61"/>
      <c r="S142" s="61"/>
      <c r="T142" s="61">
        <f t="shared" si="15"/>
        <v>0</v>
      </c>
      <c r="U142" s="61"/>
      <c r="V142" s="61"/>
      <c r="W142" s="66">
        <f t="shared" ref="W142:W206" si="21">SUM(U142:V142)</f>
        <v>0</v>
      </c>
      <c r="X142" s="64">
        <f t="shared" si="16"/>
        <v>0</v>
      </c>
      <c r="Y142" s="65"/>
      <c r="Z142" s="61"/>
      <c r="AA142" s="61"/>
      <c r="AB142" s="61"/>
      <c r="AC142" s="61"/>
      <c r="AD142" s="61"/>
      <c r="AE142" s="61"/>
      <c r="AF142" s="66"/>
      <c r="AG142" s="64">
        <f t="shared" si="17"/>
        <v>0</v>
      </c>
      <c r="AH142" t="str">
        <f>IF(G142&gt;'[1]Te D - 3 -M-2 '!B141,"Kujdes","")</f>
        <v/>
      </c>
      <c r="AI142" t="str">
        <f t="shared" si="18"/>
        <v/>
      </c>
      <c r="AJ142" t="str">
        <f t="shared" si="19"/>
        <v/>
      </c>
    </row>
    <row r="143" spans="1:36" ht="18.75" x14ac:dyDescent="0.3">
      <c r="A143" s="67">
        <v>168</v>
      </c>
      <c r="B143" s="58">
        <v>0</v>
      </c>
      <c r="C143" s="58"/>
      <c r="D143" s="58"/>
      <c r="E143" s="58"/>
      <c r="F143" s="59">
        <f t="shared" si="20"/>
        <v>0</v>
      </c>
      <c r="G143" s="58"/>
      <c r="H143" s="58"/>
      <c r="I143" s="58"/>
      <c r="J143" s="58"/>
      <c r="K143" s="58"/>
      <c r="L143" s="64">
        <f t="shared" ref="L143:L207" si="22">SUM(G143:K143)</f>
        <v>0</v>
      </c>
      <c r="M143" s="58">
        <f t="shared" ref="M143:M207" si="23">F143-L143</f>
        <v>0</v>
      </c>
      <c r="N143" s="60"/>
      <c r="O143" s="60"/>
      <c r="P143" s="60"/>
      <c r="Q143" s="60"/>
      <c r="R143" s="61"/>
      <c r="S143" s="61"/>
      <c r="T143" s="61">
        <f t="shared" si="15"/>
        <v>0</v>
      </c>
      <c r="U143" s="61"/>
      <c r="V143" s="61"/>
      <c r="W143" s="66">
        <f t="shared" si="21"/>
        <v>0</v>
      </c>
      <c r="X143" s="64">
        <f t="shared" si="16"/>
        <v>0</v>
      </c>
      <c r="Y143" s="65"/>
      <c r="Z143" s="61"/>
      <c r="AA143" s="61"/>
      <c r="AB143" s="61"/>
      <c r="AC143" s="61"/>
      <c r="AD143" s="61"/>
      <c r="AE143" s="61"/>
      <c r="AF143" s="66"/>
      <c r="AG143" s="64">
        <f t="shared" si="17"/>
        <v>0</v>
      </c>
      <c r="AH143" t="str">
        <f>IF(G143&gt;'[1]Te D - 3 -M-2 '!B142,"Kujdes","")</f>
        <v/>
      </c>
      <c r="AI143" t="str">
        <f t="shared" si="18"/>
        <v/>
      </c>
      <c r="AJ143" t="str">
        <f t="shared" si="19"/>
        <v/>
      </c>
    </row>
    <row r="144" spans="1:36" ht="18.75" x14ac:dyDescent="0.3">
      <c r="A144" s="67" t="s">
        <v>139</v>
      </c>
      <c r="B144" s="58">
        <v>0</v>
      </c>
      <c r="C144" s="58"/>
      <c r="D144" s="58"/>
      <c r="E144" s="58"/>
      <c r="F144" s="59">
        <f t="shared" si="20"/>
        <v>0</v>
      </c>
      <c r="G144" s="58"/>
      <c r="H144" s="58"/>
      <c r="I144" s="58"/>
      <c r="J144" s="58"/>
      <c r="K144" s="58"/>
      <c r="L144" s="64">
        <f t="shared" si="22"/>
        <v>0</v>
      </c>
      <c r="M144" s="58">
        <f t="shared" si="23"/>
        <v>0</v>
      </c>
      <c r="N144" s="60"/>
      <c r="O144" s="60"/>
      <c r="P144" s="60"/>
      <c r="Q144" s="60"/>
      <c r="R144" s="61"/>
      <c r="S144" s="61"/>
      <c r="T144" s="61">
        <f t="shared" ref="T144:T208" si="24">SUM(R144:S144)</f>
        <v>0</v>
      </c>
      <c r="U144" s="61"/>
      <c r="V144" s="61"/>
      <c r="W144" s="66">
        <f t="shared" si="21"/>
        <v>0</v>
      </c>
      <c r="X144" s="64">
        <f t="shared" ref="X144:X208" si="25">SUM(T144+W144)</f>
        <v>0</v>
      </c>
      <c r="Y144" s="65"/>
      <c r="Z144" s="61"/>
      <c r="AA144" s="61"/>
      <c r="AB144" s="61"/>
      <c r="AC144" s="61"/>
      <c r="AD144" s="61"/>
      <c r="AE144" s="61"/>
      <c r="AF144" s="66"/>
      <c r="AG144" s="64">
        <f t="shared" ref="AG144:AG208" si="26">SUM(Y144:AF144)</f>
        <v>0</v>
      </c>
      <c r="AH144" t="str">
        <f>IF(G144&gt;'[1]Te D - 3 -M-2 '!B143,"Kujdes","")</f>
        <v/>
      </c>
      <c r="AI144" t="str">
        <f t="shared" si="18"/>
        <v/>
      </c>
      <c r="AJ144" t="str">
        <f t="shared" si="19"/>
        <v/>
      </c>
    </row>
    <row r="145" spans="1:36" ht="18.75" x14ac:dyDescent="0.3">
      <c r="A145" s="67" t="s">
        <v>294</v>
      </c>
      <c r="B145" s="58">
        <v>0</v>
      </c>
      <c r="C145" s="58"/>
      <c r="D145" s="58"/>
      <c r="E145" s="58"/>
      <c r="F145" s="59">
        <f t="shared" si="20"/>
        <v>0</v>
      </c>
      <c r="G145" s="58"/>
      <c r="H145" s="58"/>
      <c r="I145" s="58"/>
      <c r="J145" s="58"/>
      <c r="K145" s="58"/>
      <c r="L145" s="64">
        <f t="shared" si="22"/>
        <v>0</v>
      </c>
      <c r="M145" s="58">
        <f t="shared" si="23"/>
        <v>0</v>
      </c>
      <c r="N145" s="60"/>
      <c r="O145" s="60"/>
      <c r="P145" s="60"/>
      <c r="Q145" s="60"/>
      <c r="R145" s="61"/>
      <c r="S145" s="61"/>
      <c r="T145" s="61">
        <f t="shared" si="24"/>
        <v>0</v>
      </c>
      <c r="U145" s="61"/>
      <c r="V145" s="61"/>
      <c r="W145" s="66">
        <f t="shared" si="21"/>
        <v>0</v>
      </c>
      <c r="X145" s="64">
        <f t="shared" si="25"/>
        <v>0</v>
      </c>
      <c r="Y145" s="65"/>
      <c r="Z145" s="61"/>
      <c r="AA145" s="61"/>
      <c r="AB145" s="61"/>
      <c r="AC145" s="61"/>
      <c r="AD145" s="61"/>
      <c r="AE145" s="61"/>
      <c r="AF145" s="66"/>
      <c r="AG145" s="64">
        <f t="shared" si="26"/>
        <v>0</v>
      </c>
      <c r="AH145" t="str">
        <f>IF(G145&gt;'[1]Te D - 3 -M-2 '!B144,"Kujdes","")</f>
        <v/>
      </c>
      <c r="AI145" t="str">
        <f t="shared" si="18"/>
        <v/>
      </c>
      <c r="AJ145" t="str">
        <f t="shared" si="19"/>
        <v/>
      </c>
    </row>
    <row r="146" spans="1:36" ht="18.75" x14ac:dyDescent="0.3">
      <c r="A146" s="67">
        <v>171</v>
      </c>
      <c r="B146" s="58">
        <v>0</v>
      </c>
      <c r="C146" s="58"/>
      <c r="D146" s="58"/>
      <c r="E146" s="58"/>
      <c r="F146" s="59">
        <f t="shared" si="20"/>
        <v>0</v>
      </c>
      <c r="G146" s="58"/>
      <c r="H146" s="58"/>
      <c r="I146" s="58"/>
      <c r="J146" s="58"/>
      <c r="K146" s="58"/>
      <c r="L146" s="64">
        <f t="shared" si="22"/>
        <v>0</v>
      </c>
      <c r="M146" s="58">
        <f t="shared" si="23"/>
        <v>0</v>
      </c>
      <c r="N146" s="60"/>
      <c r="O146" s="60"/>
      <c r="P146" s="60"/>
      <c r="Q146" s="60"/>
      <c r="R146" s="61"/>
      <c r="S146" s="61"/>
      <c r="T146" s="61">
        <f t="shared" si="24"/>
        <v>0</v>
      </c>
      <c r="U146" s="61"/>
      <c r="V146" s="61"/>
      <c r="W146" s="66">
        <f t="shared" si="21"/>
        <v>0</v>
      </c>
      <c r="X146" s="64">
        <f t="shared" si="25"/>
        <v>0</v>
      </c>
      <c r="Y146" s="65"/>
      <c r="Z146" s="61"/>
      <c r="AA146" s="61"/>
      <c r="AB146" s="61"/>
      <c r="AC146" s="61"/>
      <c r="AD146" s="61"/>
      <c r="AE146" s="61"/>
      <c r="AF146" s="66"/>
      <c r="AG146" s="64">
        <f t="shared" si="26"/>
        <v>0</v>
      </c>
      <c r="AH146" t="str">
        <f>IF(G146&gt;'[1]Te D - 3 -M-2 '!B145,"Kujdes","")</f>
        <v/>
      </c>
      <c r="AI146" t="str">
        <f t="shared" si="18"/>
        <v/>
      </c>
      <c r="AJ146" t="str">
        <f t="shared" si="19"/>
        <v/>
      </c>
    </row>
    <row r="147" spans="1:36" ht="18.75" x14ac:dyDescent="0.3">
      <c r="A147" s="67">
        <v>172</v>
      </c>
      <c r="B147" s="58">
        <v>0</v>
      </c>
      <c r="C147" s="58"/>
      <c r="D147" s="58"/>
      <c r="E147" s="58"/>
      <c r="F147" s="59">
        <f t="shared" si="20"/>
        <v>0</v>
      </c>
      <c r="G147" s="58"/>
      <c r="H147" s="58"/>
      <c r="I147" s="58"/>
      <c r="J147" s="58"/>
      <c r="K147" s="58"/>
      <c r="L147" s="64">
        <f t="shared" si="22"/>
        <v>0</v>
      </c>
      <c r="M147" s="58">
        <f t="shared" si="23"/>
        <v>0</v>
      </c>
      <c r="N147" s="60"/>
      <c r="O147" s="60"/>
      <c r="P147" s="60"/>
      <c r="Q147" s="60"/>
      <c r="R147" s="61"/>
      <c r="S147" s="61"/>
      <c r="T147" s="61">
        <f t="shared" si="24"/>
        <v>0</v>
      </c>
      <c r="U147" s="61"/>
      <c r="V147" s="61"/>
      <c r="W147" s="66">
        <f t="shared" si="21"/>
        <v>0</v>
      </c>
      <c r="X147" s="64">
        <f t="shared" si="25"/>
        <v>0</v>
      </c>
      <c r="Y147" s="65"/>
      <c r="Z147" s="61"/>
      <c r="AA147" s="61"/>
      <c r="AB147" s="61"/>
      <c r="AC147" s="61"/>
      <c r="AD147" s="61"/>
      <c r="AE147" s="61"/>
      <c r="AF147" s="66"/>
      <c r="AG147" s="64">
        <f t="shared" si="26"/>
        <v>0</v>
      </c>
      <c r="AH147" t="str">
        <f>IF(G147&gt;'[1]Te D - 3 -M-2 '!B146,"Kujdes","")</f>
        <v/>
      </c>
      <c r="AI147" t="str">
        <f t="shared" si="18"/>
        <v/>
      </c>
      <c r="AJ147" t="str">
        <f t="shared" si="19"/>
        <v/>
      </c>
    </row>
    <row r="148" spans="1:36" ht="18.75" x14ac:dyDescent="0.3">
      <c r="A148" s="67">
        <v>173</v>
      </c>
      <c r="B148" s="58">
        <v>0</v>
      </c>
      <c r="C148" s="58"/>
      <c r="D148" s="58"/>
      <c r="E148" s="58"/>
      <c r="F148" s="59">
        <f t="shared" si="20"/>
        <v>0</v>
      </c>
      <c r="G148" s="58"/>
      <c r="H148" s="58"/>
      <c r="I148" s="58"/>
      <c r="J148" s="58"/>
      <c r="K148" s="58"/>
      <c r="L148" s="64">
        <f t="shared" si="22"/>
        <v>0</v>
      </c>
      <c r="M148" s="58">
        <f t="shared" si="23"/>
        <v>0</v>
      </c>
      <c r="N148" s="60"/>
      <c r="O148" s="60"/>
      <c r="P148" s="60"/>
      <c r="Q148" s="60"/>
      <c r="R148" s="61"/>
      <c r="S148" s="61"/>
      <c r="T148" s="61">
        <f t="shared" si="24"/>
        <v>0</v>
      </c>
      <c r="U148" s="61"/>
      <c r="V148" s="61"/>
      <c r="W148" s="66">
        <f t="shared" si="21"/>
        <v>0</v>
      </c>
      <c r="X148" s="64">
        <f t="shared" si="25"/>
        <v>0</v>
      </c>
      <c r="Y148" s="65"/>
      <c r="Z148" s="61"/>
      <c r="AA148" s="61"/>
      <c r="AB148" s="61"/>
      <c r="AC148" s="61"/>
      <c r="AD148" s="61"/>
      <c r="AE148" s="61"/>
      <c r="AF148" s="66"/>
      <c r="AG148" s="64">
        <f t="shared" si="26"/>
        <v>0</v>
      </c>
      <c r="AH148" t="str">
        <f>IF(G148&gt;'[1]Te D - 3 -M-2 '!B147,"Kujdes","")</f>
        <v/>
      </c>
      <c r="AI148" t="str">
        <f t="shared" si="18"/>
        <v/>
      </c>
      <c r="AJ148" t="str">
        <f t="shared" si="19"/>
        <v/>
      </c>
    </row>
    <row r="149" spans="1:36" ht="18.75" x14ac:dyDescent="0.3">
      <c r="A149" s="67">
        <v>174</v>
      </c>
      <c r="B149" s="58">
        <v>0</v>
      </c>
      <c r="C149" s="58"/>
      <c r="D149" s="58"/>
      <c r="E149" s="58"/>
      <c r="F149" s="59">
        <f t="shared" si="20"/>
        <v>0</v>
      </c>
      <c r="G149" s="58"/>
      <c r="H149" s="58"/>
      <c r="I149" s="58"/>
      <c r="J149" s="58"/>
      <c r="K149" s="58"/>
      <c r="L149" s="64">
        <f t="shared" si="22"/>
        <v>0</v>
      </c>
      <c r="M149" s="58">
        <f t="shared" si="23"/>
        <v>0</v>
      </c>
      <c r="N149" s="60"/>
      <c r="O149" s="60"/>
      <c r="P149" s="60"/>
      <c r="Q149" s="60"/>
      <c r="R149" s="61"/>
      <c r="S149" s="61"/>
      <c r="T149" s="61">
        <f t="shared" si="24"/>
        <v>0</v>
      </c>
      <c r="U149" s="61"/>
      <c r="V149" s="61"/>
      <c r="W149" s="66">
        <f t="shared" si="21"/>
        <v>0</v>
      </c>
      <c r="X149" s="64">
        <f t="shared" si="25"/>
        <v>0</v>
      </c>
      <c r="Y149" s="65"/>
      <c r="Z149" s="61"/>
      <c r="AA149" s="61"/>
      <c r="AB149" s="61"/>
      <c r="AC149" s="61"/>
      <c r="AD149" s="61"/>
      <c r="AE149" s="61"/>
      <c r="AF149" s="66"/>
      <c r="AG149" s="64">
        <f t="shared" si="26"/>
        <v>0</v>
      </c>
      <c r="AH149" t="str">
        <f>IF(G149&gt;'[1]Te D - 3 -M-2 '!B148,"Kujdes","")</f>
        <v/>
      </c>
      <c r="AI149" t="str">
        <f t="shared" si="18"/>
        <v/>
      </c>
      <c r="AJ149" t="str">
        <f t="shared" si="19"/>
        <v/>
      </c>
    </row>
    <row r="150" spans="1:36" ht="18.75" x14ac:dyDescent="0.3">
      <c r="A150" s="67">
        <v>175</v>
      </c>
      <c r="B150" s="58">
        <v>0</v>
      </c>
      <c r="C150" s="58"/>
      <c r="D150" s="58"/>
      <c r="E150" s="58"/>
      <c r="F150" s="59">
        <f t="shared" si="20"/>
        <v>0</v>
      </c>
      <c r="G150" s="58"/>
      <c r="H150" s="58"/>
      <c r="I150" s="58"/>
      <c r="J150" s="58"/>
      <c r="K150" s="58"/>
      <c r="L150" s="64">
        <f t="shared" si="22"/>
        <v>0</v>
      </c>
      <c r="M150" s="58">
        <f t="shared" si="23"/>
        <v>0</v>
      </c>
      <c r="N150" s="60"/>
      <c r="O150" s="60"/>
      <c r="P150" s="60"/>
      <c r="Q150" s="60"/>
      <c r="R150" s="61"/>
      <c r="S150" s="61"/>
      <c r="T150" s="61">
        <f t="shared" si="24"/>
        <v>0</v>
      </c>
      <c r="U150" s="61"/>
      <c r="V150" s="61"/>
      <c r="W150" s="66">
        <f t="shared" si="21"/>
        <v>0</v>
      </c>
      <c r="X150" s="64">
        <f t="shared" si="25"/>
        <v>0</v>
      </c>
      <c r="Y150" s="65"/>
      <c r="Z150" s="61"/>
      <c r="AA150" s="61"/>
      <c r="AB150" s="61"/>
      <c r="AC150" s="61"/>
      <c r="AD150" s="61"/>
      <c r="AE150" s="61"/>
      <c r="AF150" s="66"/>
      <c r="AG150" s="64">
        <f t="shared" si="26"/>
        <v>0</v>
      </c>
      <c r="AH150" t="str">
        <f>IF(G150&gt;'[1]Te D - 3 -M-2 '!B149,"Kujdes","")</f>
        <v/>
      </c>
      <c r="AI150" t="str">
        <f t="shared" si="18"/>
        <v/>
      </c>
      <c r="AJ150" t="str">
        <f t="shared" si="19"/>
        <v/>
      </c>
    </row>
    <row r="151" spans="1:36" ht="18.75" x14ac:dyDescent="0.3">
      <c r="A151" s="67">
        <v>176</v>
      </c>
      <c r="B151" s="58">
        <v>0</v>
      </c>
      <c r="C151" s="58"/>
      <c r="D151" s="58"/>
      <c r="E151" s="58"/>
      <c r="F151" s="59">
        <f t="shared" si="20"/>
        <v>0</v>
      </c>
      <c r="G151" s="58"/>
      <c r="H151" s="58"/>
      <c r="I151" s="58"/>
      <c r="J151" s="58"/>
      <c r="K151" s="58"/>
      <c r="L151" s="64">
        <f t="shared" si="22"/>
        <v>0</v>
      </c>
      <c r="M151" s="58">
        <f t="shared" si="23"/>
        <v>0</v>
      </c>
      <c r="N151" s="60"/>
      <c r="O151" s="60"/>
      <c r="P151" s="60"/>
      <c r="Q151" s="60"/>
      <c r="R151" s="61"/>
      <c r="S151" s="61"/>
      <c r="T151" s="61">
        <f t="shared" si="24"/>
        <v>0</v>
      </c>
      <c r="U151" s="61"/>
      <c r="V151" s="61"/>
      <c r="W151" s="66">
        <f t="shared" si="21"/>
        <v>0</v>
      </c>
      <c r="X151" s="64">
        <f t="shared" si="25"/>
        <v>0</v>
      </c>
      <c r="Y151" s="65"/>
      <c r="Z151" s="61"/>
      <c r="AA151" s="61"/>
      <c r="AB151" s="61"/>
      <c r="AC151" s="61"/>
      <c r="AD151" s="61"/>
      <c r="AE151" s="61"/>
      <c r="AF151" s="66"/>
      <c r="AG151" s="64">
        <f t="shared" si="26"/>
        <v>0</v>
      </c>
      <c r="AH151" t="str">
        <f>IF(G151&gt;'[1]Te D - 3 -M-2 '!B150,"Kujdes","")</f>
        <v/>
      </c>
      <c r="AI151" t="str">
        <f t="shared" si="18"/>
        <v/>
      </c>
      <c r="AJ151" t="str">
        <f t="shared" si="19"/>
        <v/>
      </c>
    </row>
    <row r="152" spans="1:36" ht="18.75" x14ac:dyDescent="0.3">
      <c r="A152" s="67">
        <v>177</v>
      </c>
      <c r="B152" s="58">
        <v>0</v>
      </c>
      <c r="C152" s="58"/>
      <c r="D152" s="58"/>
      <c r="E152" s="58"/>
      <c r="F152" s="59">
        <f t="shared" si="20"/>
        <v>0</v>
      </c>
      <c r="G152" s="58"/>
      <c r="H152" s="58"/>
      <c r="I152" s="58"/>
      <c r="J152" s="58"/>
      <c r="K152" s="58"/>
      <c r="L152" s="64">
        <f t="shared" si="22"/>
        <v>0</v>
      </c>
      <c r="M152" s="58">
        <f t="shared" si="23"/>
        <v>0</v>
      </c>
      <c r="N152" s="60"/>
      <c r="O152" s="60"/>
      <c r="P152" s="60"/>
      <c r="Q152" s="60"/>
      <c r="R152" s="61"/>
      <c r="S152" s="61"/>
      <c r="T152" s="61">
        <f t="shared" si="24"/>
        <v>0</v>
      </c>
      <c r="U152" s="61"/>
      <c r="V152" s="61"/>
      <c r="W152" s="66">
        <f t="shared" si="21"/>
        <v>0</v>
      </c>
      <c r="X152" s="64">
        <f t="shared" si="25"/>
        <v>0</v>
      </c>
      <c r="Y152" s="65"/>
      <c r="Z152" s="61"/>
      <c r="AA152" s="61"/>
      <c r="AB152" s="61"/>
      <c r="AC152" s="61"/>
      <c r="AD152" s="61"/>
      <c r="AE152" s="61"/>
      <c r="AF152" s="66"/>
      <c r="AG152" s="64">
        <f t="shared" si="26"/>
        <v>0</v>
      </c>
      <c r="AH152" t="str">
        <f>IF(G152&gt;'[1]Te D - 3 -M-2 '!B151,"Kujdes","")</f>
        <v/>
      </c>
      <c r="AI152" t="str">
        <f t="shared" si="18"/>
        <v/>
      </c>
      <c r="AJ152" t="str">
        <f t="shared" si="19"/>
        <v/>
      </c>
    </row>
    <row r="153" spans="1:36" ht="18.75" x14ac:dyDescent="0.3">
      <c r="A153" s="67">
        <v>178</v>
      </c>
      <c r="B153" s="58">
        <v>0</v>
      </c>
      <c r="C153" s="58"/>
      <c r="D153" s="58"/>
      <c r="E153" s="58"/>
      <c r="F153" s="59">
        <f t="shared" si="20"/>
        <v>0</v>
      </c>
      <c r="G153" s="58"/>
      <c r="H153" s="58"/>
      <c r="I153" s="58"/>
      <c r="J153" s="58"/>
      <c r="K153" s="58"/>
      <c r="L153" s="64">
        <f t="shared" si="22"/>
        <v>0</v>
      </c>
      <c r="M153" s="58">
        <f t="shared" si="23"/>
        <v>0</v>
      </c>
      <c r="N153" s="60"/>
      <c r="O153" s="60"/>
      <c r="P153" s="60"/>
      <c r="Q153" s="60"/>
      <c r="R153" s="61"/>
      <c r="S153" s="61"/>
      <c r="T153" s="61">
        <f t="shared" si="24"/>
        <v>0</v>
      </c>
      <c r="U153" s="61"/>
      <c r="V153" s="61"/>
      <c r="W153" s="66">
        <f t="shared" si="21"/>
        <v>0</v>
      </c>
      <c r="X153" s="64">
        <f t="shared" si="25"/>
        <v>0</v>
      </c>
      <c r="Y153" s="65"/>
      <c r="Z153" s="61"/>
      <c r="AA153" s="61"/>
      <c r="AB153" s="61"/>
      <c r="AC153" s="61"/>
      <c r="AD153" s="61"/>
      <c r="AE153" s="61"/>
      <c r="AF153" s="66"/>
      <c r="AG153" s="64">
        <f t="shared" si="26"/>
        <v>0</v>
      </c>
      <c r="AH153" t="str">
        <f>IF(G153&gt;'[1]Te D - 3 -M-2 '!B152,"Kujdes","")</f>
        <v/>
      </c>
      <c r="AI153" t="str">
        <f t="shared" si="18"/>
        <v/>
      </c>
      <c r="AJ153" t="str">
        <f t="shared" si="19"/>
        <v/>
      </c>
    </row>
    <row r="154" spans="1:36" ht="18.75" x14ac:dyDescent="0.3">
      <c r="A154" s="67">
        <v>179</v>
      </c>
      <c r="B154" s="58">
        <v>0</v>
      </c>
      <c r="C154" s="58"/>
      <c r="D154" s="58"/>
      <c r="E154" s="58"/>
      <c r="F154" s="59">
        <f t="shared" si="20"/>
        <v>0</v>
      </c>
      <c r="G154" s="58"/>
      <c r="H154" s="58"/>
      <c r="I154" s="58"/>
      <c r="J154" s="58"/>
      <c r="K154" s="58"/>
      <c r="L154" s="64">
        <f t="shared" si="22"/>
        <v>0</v>
      </c>
      <c r="M154" s="58">
        <f t="shared" si="23"/>
        <v>0</v>
      </c>
      <c r="N154" s="60"/>
      <c r="O154" s="60"/>
      <c r="P154" s="60"/>
      <c r="Q154" s="60"/>
      <c r="R154" s="61"/>
      <c r="S154" s="61"/>
      <c r="T154" s="61">
        <f t="shared" si="24"/>
        <v>0</v>
      </c>
      <c r="U154" s="61"/>
      <c r="V154" s="61"/>
      <c r="W154" s="66">
        <f t="shared" si="21"/>
        <v>0</v>
      </c>
      <c r="X154" s="64">
        <f t="shared" si="25"/>
        <v>0</v>
      </c>
      <c r="Y154" s="65"/>
      <c r="Z154" s="61"/>
      <c r="AA154" s="61"/>
      <c r="AB154" s="61"/>
      <c r="AC154" s="61"/>
      <c r="AD154" s="61"/>
      <c r="AE154" s="61"/>
      <c r="AF154" s="66"/>
      <c r="AG154" s="64">
        <f t="shared" si="26"/>
        <v>0</v>
      </c>
      <c r="AH154" t="str">
        <f>IF(G154&gt;'[1]Te D - 3 -M-2 '!B153,"Kujdes","")</f>
        <v/>
      </c>
      <c r="AI154" t="str">
        <f t="shared" si="18"/>
        <v/>
      </c>
      <c r="AJ154" t="str">
        <f t="shared" si="19"/>
        <v/>
      </c>
    </row>
    <row r="155" spans="1:36" ht="18.75" x14ac:dyDescent="0.3">
      <c r="A155" s="67">
        <v>181</v>
      </c>
      <c r="B155" s="58">
        <v>1</v>
      </c>
      <c r="C155" s="58"/>
      <c r="D155" s="58"/>
      <c r="E155" s="58"/>
      <c r="F155" s="59">
        <f t="shared" si="20"/>
        <v>1</v>
      </c>
      <c r="G155" s="58"/>
      <c r="H155" s="58"/>
      <c r="I155" s="58"/>
      <c r="J155" s="58"/>
      <c r="K155" s="58"/>
      <c r="L155" s="64">
        <f t="shared" si="22"/>
        <v>0</v>
      </c>
      <c r="M155" s="58">
        <f t="shared" si="23"/>
        <v>1</v>
      </c>
      <c r="N155" s="60"/>
      <c r="O155" s="60"/>
      <c r="P155" s="60"/>
      <c r="Q155" s="60"/>
      <c r="R155" s="61"/>
      <c r="S155" s="61"/>
      <c r="T155" s="61">
        <f t="shared" si="24"/>
        <v>0</v>
      </c>
      <c r="U155" s="61"/>
      <c r="V155" s="61"/>
      <c r="W155" s="66">
        <f t="shared" si="21"/>
        <v>0</v>
      </c>
      <c r="X155" s="64">
        <f t="shared" si="25"/>
        <v>0</v>
      </c>
      <c r="Y155" s="65"/>
      <c r="Z155" s="61"/>
      <c r="AA155" s="61"/>
      <c r="AB155" s="61"/>
      <c r="AC155" s="61"/>
      <c r="AD155" s="61"/>
      <c r="AE155" s="61"/>
      <c r="AF155" s="66"/>
      <c r="AG155" s="64">
        <f t="shared" si="26"/>
        <v>0</v>
      </c>
      <c r="AH155" t="str">
        <f>IF(G155&gt;'[1]Te D - 3 -M-2 '!B154,"Kujdes","")</f>
        <v/>
      </c>
      <c r="AI155" t="str">
        <f t="shared" si="18"/>
        <v/>
      </c>
      <c r="AJ155" t="str">
        <f t="shared" si="19"/>
        <v/>
      </c>
    </row>
    <row r="156" spans="1:36" ht="18.75" x14ac:dyDescent="0.3">
      <c r="A156" s="67" t="s">
        <v>140</v>
      </c>
      <c r="B156" s="58">
        <v>0</v>
      </c>
      <c r="C156" s="58"/>
      <c r="D156" s="58"/>
      <c r="E156" s="58"/>
      <c r="F156" s="59">
        <f t="shared" si="20"/>
        <v>0</v>
      </c>
      <c r="G156" s="58"/>
      <c r="H156" s="58"/>
      <c r="I156" s="58"/>
      <c r="J156" s="58"/>
      <c r="K156" s="58"/>
      <c r="L156" s="64">
        <f t="shared" si="22"/>
        <v>0</v>
      </c>
      <c r="M156" s="58">
        <f t="shared" si="23"/>
        <v>0</v>
      </c>
      <c r="N156" s="60"/>
      <c r="O156" s="60"/>
      <c r="P156" s="60"/>
      <c r="Q156" s="60"/>
      <c r="R156" s="61"/>
      <c r="S156" s="61"/>
      <c r="T156" s="61">
        <f t="shared" si="24"/>
        <v>0</v>
      </c>
      <c r="U156" s="61"/>
      <c r="V156" s="61"/>
      <c r="W156" s="66">
        <f t="shared" si="21"/>
        <v>0</v>
      </c>
      <c r="X156" s="64">
        <f t="shared" si="25"/>
        <v>0</v>
      </c>
      <c r="Y156" s="65"/>
      <c r="Z156" s="61"/>
      <c r="AA156" s="61"/>
      <c r="AB156" s="61"/>
      <c r="AC156" s="61"/>
      <c r="AD156" s="61"/>
      <c r="AE156" s="61"/>
      <c r="AF156" s="66"/>
      <c r="AG156" s="64">
        <f t="shared" si="26"/>
        <v>0</v>
      </c>
      <c r="AH156" t="str">
        <f>IF(G156&gt;'[1]Te D - 3 -M-2 '!B155,"Kujdes","")</f>
        <v/>
      </c>
      <c r="AI156" t="str">
        <f t="shared" si="18"/>
        <v/>
      </c>
      <c r="AJ156" t="str">
        <f t="shared" si="19"/>
        <v/>
      </c>
    </row>
    <row r="157" spans="1:36" ht="18.75" x14ac:dyDescent="0.3">
      <c r="A157" s="67">
        <v>183</v>
      </c>
      <c r="B157" s="58">
        <v>3</v>
      </c>
      <c r="C157" s="58">
        <v>2</v>
      </c>
      <c r="D157" s="58"/>
      <c r="E157" s="58"/>
      <c r="F157" s="59">
        <f t="shared" si="20"/>
        <v>5</v>
      </c>
      <c r="G157" s="58">
        <v>4</v>
      </c>
      <c r="H157" s="58"/>
      <c r="I157" s="58"/>
      <c r="J157" s="58"/>
      <c r="K157" s="58"/>
      <c r="L157" s="64">
        <f t="shared" si="22"/>
        <v>4</v>
      </c>
      <c r="M157" s="58">
        <f t="shared" si="23"/>
        <v>1</v>
      </c>
      <c r="N157" s="60">
        <v>4</v>
      </c>
      <c r="O157" s="60"/>
      <c r="P157" s="60"/>
      <c r="Q157" s="60"/>
      <c r="R157" s="61"/>
      <c r="S157" s="61"/>
      <c r="T157" s="61">
        <f t="shared" si="24"/>
        <v>0</v>
      </c>
      <c r="U157" s="61"/>
      <c r="V157" s="61"/>
      <c r="W157" s="66">
        <f t="shared" si="21"/>
        <v>0</v>
      </c>
      <c r="X157" s="64">
        <f t="shared" si="25"/>
        <v>0</v>
      </c>
      <c r="Y157" s="65"/>
      <c r="Z157" s="61"/>
      <c r="AA157" s="61"/>
      <c r="AB157" s="61"/>
      <c r="AC157" s="61"/>
      <c r="AD157" s="61"/>
      <c r="AE157" s="61"/>
      <c r="AF157" s="66">
        <v>3</v>
      </c>
      <c r="AG157" s="64">
        <f t="shared" si="26"/>
        <v>3</v>
      </c>
      <c r="AH157" t="str">
        <f>IF(G157&gt;'[1]Te D - 3 -M-2 '!B156,"Kujdes","")</f>
        <v/>
      </c>
      <c r="AI157" t="str">
        <f t="shared" si="18"/>
        <v/>
      </c>
      <c r="AJ157" t="str">
        <f t="shared" si="19"/>
        <v/>
      </c>
    </row>
    <row r="158" spans="1:36" ht="18.75" x14ac:dyDescent="0.3">
      <c r="A158" s="67">
        <v>184</v>
      </c>
      <c r="B158" s="58">
        <v>1</v>
      </c>
      <c r="C158" s="58"/>
      <c r="D158" s="58"/>
      <c r="E158" s="58"/>
      <c r="F158" s="59">
        <f t="shared" si="20"/>
        <v>1</v>
      </c>
      <c r="G158" s="58"/>
      <c r="H158" s="58"/>
      <c r="I158" s="58"/>
      <c r="J158" s="58"/>
      <c r="K158" s="58"/>
      <c r="L158" s="64">
        <f t="shared" si="22"/>
        <v>0</v>
      </c>
      <c r="M158" s="58">
        <f t="shared" si="23"/>
        <v>1</v>
      </c>
      <c r="N158" s="60"/>
      <c r="O158" s="60"/>
      <c r="P158" s="60"/>
      <c r="Q158" s="60"/>
      <c r="R158" s="61"/>
      <c r="S158" s="61"/>
      <c r="T158" s="61">
        <f t="shared" si="24"/>
        <v>0</v>
      </c>
      <c r="U158" s="61"/>
      <c r="V158" s="61"/>
      <c r="W158" s="66">
        <f t="shared" si="21"/>
        <v>0</v>
      </c>
      <c r="X158" s="64">
        <f t="shared" si="25"/>
        <v>0</v>
      </c>
      <c r="Y158" s="65"/>
      <c r="Z158" s="61"/>
      <c r="AA158" s="61"/>
      <c r="AB158" s="61"/>
      <c r="AC158" s="61"/>
      <c r="AD158" s="61"/>
      <c r="AE158" s="61"/>
      <c r="AF158" s="66"/>
      <c r="AG158" s="64">
        <f t="shared" si="26"/>
        <v>0</v>
      </c>
      <c r="AH158" t="str">
        <f>IF(G158&gt;'[1]Te D - 3 -M-2 '!B157,"Kujdes","")</f>
        <v/>
      </c>
      <c r="AI158" t="str">
        <f t="shared" si="18"/>
        <v/>
      </c>
      <c r="AJ158" t="str">
        <f t="shared" si="19"/>
        <v/>
      </c>
    </row>
    <row r="159" spans="1:36" ht="18.75" x14ac:dyDescent="0.3">
      <c r="A159" s="67">
        <v>185</v>
      </c>
      <c r="B159" s="58">
        <v>0</v>
      </c>
      <c r="C159" s="58"/>
      <c r="D159" s="58"/>
      <c r="E159" s="58"/>
      <c r="F159" s="59">
        <f t="shared" si="20"/>
        <v>0</v>
      </c>
      <c r="G159" s="58"/>
      <c r="H159" s="58"/>
      <c r="I159" s="58"/>
      <c r="J159" s="58"/>
      <c r="K159" s="58"/>
      <c r="L159" s="64">
        <f t="shared" si="22"/>
        <v>0</v>
      </c>
      <c r="M159" s="58">
        <f t="shared" si="23"/>
        <v>0</v>
      </c>
      <c r="N159" s="60"/>
      <c r="O159" s="60"/>
      <c r="P159" s="60"/>
      <c r="Q159" s="60"/>
      <c r="R159" s="61"/>
      <c r="S159" s="61"/>
      <c r="T159" s="61">
        <f t="shared" si="24"/>
        <v>0</v>
      </c>
      <c r="U159" s="61"/>
      <c r="V159" s="61"/>
      <c r="W159" s="66">
        <f t="shared" si="21"/>
        <v>0</v>
      </c>
      <c r="X159" s="64">
        <f t="shared" si="25"/>
        <v>0</v>
      </c>
      <c r="Y159" s="65"/>
      <c r="Z159" s="61"/>
      <c r="AA159" s="61"/>
      <c r="AB159" s="61"/>
      <c r="AC159" s="61"/>
      <c r="AD159" s="61"/>
      <c r="AE159" s="61"/>
      <c r="AF159" s="66"/>
      <c r="AG159" s="64">
        <f t="shared" si="26"/>
        <v>0</v>
      </c>
      <c r="AH159" t="str">
        <f>IF(G159&gt;'[1]Te D - 3 -M-2 '!B158,"Kujdes","")</f>
        <v/>
      </c>
      <c r="AI159" t="str">
        <f t="shared" si="18"/>
        <v/>
      </c>
      <c r="AJ159" t="str">
        <f t="shared" si="19"/>
        <v/>
      </c>
    </row>
    <row r="160" spans="1:36" ht="18.75" x14ac:dyDescent="0.3">
      <c r="A160" s="67">
        <v>186</v>
      </c>
      <c r="B160" s="58">
        <v>0</v>
      </c>
      <c r="C160" s="58">
        <v>2</v>
      </c>
      <c r="D160" s="58"/>
      <c r="E160" s="58"/>
      <c r="F160" s="59">
        <f t="shared" si="20"/>
        <v>2</v>
      </c>
      <c r="G160" s="58">
        <v>2</v>
      </c>
      <c r="H160" s="58"/>
      <c r="I160" s="58"/>
      <c r="J160" s="58"/>
      <c r="K160" s="58"/>
      <c r="L160" s="64">
        <f t="shared" si="22"/>
        <v>2</v>
      </c>
      <c r="M160" s="58">
        <f t="shared" si="23"/>
        <v>0</v>
      </c>
      <c r="N160" s="60">
        <v>2</v>
      </c>
      <c r="O160" s="60"/>
      <c r="P160" s="60"/>
      <c r="Q160" s="60"/>
      <c r="R160" s="61"/>
      <c r="S160" s="61"/>
      <c r="T160" s="61">
        <f t="shared" si="24"/>
        <v>0</v>
      </c>
      <c r="U160" s="61"/>
      <c r="V160" s="61"/>
      <c r="W160" s="66">
        <f t="shared" si="21"/>
        <v>0</v>
      </c>
      <c r="X160" s="64">
        <f t="shared" si="25"/>
        <v>0</v>
      </c>
      <c r="Y160" s="65"/>
      <c r="Z160" s="61"/>
      <c r="AA160" s="61"/>
      <c r="AB160" s="61"/>
      <c r="AC160" s="61"/>
      <c r="AD160" s="61"/>
      <c r="AE160" s="61"/>
      <c r="AF160" s="66"/>
      <c r="AG160" s="64">
        <f t="shared" si="26"/>
        <v>0</v>
      </c>
      <c r="AH160" t="str">
        <f>IF(G160&gt;'[1]Te D - 3 -M-2 '!B159,"Kujdes","")</f>
        <v/>
      </c>
      <c r="AI160" t="str">
        <f t="shared" si="18"/>
        <v/>
      </c>
      <c r="AJ160" t="str">
        <f t="shared" si="19"/>
        <v/>
      </c>
    </row>
    <row r="161" spans="1:36" ht="18.75" x14ac:dyDescent="0.3">
      <c r="A161" s="67" t="s">
        <v>268</v>
      </c>
      <c r="B161" s="58">
        <v>0</v>
      </c>
      <c r="C161" s="58"/>
      <c r="D161" s="58"/>
      <c r="E161" s="58"/>
      <c r="F161" s="59">
        <f t="shared" si="20"/>
        <v>0</v>
      </c>
      <c r="G161" s="58"/>
      <c r="H161" s="58"/>
      <c r="I161" s="58"/>
      <c r="J161" s="58"/>
      <c r="K161" s="58"/>
      <c r="L161" s="64">
        <f t="shared" si="22"/>
        <v>0</v>
      </c>
      <c r="M161" s="58">
        <f t="shared" si="23"/>
        <v>0</v>
      </c>
      <c r="N161" s="60"/>
      <c r="O161" s="60"/>
      <c r="P161" s="60"/>
      <c r="Q161" s="60"/>
      <c r="R161" s="61"/>
      <c r="S161" s="61"/>
      <c r="T161" s="61">
        <f t="shared" si="24"/>
        <v>0</v>
      </c>
      <c r="U161" s="61"/>
      <c r="V161" s="61"/>
      <c r="W161" s="66">
        <f t="shared" si="21"/>
        <v>0</v>
      </c>
      <c r="X161" s="64">
        <f t="shared" si="25"/>
        <v>0</v>
      </c>
      <c r="Y161" s="65"/>
      <c r="Z161" s="61"/>
      <c r="AA161" s="61"/>
      <c r="AB161" s="61"/>
      <c r="AC161" s="61"/>
      <c r="AD161" s="61"/>
      <c r="AE161" s="61"/>
      <c r="AF161" s="66"/>
      <c r="AG161" s="64">
        <f t="shared" si="26"/>
        <v>0</v>
      </c>
      <c r="AH161" t="str">
        <f>IF(G161&gt;'[1]Te D - 3 -M-2 '!B160,"Kujdes","")</f>
        <v/>
      </c>
      <c r="AI161" t="str">
        <f t="shared" si="18"/>
        <v/>
      </c>
      <c r="AJ161" t="str">
        <f t="shared" si="19"/>
        <v/>
      </c>
    </row>
    <row r="162" spans="1:36" ht="18.75" x14ac:dyDescent="0.3">
      <c r="A162" s="67" t="s">
        <v>269</v>
      </c>
      <c r="B162" s="58">
        <v>0</v>
      </c>
      <c r="C162" s="58"/>
      <c r="D162" s="58"/>
      <c r="E162" s="58"/>
      <c r="F162" s="59">
        <f t="shared" si="20"/>
        <v>0</v>
      </c>
      <c r="G162" s="58"/>
      <c r="H162" s="58"/>
      <c r="I162" s="58"/>
      <c r="J162" s="58"/>
      <c r="K162" s="58"/>
      <c r="L162" s="64">
        <f t="shared" si="22"/>
        <v>0</v>
      </c>
      <c r="M162" s="58">
        <f t="shared" si="23"/>
        <v>0</v>
      </c>
      <c r="N162" s="60"/>
      <c r="O162" s="60"/>
      <c r="P162" s="60"/>
      <c r="Q162" s="60"/>
      <c r="R162" s="61"/>
      <c r="S162" s="61"/>
      <c r="T162" s="61">
        <f t="shared" si="24"/>
        <v>0</v>
      </c>
      <c r="U162" s="61"/>
      <c r="V162" s="61"/>
      <c r="W162" s="66">
        <f t="shared" si="21"/>
        <v>0</v>
      </c>
      <c r="X162" s="64">
        <f t="shared" si="25"/>
        <v>0</v>
      </c>
      <c r="Y162" s="65"/>
      <c r="Z162" s="61"/>
      <c r="AA162" s="61"/>
      <c r="AB162" s="61"/>
      <c r="AC162" s="61"/>
      <c r="AD162" s="61"/>
      <c r="AE162" s="61"/>
      <c r="AF162" s="66"/>
      <c r="AG162" s="64">
        <f t="shared" si="26"/>
        <v>0</v>
      </c>
      <c r="AH162" t="str">
        <f>IF(G162&gt;'[1]Te D - 3 -M-2 '!B161,"Kujdes","")</f>
        <v/>
      </c>
      <c r="AI162" t="str">
        <f t="shared" si="18"/>
        <v/>
      </c>
      <c r="AJ162" t="str">
        <f t="shared" si="19"/>
        <v/>
      </c>
    </row>
    <row r="163" spans="1:36" ht="18.75" x14ac:dyDescent="0.3">
      <c r="A163" s="67">
        <v>187</v>
      </c>
      <c r="B163" s="58">
        <v>0</v>
      </c>
      <c r="C163" s="58"/>
      <c r="D163" s="58"/>
      <c r="E163" s="58"/>
      <c r="F163" s="59">
        <f t="shared" si="20"/>
        <v>0</v>
      </c>
      <c r="G163" s="58"/>
      <c r="H163" s="58"/>
      <c r="I163" s="58"/>
      <c r="J163" s="58"/>
      <c r="K163" s="58"/>
      <c r="L163" s="64">
        <f t="shared" si="22"/>
        <v>0</v>
      </c>
      <c r="M163" s="58">
        <f t="shared" si="23"/>
        <v>0</v>
      </c>
      <c r="N163" s="60"/>
      <c r="O163" s="60"/>
      <c r="P163" s="60"/>
      <c r="Q163" s="60"/>
      <c r="R163" s="61"/>
      <c r="S163" s="61"/>
      <c r="T163" s="61">
        <f t="shared" si="24"/>
        <v>0</v>
      </c>
      <c r="U163" s="61"/>
      <c r="V163" s="61"/>
      <c r="W163" s="66">
        <f t="shared" si="21"/>
        <v>0</v>
      </c>
      <c r="X163" s="64">
        <f t="shared" si="25"/>
        <v>0</v>
      </c>
      <c r="Y163" s="65"/>
      <c r="Z163" s="61"/>
      <c r="AA163" s="61"/>
      <c r="AB163" s="61"/>
      <c r="AC163" s="61"/>
      <c r="AD163" s="61"/>
      <c r="AE163" s="61"/>
      <c r="AF163" s="66"/>
      <c r="AG163" s="64">
        <f t="shared" si="26"/>
        <v>0</v>
      </c>
      <c r="AH163" t="str">
        <f>IF(G163&gt;'[1]Te D - 3 -M-2 '!B162,"Kujdes","")</f>
        <v/>
      </c>
      <c r="AI163" t="str">
        <f t="shared" si="18"/>
        <v/>
      </c>
      <c r="AJ163" t="str">
        <f t="shared" si="19"/>
        <v/>
      </c>
    </row>
    <row r="164" spans="1:36" ht="18.75" x14ac:dyDescent="0.3">
      <c r="A164" s="67">
        <v>188</v>
      </c>
      <c r="B164" s="58">
        <v>0</v>
      </c>
      <c r="C164" s="58"/>
      <c r="D164" s="58"/>
      <c r="E164" s="58"/>
      <c r="F164" s="59">
        <f t="shared" si="20"/>
        <v>0</v>
      </c>
      <c r="G164" s="58"/>
      <c r="H164" s="58"/>
      <c r="I164" s="58"/>
      <c r="J164" s="58"/>
      <c r="K164" s="58"/>
      <c r="L164" s="64">
        <f t="shared" si="22"/>
        <v>0</v>
      </c>
      <c r="M164" s="58">
        <f t="shared" si="23"/>
        <v>0</v>
      </c>
      <c r="N164" s="60"/>
      <c r="O164" s="60"/>
      <c r="P164" s="60"/>
      <c r="Q164" s="60"/>
      <c r="R164" s="61"/>
      <c r="S164" s="61"/>
      <c r="T164" s="61">
        <f t="shared" si="24"/>
        <v>0</v>
      </c>
      <c r="U164" s="61"/>
      <c r="V164" s="61"/>
      <c r="W164" s="66">
        <f t="shared" si="21"/>
        <v>0</v>
      </c>
      <c r="X164" s="64">
        <f t="shared" si="25"/>
        <v>0</v>
      </c>
      <c r="Y164" s="65"/>
      <c r="Z164" s="61"/>
      <c r="AA164" s="61"/>
      <c r="AB164" s="61"/>
      <c r="AC164" s="61"/>
      <c r="AD164" s="61"/>
      <c r="AE164" s="61"/>
      <c r="AF164" s="66"/>
      <c r="AG164" s="64">
        <f t="shared" si="26"/>
        <v>0</v>
      </c>
      <c r="AH164" t="str">
        <f>IF(G164&gt;'[1]Te D - 3 -M-2 '!B163,"Kujdes","")</f>
        <v/>
      </c>
      <c r="AI164" t="str">
        <f t="shared" si="18"/>
        <v/>
      </c>
      <c r="AJ164" t="str">
        <f t="shared" si="19"/>
        <v/>
      </c>
    </row>
    <row r="165" spans="1:36" ht="18.75" x14ac:dyDescent="0.3">
      <c r="A165" s="67">
        <v>189</v>
      </c>
      <c r="B165" s="58">
        <v>1</v>
      </c>
      <c r="C165" s="58">
        <v>2</v>
      </c>
      <c r="D165" s="58"/>
      <c r="E165" s="58"/>
      <c r="F165" s="59">
        <f t="shared" si="20"/>
        <v>3</v>
      </c>
      <c r="G165" s="58">
        <v>1</v>
      </c>
      <c r="H165" s="58"/>
      <c r="I165" s="58"/>
      <c r="J165" s="58"/>
      <c r="K165" s="58"/>
      <c r="L165" s="64">
        <f t="shared" si="22"/>
        <v>1</v>
      </c>
      <c r="M165" s="58">
        <f t="shared" si="23"/>
        <v>2</v>
      </c>
      <c r="N165" s="60">
        <v>1</v>
      </c>
      <c r="O165" s="60"/>
      <c r="P165" s="60"/>
      <c r="Q165" s="60"/>
      <c r="R165" s="61"/>
      <c r="S165" s="61"/>
      <c r="T165" s="61">
        <f t="shared" si="24"/>
        <v>0</v>
      </c>
      <c r="U165" s="61"/>
      <c r="V165" s="61"/>
      <c r="W165" s="66">
        <f t="shared" si="21"/>
        <v>0</v>
      </c>
      <c r="X165" s="64">
        <f t="shared" si="25"/>
        <v>0</v>
      </c>
      <c r="Y165" s="65"/>
      <c r="Z165" s="61"/>
      <c r="AA165" s="61"/>
      <c r="AB165" s="61"/>
      <c r="AC165" s="61"/>
      <c r="AD165" s="61"/>
      <c r="AE165" s="61"/>
      <c r="AF165" s="66"/>
      <c r="AG165" s="64">
        <f t="shared" si="26"/>
        <v>0</v>
      </c>
      <c r="AH165" t="str">
        <f>IF(G165&gt;'[1]Te D - 3 -M-2 '!B164,"Kujdes","")</f>
        <v/>
      </c>
      <c r="AI165" t="str">
        <f t="shared" si="18"/>
        <v/>
      </c>
      <c r="AJ165" t="str">
        <f t="shared" si="19"/>
        <v/>
      </c>
    </row>
    <row r="166" spans="1:36" ht="18.75" x14ac:dyDescent="0.3">
      <c r="A166" s="67">
        <v>190</v>
      </c>
      <c r="B166" s="58">
        <v>2</v>
      </c>
      <c r="C166" s="58">
        <v>2</v>
      </c>
      <c r="D166" s="58"/>
      <c r="E166" s="58"/>
      <c r="F166" s="59">
        <f t="shared" si="20"/>
        <v>4</v>
      </c>
      <c r="G166" s="58">
        <v>3</v>
      </c>
      <c r="H166" s="58"/>
      <c r="I166" s="58"/>
      <c r="J166" s="58">
        <v>1</v>
      </c>
      <c r="K166" s="58"/>
      <c r="L166" s="64">
        <f t="shared" si="22"/>
        <v>4</v>
      </c>
      <c r="M166" s="58">
        <f t="shared" si="23"/>
        <v>0</v>
      </c>
      <c r="N166" s="60">
        <v>4</v>
      </c>
      <c r="O166" s="60"/>
      <c r="P166" s="60"/>
      <c r="Q166" s="60"/>
      <c r="R166" s="61"/>
      <c r="S166" s="61"/>
      <c r="T166" s="61">
        <f t="shared" si="24"/>
        <v>0</v>
      </c>
      <c r="U166" s="61"/>
      <c r="V166" s="61"/>
      <c r="W166" s="66">
        <f t="shared" si="21"/>
        <v>0</v>
      </c>
      <c r="X166" s="64">
        <f t="shared" si="25"/>
        <v>0</v>
      </c>
      <c r="Y166" s="65"/>
      <c r="Z166" s="61"/>
      <c r="AA166" s="61"/>
      <c r="AB166" s="61"/>
      <c r="AC166" s="61"/>
      <c r="AD166" s="61"/>
      <c r="AE166" s="61"/>
      <c r="AF166" s="66"/>
      <c r="AG166" s="64">
        <f t="shared" si="26"/>
        <v>0</v>
      </c>
      <c r="AH166" t="str">
        <f>IF(G166&gt;'[1]Te D - 3 -M-2 '!B165,"Kujdes","")</f>
        <v/>
      </c>
      <c r="AI166" t="str">
        <f t="shared" si="18"/>
        <v/>
      </c>
      <c r="AJ166" t="str">
        <f t="shared" si="19"/>
        <v/>
      </c>
    </row>
    <row r="167" spans="1:36" ht="18.75" x14ac:dyDescent="0.3">
      <c r="A167" s="67" t="s">
        <v>141</v>
      </c>
      <c r="B167" s="58">
        <v>0</v>
      </c>
      <c r="C167" s="58"/>
      <c r="D167" s="58"/>
      <c r="E167" s="58"/>
      <c r="F167" s="59">
        <f t="shared" si="20"/>
        <v>0</v>
      </c>
      <c r="G167" s="58"/>
      <c r="H167" s="58"/>
      <c r="I167" s="58"/>
      <c r="J167" s="58"/>
      <c r="K167" s="58"/>
      <c r="L167" s="64">
        <f t="shared" si="22"/>
        <v>0</v>
      </c>
      <c r="M167" s="58">
        <f t="shared" si="23"/>
        <v>0</v>
      </c>
      <c r="N167" s="60"/>
      <c r="O167" s="60"/>
      <c r="P167" s="60"/>
      <c r="Q167" s="60"/>
      <c r="R167" s="61"/>
      <c r="S167" s="61"/>
      <c r="T167" s="61">
        <f t="shared" si="24"/>
        <v>0</v>
      </c>
      <c r="U167" s="61"/>
      <c r="V167" s="61"/>
      <c r="W167" s="66">
        <f t="shared" si="21"/>
        <v>0</v>
      </c>
      <c r="X167" s="64">
        <f t="shared" si="25"/>
        <v>0</v>
      </c>
      <c r="Y167" s="65"/>
      <c r="Z167" s="61"/>
      <c r="AA167" s="61"/>
      <c r="AB167" s="61"/>
      <c r="AC167" s="61"/>
      <c r="AD167" s="61"/>
      <c r="AE167" s="61"/>
      <c r="AF167" s="66"/>
      <c r="AG167" s="64">
        <f t="shared" si="26"/>
        <v>0</v>
      </c>
      <c r="AH167" t="str">
        <f>IF(G167&gt;'[1]Te D - 3 -M-2 '!B166,"Kujdes","")</f>
        <v/>
      </c>
      <c r="AI167" t="str">
        <f t="shared" si="18"/>
        <v/>
      </c>
      <c r="AJ167" t="str">
        <f t="shared" si="19"/>
        <v/>
      </c>
    </row>
    <row r="168" spans="1:36" ht="18.75" x14ac:dyDescent="0.3">
      <c r="A168" s="67" t="s">
        <v>142</v>
      </c>
      <c r="B168" s="58">
        <v>0</v>
      </c>
      <c r="C168" s="58"/>
      <c r="D168" s="58"/>
      <c r="E168" s="58"/>
      <c r="F168" s="59">
        <f t="shared" si="20"/>
        <v>0</v>
      </c>
      <c r="G168" s="58"/>
      <c r="H168" s="58"/>
      <c r="I168" s="58"/>
      <c r="J168" s="58"/>
      <c r="K168" s="58"/>
      <c r="L168" s="64">
        <f t="shared" si="22"/>
        <v>0</v>
      </c>
      <c r="M168" s="58">
        <f t="shared" si="23"/>
        <v>0</v>
      </c>
      <c r="N168" s="60"/>
      <c r="O168" s="60"/>
      <c r="P168" s="60"/>
      <c r="Q168" s="60"/>
      <c r="R168" s="61"/>
      <c r="S168" s="61"/>
      <c r="T168" s="61">
        <f t="shared" si="24"/>
        <v>0</v>
      </c>
      <c r="U168" s="61"/>
      <c r="V168" s="61"/>
      <c r="W168" s="66">
        <f t="shared" si="21"/>
        <v>0</v>
      </c>
      <c r="X168" s="64">
        <f t="shared" si="25"/>
        <v>0</v>
      </c>
      <c r="Y168" s="65"/>
      <c r="Z168" s="61"/>
      <c r="AA168" s="61"/>
      <c r="AB168" s="61"/>
      <c r="AC168" s="61"/>
      <c r="AD168" s="61"/>
      <c r="AE168" s="61"/>
      <c r="AF168" s="66"/>
      <c r="AG168" s="64">
        <f t="shared" si="26"/>
        <v>0</v>
      </c>
      <c r="AH168" t="str">
        <f>IF(G168&gt;'[1]Te D - 3 -M-2 '!B167,"Kujdes","")</f>
        <v/>
      </c>
      <c r="AI168" t="str">
        <f t="shared" si="18"/>
        <v/>
      </c>
      <c r="AJ168" t="str">
        <f t="shared" si="19"/>
        <v/>
      </c>
    </row>
    <row r="169" spans="1:36" ht="18.75" x14ac:dyDescent="0.3">
      <c r="A169" s="67" t="s">
        <v>143</v>
      </c>
      <c r="B169" s="58">
        <v>0</v>
      </c>
      <c r="C169" s="58"/>
      <c r="D169" s="58"/>
      <c r="E169" s="58"/>
      <c r="F169" s="59">
        <f t="shared" si="20"/>
        <v>0</v>
      </c>
      <c r="G169" s="58"/>
      <c r="H169" s="58"/>
      <c r="I169" s="58"/>
      <c r="J169" s="58"/>
      <c r="K169" s="58"/>
      <c r="L169" s="64">
        <f t="shared" si="22"/>
        <v>0</v>
      </c>
      <c r="M169" s="58">
        <f t="shared" si="23"/>
        <v>0</v>
      </c>
      <c r="N169" s="60"/>
      <c r="O169" s="60"/>
      <c r="P169" s="60"/>
      <c r="Q169" s="60"/>
      <c r="R169" s="61"/>
      <c r="S169" s="61"/>
      <c r="T169" s="61">
        <f t="shared" si="24"/>
        <v>0</v>
      </c>
      <c r="U169" s="61"/>
      <c r="V169" s="61"/>
      <c r="W169" s="66">
        <f t="shared" si="21"/>
        <v>0</v>
      </c>
      <c r="X169" s="64">
        <f t="shared" si="25"/>
        <v>0</v>
      </c>
      <c r="Y169" s="65"/>
      <c r="Z169" s="61"/>
      <c r="AA169" s="61"/>
      <c r="AB169" s="61"/>
      <c r="AC169" s="61"/>
      <c r="AD169" s="61"/>
      <c r="AE169" s="61"/>
      <c r="AF169" s="66"/>
      <c r="AG169" s="64">
        <f t="shared" si="26"/>
        <v>0</v>
      </c>
      <c r="AH169" t="str">
        <f>IF(G169&gt;'[1]Te D - 3 -M-2 '!B168,"Kujdes","")</f>
        <v/>
      </c>
      <c r="AI169" t="str">
        <f t="shared" si="18"/>
        <v/>
      </c>
      <c r="AJ169" t="str">
        <f t="shared" si="19"/>
        <v/>
      </c>
    </row>
    <row r="170" spans="1:36" ht="18.75" x14ac:dyDescent="0.3">
      <c r="A170" s="67">
        <v>193</v>
      </c>
      <c r="B170" s="58">
        <v>0</v>
      </c>
      <c r="C170" s="58"/>
      <c r="D170" s="58"/>
      <c r="E170" s="58"/>
      <c r="F170" s="59">
        <f t="shared" si="20"/>
        <v>0</v>
      </c>
      <c r="G170" s="58"/>
      <c r="H170" s="58"/>
      <c r="I170" s="58"/>
      <c r="J170" s="58"/>
      <c r="K170" s="58"/>
      <c r="L170" s="64">
        <f t="shared" si="22"/>
        <v>0</v>
      </c>
      <c r="M170" s="58">
        <f t="shared" si="23"/>
        <v>0</v>
      </c>
      <c r="N170" s="60"/>
      <c r="O170" s="60"/>
      <c r="P170" s="60"/>
      <c r="Q170" s="60"/>
      <c r="R170" s="61"/>
      <c r="S170" s="61"/>
      <c r="T170" s="61">
        <f t="shared" si="24"/>
        <v>0</v>
      </c>
      <c r="U170" s="61"/>
      <c r="V170" s="61"/>
      <c r="W170" s="66">
        <f t="shared" si="21"/>
        <v>0</v>
      </c>
      <c r="X170" s="64">
        <f t="shared" si="25"/>
        <v>0</v>
      </c>
      <c r="Y170" s="65"/>
      <c r="Z170" s="61"/>
      <c r="AA170" s="61"/>
      <c r="AB170" s="61"/>
      <c r="AC170" s="61"/>
      <c r="AD170" s="61"/>
      <c r="AE170" s="61"/>
      <c r="AF170" s="66"/>
      <c r="AG170" s="64">
        <f t="shared" si="26"/>
        <v>0</v>
      </c>
      <c r="AH170" t="str">
        <f>IF(G170&gt;'[1]Te D - 3 -M-2 '!B169,"Kujdes","")</f>
        <v/>
      </c>
      <c r="AI170" t="str">
        <f t="shared" si="18"/>
        <v/>
      </c>
      <c r="AJ170" t="str">
        <f t="shared" si="19"/>
        <v/>
      </c>
    </row>
    <row r="171" spans="1:36" ht="18.75" x14ac:dyDescent="0.3">
      <c r="A171" s="67">
        <v>194</v>
      </c>
      <c r="B171" s="58">
        <v>0</v>
      </c>
      <c r="C171" s="58"/>
      <c r="D171" s="58"/>
      <c r="E171" s="58"/>
      <c r="F171" s="59">
        <f t="shared" si="20"/>
        <v>0</v>
      </c>
      <c r="G171" s="58"/>
      <c r="H171" s="58"/>
      <c r="I171" s="58"/>
      <c r="J171" s="58"/>
      <c r="K171" s="58"/>
      <c r="L171" s="64">
        <f t="shared" si="22"/>
        <v>0</v>
      </c>
      <c r="M171" s="58">
        <f t="shared" si="23"/>
        <v>0</v>
      </c>
      <c r="N171" s="60"/>
      <c r="O171" s="60"/>
      <c r="P171" s="60"/>
      <c r="Q171" s="60"/>
      <c r="R171" s="61"/>
      <c r="S171" s="61"/>
      <c r="T171" s="61">
        <f t="shared" si="24"/>
        <v>0</v>
      </c>
      <c r="U171" s="61"/>
      <c r="V171" s="61"/>
      <c r="W171" s="66">
        <f t="shared" si="21"/>
        <v>0</v>
      </c>
      <c r="X171" s="64">
        <f t="shared" si="25"/>
        <v>0</v>
      </c>
      <c r="Y171" s="65"/>
      <c r="Z171" s="61"/>
      <c r="AA171" s="61"/>
      <c r="AB171" s="61"/>
      <c r="AC171" s="61"/>
      <c r="AD171" s="61"/>
      <c r="AE171" s="61"/>
      <c r="AF171" s="66"/>
      <c r="AG171" s="64">
        <f t="shared" si="26"/>
        <v>0</v>
      </c>
      <c r="AH171" t="str">
        <f>IF(G171&gt;'[1]Te D - 3 -M-2 '!B170,"Kujdes","")</f>
        <v/>
      </c>
      <c r="AI171" t="str">
        <f t="shared" si="18"/>
        <v/>
      </c>
      <c r="AJ171" t="str">
        <f t="shared" si="19"/>
        <v/>
      </c>
    </row>
    <row r="172" spans="1:36" ht="18.75" x14ac:dyDescent="0.3">
      <c r="A172" s="67">
        <v>195</v>
      </c>
      <c r="B172" s="58">
        <v>0</v>
      </c>
      <c r="C172" s="58"/>
      <c r="D172" s="58"/>
      <c r="E172" s="58"/>
      <c r="F172" s="59">
        <f t="shared" si="20"/>
        <v>0</v>
      </c>
      <c r="G172" s="58"/>
      <c r="H172" s="58"/>
      <c r="I172" s="58"/>
      <c r="J172" s="58"/>
      <c r="K172" s="58"/>
      <c r="L172" s="64">
        <f t="shared" si="22"/>
        <v>0</v>
      </c>
      <c r="M172" s="58">
        <f t="shared" si="23"/>
        <v>0</v>
      </c>
      <c r="N172" s="60"/>
      <c r="O172" s="60"/>
      <c r="P172" s="60"/>
      <c r="Q172" s="60"/>
      <c r="R172" s="61"/>
      <c r="S172" s="61"/>
      <c r="T172" s="61">
        <f t="shared" si="24"/>
        <v>0</v>
      </c>
      <c r="U172" s="61"/>
      <c r="V172" s="61"/>
      <c r="W172" s="66">
        <f t="shared" si="21"/>
        <v>0</v>
      </c>
      <c r="X172" s="64">
        <f t="shared" si="25"/>
        <v>0</v>
      </c>
      <c r="Y172" s="65"/>
      <c r="Z172" s="61"/>
      <c r="AA172" s="61"/>
      <c r="AB172" s="61"/>
      <c r="AC172" s="61"/>
      <c r="AD172" s="61"/>
      <c r="AE172" s="61"/>
      <c r="AF172" s="66"/>
      <c r="AG172" s="64">
        <f t="shared" si="26"/>
        <v>0</v>
      </c>
      <c r="AH172" t="str">
        <f>IF(G172&gt;'[1]Te D - 3 -M-2 '!B171,"Kujdes","")</f>
        <v/>
      </c>
      <c r="AI172" t="str">
        <f t="shared" si="18"/>
        <v/>
      </c>
      <c r="AJ172" t="str">
        <f t="shared" si="19"/>
        <v/>
      </c>
    </row>
    <row r="173" spans="1:36" ht="18.75" x14ac:dyDescent="0.3">
      <c r="A173" s="67" t="s">
        <v>270</v>
      </c>
      <c r="B173" s="58">
        <v>0</v>
      </c>
      <c r="C173" s="58"/>
      <c r="D173" s="58"/>
      <c r="E173" s="58"/>
      <c r="F173" s="59">
        <f t="shared" si="20"/>
        <v>0</v>
      </c>
      <c r="G173" s="58"/>
      <c r="H173" s="58"/>
      <c r="I173" s="58"/>
      <c r="J173" s="58"/>
      <c r="K173" s="58"/>
      <c r="L173" s="64">
        <f t="shared" si="22"/>
        <v>0</v>
      </c>
      <c r="M173" s="58">
        <f t="shared" si="23"/>
        <v>0</v>
      </c>
      <c r="N173" s="60"/>
      <c r="O173" s="60"/>
      <c r="P173" s="60"/>
      <c r="Q173" s="60"/>
      <c r="R173" s="61"/>
      <c r="S173" s="61"/>
      <c r="T173" s="61">
        <f t="shared" si="24"/>
        <v>0</v>
      </c>
      <c r="U173" s="61"/>
      <c r="V173" s="61"/>
      <c r="W173" s="66">
        <f t="shared" si="21"/>
        <v>0</v>
      </c>
      <c r="X173" s="64">
        <f t="shared" si="25"/>
        <v>0</v>
      </c>
      <c r="Y173" s="65"/>
      <c r="Z173" s="61"/>
      <c r="AA173" s="61"/>
      <c r="AB173" s="61"/>
      <c r="AC173" s="61"/>
      <c r="AD173" s="61"/>
      <c r="AE173" s="61"/>
      <c r="AF173" s="66"/>
      <c r="AG173" s="64">
        <f t="shared" si="26"/>
        <v>0</v>
      </c>
      <c r="AH173" t="str">
        <f>IF(G173&gt;'[1]Te D - 3 -M-2 '!B172,"Kujdes","")</f>
        <v/>
      </c>
      <c r="AI173" t="str">
        <f t="shared" si="18"/>
        <v/>
      </c>
      <c r="AJ173" t="str">
        <f t="shared" si="19"/>
        <v/>
      </c>
    </row>
    <row r="174" spans="1:36" ht="18.75" x14ac:dyDescent="0.3">
      <c r="A174" s="67" t="s">
        <v>271</v>
      </c>
      <c r="B174" s="58">
        <v>1</v>
      </c>
      <c r="C174" s="58">
        <v>4</v>
      </c>
      <c r="D174" s="58"/>
      <c r="E174" s="58"/>
      <c r="F174" s="59">
        <f t="shared" si="20"/>
        <v>5</v>
      </c>
      <c r="G174" s="58">
        <v>5</v>
      </c>
      <c r="H174" s="58"/>
      <c r="I174" s="58"/>
      <c r="J174" s="58"/>
      <c r="K174" s="58"/>
      <c r="L174" s="64">
        <f t="shared" si="22"/>
        <v>5</v>
      </c>
      <c r="M174" s="58">
        <f t="shared" si="23"/>
        <v>0</v>
      </c>
      <c r="N174" s="60">
        <v>4</v>
      </c>
      <c r="O174" s="60">
        <v>1</v>
      </c>
      <c r="P174" s="60"/>
      <c r="Q174" s="60"/>
      <c r="R174" s="61"/>
      <c r="S174" s="61"/>
      <c r="T174" s="61">
        <f t="shared" si="24"/>
        <v>0</v>
      </c>
      <c r="U174" s="61"/>
      <c r="V174" s="61"/>
      <c r="W174" s="66">
        <f t="shared" si="21"/>
        <v>0</v>
      </c>
      <c r="X174" s="64">
        <f t="shared" si="25"/>
        <v>0</v>
      </c>
      <c r="Y174" s="65"/>
      <c r="Z174" s="61"/>
      <c r="AA174" s="61"/>
      <c r="AB174" s="61"/>
      <c r="AC174" s="61"/>
      <c r="AD174" s="61"/>
      <c r="AE174" s="61"/>
      <c r="AF174" s="66"/>
      <c r="AG174" s="64">
        <f t="shared" si="26"/>
        <v>0</v>
      </c>
      <c r="AH174" t="str">
        <f>IF(G174&gt;'[1]Te D - 3 -M-2 '!B173,"Kujdes","")</f>
        <v/>
      </c>
      <c r="AI174" t="str">
        <f t="shared" si="18"/>
        <v/>
      </c>
      <c r="AJ174" t="str">
        <f t="shared" si="19"/>
        <v/>
      </c>
    </row>
    <row r="175" spans="1:36" ht="18.75" x14ac:dyDescent="0.3">
      <c r="A175" s="67" t="s">
        <v>144</v>
      </c>
      <c r="B175" s="58">
        <v>0</v>
      </c>
      <c r="C175" s="58"/>
      <c r="D175" s="58"/>
      <c r="E175" s="58"/>
      <c r="F175" s="59">
        <f t="shared" si="20"/>
        <v>0</v>
      </c>
      <c r="G175" s="58"/>
      <c r="H175" s="58"/>
      <c r="I175" s="58"/>
      <c r="J175" s="58"/>
      <c r="K175" s="58"/>
      <c r="L175" s="64">
        <f t="shared" si="22"/>
        <v>0</v>
      </c>
      <c r="M175" s="58">
        <f t="shared" si="23"/>
        <v>0</v>
      </c>
      <c r="N175" s="60"/>
      <c r="O175" s="60"/>
      <c r="P175" s="60"/>
      <c r="Q175" s="60"/>
      <c r="R175" s="61"/>
      <c r="S175" s="61"/>
      <c r="T175" s="61">
        <f t="shared" si="24"/>
        <v>0</v>
      </c>
      <c r="U175" s="61"/>
      <c r="V175" s="61"/>
      <c r="W175" s="66">
        <f t="shared" si="21"/>
        <v>0</v>
      </c>
      <c r="X175" s="64">
        <f t="shared" si="25"/>
        <v>0</v>
      </c>
      <c r="Y175" s="65"/>
      <c r="Z175" s="61"/>
      <c r="AA175" s="61"/>
      <c r="AB175" s="61"/>
      <c r="AC175" s="61"/>
      <c r="AD175" s="61"/>
      <c r="AE175" s="61"/>
      <c r="AF175" s="66"/>
      <c r="AG175" s="64">
        <f t="shared" si="26"/>
        <v>0</v>
      </c>
      <c r="AH175" t="str">
        <f>IF(G175&gt;'[1]Te D - 3 -M-2 '!B174,"Kujdes","")</f>
        <v/>
      </c>
      <c r="AI175" t="str">
        <f t="shared" si="18"/>
        <v/>
      </c>
      <c r="AJ175" t="str">
        <f t="shared" si="19"/>
        <v/>
      </c>
    </row>
    <row r="176" spans="1:36" ht="18.75" x14ac:dyDescent="0.3">
      <c r="A176" s="67">
        <v>202</v>
      </c>
      <c r="B176" s="58">
        <v>0</v>
      </c>
      <c r="C176" s="58"/>
      <c r="D176" s="58"/>
      <c r="E176" s="58"/>
      <c r="F176" s="59">
        <f t="shared" si="20"/>
        <v>0</v>
      </c>
      <c r="G176" s="58"/>
      <c r="H176" s="58"/>
      <c r="I176" s="58"/>
      <c r="J176" s="58"/>
      <c r="K176" s="58"/>
      <c r="L176" s="64">
        <f t="shared" si="22"/>
        <v>0</v>
      </c>
      <c r="M176" s="58">
        <f t="shared" si="23"/>
        <v>0</v>
      </c>
      <c r="N176" s="60"/>
      <c r="O176" s="60"/>
      <c r="P176" s="60"/>
      <c r="Q176" s="60"/>
      <c r="R176" s="61"/>
      <c r="S176" s="61"/>
      <c r="T176" s="61">
        <f t="shared" si="24"/>
        <v>0</v>
      </c>
      <c r="U176" s="61"/>
      <c r="V176" s="61"/>
      <c r="W176" s="66">
        <f t="shared" si="21"/>
        <v>0</v>
      </c>
      <c r="X176" s="64">
        <f t="shared" si="25"/>
        <v>0</v>
      </c>
      <c r="Y176" s="65"/>
      <c r="Z176" s="61"/>
      <c r="AA176" s="61"/>
      <c r="AB176" s="61"/>
      <c r="AC176" s="61"/>
      <c r="AD176" s="61"/>
      <c r="AE176" s="61"/>
      <c r="AF176" s="66"/>
      <c r="AG176" s="64">
        <f t="shared" si="26"/>
        <v>0</v>
      </c>
      <c r="AH176" t="str">
        <f>IF(G176&gt;'[1]Te D - 3 -M-2 '!B175,"Kujdes","")</f>
        <v/>
      </c>
      <c r="AI176" t="str">
        <f t="shared" si="18"/>
        <v/>
      </c>
      <c r="AJ176" t="str">
        <f t="shared" si="19"/>
        <v/>
      </c>
    </row>
    <row r="177" spans="1:36" ht="18.75" x14ac:dyDescent="0.3">
      <c r="A177" s="67">
        <v>203</v>
      </c>
      <c r="B177" s="58">
        <v>0</v>
      </c>
      <c r="C177" s="58"/>
      <c r="D177" s="58"/>
      <c r="E177" s="58"/>
      <c r="F177" s="59">
        <f t="shared" si="20"/>
        <v>0</v>
      </c>
      <c r="G177" s="58"/>
      <c r="H177" s="58"/>
      <c r="I177" s="58"/>
      <c r="J177" s="58"/>
      <c r="K177" s="58"/>
      <c r="L177" s="64">
        <f t="shared" si="22"/>
        <v>0</v>
      </c>
      <c r="M177" s="58">
        <f t="shared" si="23"/>
        <v>0</v>
      </c>
      <c r="N177" s="60"/>
      <c r="O177" s="60"/>
      <c r="P177" s="60"/>
      <c r="Q177" s="60"/>
      <c r="R177" s="61"/>
      <c r="S177" s="61"/>
      <c r="T177" s="61">
        <f t="shared" si="24"/>
        <v>0</v>
      </c>
      <c r="U177" s="61"/>
      <c r="V177" s="61"/>
      <c r="W177" s="66">
        <f t="shared" si="21"/>
        <v>0</v>
      </c>
      <c r="X177" s="64">
        <f t="shared" si="25"/>
        <v>0</v>
      </c>
      <c r="Y177" s="65"/>
      <c r="Z177" s="61"/>
      <c r="AA177" s="61"/>
      <c r="AB177" s="61"/>
      <c r="AC177" s="61"/>
      <c r="AD177" s="61"/>
      <c r="AE177" s="61"/>
      <c r="AF177" s="66"/>
      <c r="AG177" s="64">
        <f t="shared" si="26"/>
        <v>0</v>
      </c>
      <c r="AH177" t="str">
        <f>IF(G177&gt;'[1]Te D - 3 -M-2 '!B176,"Kujdes","")</f>
        <v/>
      </c>
      <c r="AI177" t="str">
        <f t="shared" si="18"/>
        <v/>
      </c>
      <c r="AJ177" t="str">
        <f t="shared" si="19"/>
        <v/>
      </c>
    </row>
    <row r="178" spans="1:36" ht="18.75" x14ac:dyDescent="0.3">
      <c r="A178" s="67" t="s">
        <v>272</v>
      </c>
      <c r="B178" s="58">
        <v>0</v>
      </c>
      <c r="C178" s="58"/>
      <c r="D178" s="58"/>
      <c r="E178" s="58"/>
      <c r="F178" s="59">
        <f t="shared" si="20"/>
        <v>0</v>
      </c>
      <c r="G178" s="58"/>
      <c r="H178" s="58"/>
      <c r="I178" s="58"/>
      <c r="J178" s="58"/>
      <c r="K178" s="58"/>
      <c r="L178" s="64">
        <f t="shared" si="22"/>
        <v>0</v>
      </c>
      <c r="M178" s="58">
        <f t="shared" si="23"/>
        <v>0</v>
      </c>
      <c r="N178" s="60"/>
      <c r="O178" s="60"/>
      <c r="P178" s="60"/>
      <c r="Q178" s="60"/>
      <c r="R178" s="61"/>
      <c r="S178" s="61"/>
      <c r="T178" s="61">
        <f t="shared" si="24"/>
        <v>0</v>
      </c>
      <c r="U178" s="61"/>
      <c r="V178" s="61"/>
      <c r="W178" s="66">
        <f t="shared" si="21"/>
        <v>0</v>
      </c>
      <c r="X178" s="64">
        <f t="shared" si="25"/>
        <v>0</v>
      </c>
      <c r="Y178" s="65"/>
      <c r="Z178" s="61"/>
      <c r="AA178" s="61"/>
      <c r="AB178" s="61"/>
      <c r="AC178" s="61"/>
      <c r="AD178" s="61"/>
      <c r="AE178" s="61"/>
      <c r="AF178" s="66"/>
      <c r="AG178" s="64">
        <f t="shared" si="26"/>
        <v>0</v>
      </c>
      <c r="AH178" t="str">
        <f>IF(G178&gt;'[1]Te D - 3 -M-2 '!B177,"Kujdes","")</f>
        <v/>
      </c>
      <c r="AI178" t="str">
        <f t="shared" si="18"/>
        <v/>
      </c>
      <c r="AJ178" t="str">
        <f t="shared" si="19"/>
        <v/>
      </c>
    </row>
    <row r="179" spans="1:36" ht="18.75" x14ac:dyDescent="0.3">
      <c r="A179" s="67" t="s">
        <v>273</v>
      </c>
      <c r="B179" s="58">
        <v>0</v>
      </c>
      <c r="C179" s="58"/>
      <c r="D179" s="58"/>
      <c r="E179" s="58"/>
      <c r="F179" s="59">
        <f t="shared" si="20"/>
        <v>0</v>
      </c>
      <c r="G179" s="58"/>
      <c r="H179" s="58"/>
      <c r="I179" s="58"/>
      <c r="J179" s="58"/>
      <c r="K179" s="58"/>
      <c r="L179" s="64">
        <f t="shared" si="22"/>
        <v>0</v>
      </c>
      <c r="M179" s="58">
        <f t="shared" si="23"/>
        <v>0</v>
      </c>
      <c r="N179" s="60"/>
      <c r="O179" s="60"/>
      <c r="P179" s="60"/>
      <c r="Q179" s="60"/>
      <c r="R179" s="61"/>
      <c r="S179" s="61"/>
      <c r="T179" s="61">
        <f t="shared" si="24"/>
        <v>0</v>
      </c>
      <c r="U179" s="61"/>
      <c r="V179" s="61"/>
      <c r="W179" s="66">
        <f t="shared" si="21"/>
        <v>0</v>
      </c>
      <c r="X179" s="64">
        <f t="shared" si="25"/>
        <v>0</v>
      </c>
      <c r="Y179" s="65"/>
      <c r="Z179" s="61"/>
      <c r="AA179" s="61"/>
      <c r="AB179" s="61"/>
      <c r="AC179" s="61"/>
      <c r="AD179" s="61"/>
      <c r="AE179" s="61"/>
      <c r="AF179" s="66"/>
      <c r="AG179" s="64">
        <f t="shared" si="26"/>
        <v>0</v>
      </c>
      <c r="AH179" t="str">
        <f>IF(G179&gt;'[1]Te D - 3 -M-2 '!B178,"Kujdes","")</f>
        <v/>
      </c>
      <c r="AI179" t="str">
        <f t="shared" si="18"/>
        <v/>
      </c>
      <c r="AJ179" t="str">
        <f t="shared" si="19"/>
        <v/>
      </c>
    </row>
    <row r="180" spans="1:36" ht="18.75" x14ac:dyDescent="0.3">
      <c r="A180" s="67" t="s">
        <v>274</v>
      </c>
      <c r="B180" s="58">
        <v>0</v>
      </c>
      <c r="C180" s="58"/>
      <c r="D180" s="58"/>
      <c r="E180" s="58"/>
      <c r="F180" s="59">
        <f t="shared" si="20"/>
        <v>0</v>
      </c>
      <c r="G180" s="58"/>
      <c r="H180" s="58"/>
      <c r="I180" s="58"/>
      <c r="J180" s="58"/>
      <c r="K180" s="58"/>
      <c r="L180" s="64">
        <f t="shared" si="22"/>
        <v>0</v>
      </c>
      <c r="M180" s="58">
        <f t="shared" si="23"/>
        <v>0</v>
      </c>
      <c r="N180" s="60"/>
      <c r="O180" s="60"/>
      <c r="P180" s="60"/>
      <c r="Q180" s="60"/>
      <c r="R180" s="61"/>
      <c r="S180" s="61"/>
      <c r="T180" s="61">
        <f t="shared" si="24"/>
        <v>0</v>
      </c>
      <c r="U180" s="61"/>
      <c r="V180" s="61"/>
      <c r="W180" s="66">
        <f t="shared" si="21"/>
        <v>0</v>
      </c>
      <c r="X180" s="64">
        <f t="shared" si="25"/>
        <v>0</v>
      </c>
      <c r="Y180" s="65"/>
      <c r="Z180" s="61"/>
      <c r="AA180" s="61"/>
      <c r="AB180" s="61"/>
      <c r="AC180" s="61"/>
      <c r="AD180" s="61"/>
      <c r="AE180" s="61"/>
      <c r="AF180" s="66"/>
      <c r="AG180" s="64">
        <f t="shared" si="26"/>
        <v>0</v>
      </c>
      <c r="AH180" t="str">
        <f>IF(G180&gt;'[1]Te D - 3 -M-2 '!B179,"Kujdes","")</f>
        <v/>
      </c>
      <c r="AI180" t="str">
        <f t="shared" si="18"/>
        <v/>
      </c>
      <c r="AJ180" t="str">
        <f t="shared" si="19"/>
        <v/>
      </c>
    </row>
    <row r="181" spans="1:36" ht="18.75" x14ac:dyDescent="0.3">
      <c r="A181" s="67" t="s">
        <v>275</v>
      </c>
      <c r="B181" s="58">
        <v>0</v>
      </c>
      <c r="C181" s="58"/>
      <c r="D181" s="58"/>
      <c r="E181" s="58"/>
      <c r="F181" s="59">
        <f t="shared" si="20"/>
        <v>0</v>
      </c>
      <c r="G181" s="58"/>
      <c r="H181" s="58"/>
      <c r="I181" s="58"/>
      <c r="J181" s="58"/>
      <c r="K181" s="58"/>
      <c r="L181" s="64">
        <f t="shared" si="22"/>
        <v>0</v>
      </c>
      <c r="M181" s="58">
        <f t="shared" si="23"/>
        <v>0</v>
      </c>
      <c r="N181" s="60"/>
      <c r="O181" s="60"/>
      <c r="P181" s="60"/>
      <c r="Q181" s="60"/>
      <c r="R181" s="61"/>
      <c r="S181" s="61"/>
      <c r="T181" s="61">
        <f t="shared" si="24"/>
        <v>0</v>
      </c>
      <c r="U181" s="61"/>
      <c r="V181" s="61"/>
      <c r="W181" s="66">
        <f t="shared" si="21"/>
        <v>0</v>
      </c>
      <c r="X181" s="64">
        <f t="shared" si="25"/>
        <v>0</v>
      </c>
      <c r="Y181" s="65"/>
      <c r="Z181" s="61"/>
      <c r="AA181" s="61"/>
      <c r="AB181" s="61"/>
      <c r="AC181" s="61"/>
      <c r="AD181" s="61"/>
      <c r="AE181" s="61"/>
      <c r="AF181" s="66"/>
      <c r="AG181" s="64">
        <f t="shared" si="26"/>
        <v>0</v>
      </c>
      <c r="AH181" t="str">
        <f>IF(G181&gt;'[1]Te D - 3 -M-2 '!B180,"Kujdes","")</f>
        <v/>
      </c>
      <c r="AI181" t="str">
        <f t="shared" si="18"/>
        <v/>
      </c>
      <c r="AJ181" t="str">
        <f t="shared" si="19"/>
        <v/>
      </c>
    </row>
    <row r="182" spans="1:36" ht="18.75" x14ac:dyDescent="0.3">
      <c r="A182" s="67" t="s">
        <v>276</v>
      </c>
      <c r="B182" s="58">
        <v>0</v>
      </c>
      <c r="C182" s="58"/>
      <c r="D182" s="58"/>
      <c r="E182" s="58"/>
      <c r="F182" s="59">
        <f t="shared" si="20"/>
        <v>0</v>
      </c>
      <c r="G182" s="58"/>
      <c r="H182" s="58"/>
      <c r="I182" s="58"/>
      <c r="J182" s="58"/>
      <c r="K182" s="58"/>
      <c r="L182" s="64">
        <f t="shared" si="22"/>
        <v>0</v>
      </c>
      <c r="M182" s="58">
        <f t="shared" si="23"/>
        <v>0</v>
      </c>
      <c r="N182" s="60"/>
      <c r="O182" s="60"/>
      <c r="P182" s="60"/>
      <c r="Q182" s="60"/>
      <c r="R182" s="61"/>
      <c r="S182" s="61"/>
      <c r="T182" s="61">
        <f t="shared" si="24"/>
        <v>0</v>
      </c>
      <c r="U182" s="61"/>
      <c r="V182" s="61"/>
      <c r="W182" s="66">
        <f t="shared" si="21"/>
        <v>0</v>
      </c>
      <c r="X182" s="64">
        <f t="shared" si="25"/>
        <v>0</v>
      </c>
      <c r="Y182" s="65"/>
      <c r="Z182" s="61"/>
      <c r="AA182" s="61"/>
      <c r="AB182" s="61"/>
      <c r="AC182" s="61"/>
      <c r="AD182" s="61"/>
      <c r="AE182" s="61"/>
      <c r="AF182" s="66"/>
      <c r="AG182" s="64">
        <f t="shared" si="26"/>
        <v>0</v>
      </c>
      <c r="AH182" t="str">
        <f>IF(G182&gt;'[1]Te D - 3 -M-2 '!B181,"Kujdes","")</f>
        <v/>
      </c>
      <c r="AI182" t="str">
        <f t="shared" si="18"/>
        <v/>
      </c>
      <c r="AJ182" t="str">
        <f t="shared" si="19"/>
        <v/>
      </c>
    </row>
    <row r="183" spans="1:36" ht="18.75" x14ac:dyDescent="0.3">
      <c r="A183" s="67">
        <v>208</v>
      </c>
      <c r="B183" s="58">
        <v>0</v>
      </c>
      <c r="C183" s="58"/>
      <c r="D183" s="58"/>
      <c r="E183" s="58"/>
      <c r="F183" s="59">
        <f t="shared" si="20"/>
        <v>0</v>
      </c>
      <c r="G183" s="58"/>
      <c r="H183" s="58"/>
      <c r="I183" s="58"/>
      <c r="J183" s="58"/>
      <c r="K183" s="58"/>
      <c r="L183" s="64">
        <f t="shared" si="22"/>
        <v>0</v>
      </c>
      <c r="M183" s="58">
        <f t="shared" si="23"/>
        <v>0</v>
      </c>
      <c r="N183" s="60"/>
      <c r="O183" s="60"/>
      <c r="P183" s="60"/>
      <c r="Q183" s="60"/>
      <c r="R183" s="61"/>
      <c r="S183" s="61"/>
      <c r="T183" s="61">
        <f t="shared" si="24"/>
        <v>0</v>
      </c>
      <c r="U183" s="61"/>
      <c r="V183" s="61"/>
      <c r="W183" s="66">
        <f t="shared" si="21"/>
        <v>0</v>
      </c>
      <c r="X183" s="64">
        <f t="shared" si="25"/>
        <v>0</v>
      </c>
      <c r="Y183" s="65"/>
      <c r="Z183" s="61"/>
      <c r="AA183" s="61"/>
      <c r="AB183" s="61"/>
      <c r="AC183" s="61"/>
      <c r="AD183" s="61"/>
      <c r="AE183" s="61"/>
      <c r="AF183" s="66"/>
      <c r="AG183" s="64">
        <f t="shared" si="26"/>
        <v>0</v>
      </c>
      <c r="AH183" t="str">
        <f>IF(G183&gt;'[1]Te D - 3 -M-2 '!B182,"Kujdes","")</f>
        <v/>
      </c>
      <c r="AI183" t="str">
        <f t="shared" si="18"/>
        <v/>
      </c>
      <c r="AJ183" t="str">
        <f t="shared" si="19"/>
        <v/>
      </c>
    </row>
    <row r="184" spans="1:36" ht="18.75" x14ac:dyDescent="0.3">
      <c r="A184" s="67">
        <v>209</v>
      </c>
      <c r="B184" s="58">
        <v>0</v>
      </c>
      <c r="C184" s="58"/>
      <c r="D184" s="58"/>
      <c r="E184" s="58"/>
      <c r="F184" s="59">
        <f t="shared" si="20"/>
        <v>0</v>
      </c>
      <c r="G184" s="58"/>
      <c r="H184" s="58"/>
      <c r="I184" s="58"/>
      <c r="J184" s="58"/>
      <c r="K184" s="58"/>
      <c r="L184" s="64">
        <f t="shared" si="22"/>
        <v>0</v>
      </c>
      <c r="M184" s="58">
        <f t="shared" si="23"/>
        <v>0</v>
      </c>
      <c r="N184" s="60"/>
      <c r="O184" s="60"/>
      <c r="P184" s="60"/>
      <c r="Q184" s="60"/>
      <c r="R184" s="61"/>
      <c r="S184" s="61"/>
      <c r="T184" s="61">
        <f t="shared" si="24"/>
        <v>0</v>
      </c>
      <c r="U184" s="61"/>
      <c r="V184" s="61"/>
      <c r="W184" s="66">
        <f t="shared" si="21"/>
        <v>0</v>
      </c>
      <c r="X184" s="64">
        <f t="shared" si="25"/>
        <v>0</v>
      </c>
      <c r="Y184" s="65"/>
      <c r="Z184" s="61"/>
      <c r="AA184" s="61"/>
      <c r="AB184" s="61"/>
      <c r="AC184" s="61"/>
      <c r="AD184" s="61"/>
      <c r="AE184" s="61"/>
      <c r="AF184" s="66"/>
      <c r="AG184" s="64">
        <f t="shared" si="26"/>
        <v>0</v>
      </c>
      <c r="AH184" t="str">
        <f>IF(G184&gt;'[1]Te D - 3 -M-2 '!B183,"Kujdes","")</f>
        <v/>
      </c>
      <c r="AI184" t="str">
        <f t="shared" si="18"/>
        <v/>
      </c>
      <c r="AJ184" t="str">
        <f t="shared" si="19"/>
        <v/>
      </c>
    </row>
    <row r="185" spans="1:36" ht="18.75" x14ac:dyDescent="0.3">
      <c r="A185" s="67">
        <v>210</v>
      </c>
      <c r="B185" s="58">
        <v>0</v>
      </c>
      <c r="C185" s="58"/>
      <c r="D185" s="58"/>
      <c r="E185" s="58"/>
      <c r="F185" s="59">
        <f t="shared" si="20"/>
        <v>0</v>
      </c>
      <c r="G185" s="58"/>
      <c r="H185" s="58"/>
      <c r="I185" s="58"/>
      <c r="J185" s="58"/>
      <c r="K185" s="58"/>
      <c r="L185" s="64">
        <f t="shared" si="22"/>
        <v>0</v>
      </c>
      <c r="M185" s="58">
        <f t="shared" si="23"/>
        <v>0</v>
      </c>
      <c r="N185" s="60"/>
      <c r="O185" s="60"/>
      <c r="P185" s="60"/>
      <c r="Q185" s="60"/>
      <c r="R185" s="61"/>
      <c r="S185" s="61"/>
      <c r="T185" s="61">
        <f t="shared" si="24"/>
        <v>0</v>
      </c>
      <c r="U185" s="61"/>
      <c r="V185" s="61"/>
      <c r="W185" s="66">
        <f t="shared" si="21"/>
        <v>0</v>
      </c>
      <c r="X185" s="64">
        <f t="shared" si="25"/>
        <v>0</v>
      </c>
      <c r="Y185" s="65"/>
      <c r="Z185" s="61"/>
      <c r="AA185" s="61"/>
      <c r="AB185" s="61"/>
      <c r="AC185" s="61"/>
      <c r="AD185" s="61"/>
      <c r="AE185" s="61"/>
      <c r="AF185" s="66"/>
      <c r="AG185" s="64">
        <f t="shared" si="26"/>
        <v>0</v>
      </c>
      <c r="AH185" t="str">
        <f>IF(G185&gt;'[1]Te D - 3 -M-2 '!B184,"Kujdes","")</f>
        <v/>
      </c>
      <c r="AI185" t="str">
        <f t="shared" si="18"/>
        <v/>
      </c>
      <c r="AJ185" t="str">
        <f t="shared" si="19"/>
        <v/>
      </c>
    </row>
    <row r="186" spans="1:36" ht="18.75" x14ac:dyDescent="0.3">
      <c r="A186" s="67">
        <v>211</v>
      </c>
      <c r="B186" s="58">
        <v>0</v>
      </c>
      <c r="C186" s="58"/>
      <c r="D186" s="58"/>
      <c r="E186" s="58"/>
      <c r="F186" s="59">
        <f t="shared" si="20"/>
        <v>0</v>
      </c>
      <c r="G186" s="58"/>
      <c r="H186" s="58"/>
      <c r="I186" s="58"/>
      <c r="J186" s="58"/>
      <c r="K186" s="58"/>
      <c r="L186" s="64">
        <f t="shared" si="22"/>
        <v>0</v>
      </c>
      <c r="M186" s="58">
        <f t="shared" si="23"/>
        <v>0</v>
      </c>
      <c r="N186" s="60"/>
      <c r="O186" s="60"/>
      <c r="P186" s="60"/>
      <c r="Q186" s="60"/>
      <c r="R186" s="61"/>
      <c r="S186" s="61"/>
      <c r="T186" s="61">
        <f t="shared" si="24"/>
        <v>0</v>
      </c>
      <c r="U186" s="61"/>
      <c r="V186" s="61"/>
      <c r="W186" s="66">
        <f t="shared" si="21"/>
        <v>0</v>
      </c>
      <c r="X186" s="64">
        <f t="shared" si="25"/>
        <v>0</v>
      </c>
      <c r="Y186" s="65"/>
      <c r="Z186" s="61"/>
      <c r="AA186" s="61"/>
      <c r="AB186" s="61"/>
      <c r="AC186" s="61"/>
      <c r="AD186" s="61"/>
      <c r="AE186" s="61"/>
      <c r="AF186" s="66"/>
      <c r="AG186" s="64">
        <f t="shared" si="26"/>
        <v>0</v>
      </c>
      <c r="AH186" t="str">
        <f>IF(G186&gt;'[1]Te D - 3 -M-2 '!B185,"Kujdes","")</f>
        <v/>
      </c>
      <c r="AI186" t="str">
        <f t="shared" si="18"/>
        <v/>
      </c>
      <c r="AJ186" t="str">
        <f t="shared" si="19"/>
        <v/>
      </c>
    </row>
    <row r="187" spans="1:36" ht="18.75" x14ac:dyDescent="0.3">
      <c r="A187" s="67">
        <v>212</v>
      </c>
      <c r="B187" s="58">
        <v>0</v>
      </c>
      <c r="C187" s="58"/>
      <c r="D187" s="58"/>
      <c r="E187" s="58"/>
      <c r="F187" s="59">
        <f t="shared" si="20"/>
        <v>0</v>
      </c>
      <c r="G187" s="58"/>
      <c r="H187" s="58"/>
      <c r="I187" s="58"/>
      <c r="J187" s="58"/>
      <c r="K187" s="58"/>
      <c r="L187" s="64">
        <f t="shared" si="22"/>
        <v>0</v>
      </c>
      <c r="M187" s="58">
        <f t="shared" si="23"/>
        <v>0</v>
      </c>
      <c r="N187" s="60"/>
      <c r="O187" s="60"/>
      <c r="P187" s="60"/>
      <c r="Q187" s="60"/>
      <c r="R187" s="61"/>
      <c r="S187" s="61"/>
      <c r="T187" s="61">
        <f t="shared" si="24"/>
        <v>0</v>
      </c>
      <c r="U187" s="61"/>
      <c r="V187" s="61"/>
      <c r="W187" s="66">
        <f t="shared" si="21"/>
        <v>0</v>
      </c>
      <c r="X187" s="64">
        <f t="shared" si="25"/>
        <v>0</v>
      </c>
      <c r="Y187" s="65">
        <v>1</v>
      </c>
      <c r="Z187" s="61"/>
      <c r="AA187" s="61"/>
      <c r="AB187" s="61"/>
      <c r="AC187" s="61"/>
      <c r="AD187" s="61"/>
      <c r="AE187" s="61"/>
      <c r="AF187" s="66"/>
      <c r="AG187" s="64">
        <f t="shared" si="26"/>
        <v>1</v>
      </c>
      <c r="AH187" t="str">
        <f>IF(G187&gt;'[1]Te D - 3 -M-2 '!B186,"Kujdes","")</f>
        <v/>
      </c>
      <c r="AI187" t="str">
        <f t="shared" si="18"/>
        <v/>
      </c>
      <c r="AJ187" t="str">
        <f t="shared" si="19"/>
        <v/>
      </c>
    </row>
    <row r="188" spans="1:36" ht="18.75" x14ac:dyDescent="0.3">
      <c r="A188" s="67">
        <v>213</v>
      </c>
      <c r="B188" s="58">
        <v>0</v>
      </c>
      <c r="C188" s="58"/>
      <c r="D188" s="58"/>
      <c r="E188" s="58"/>
      <c r="F188" s="59">
        <f t="shared" si="20"/>
        <v>0</v>
      </c>
      <c r="G188" s="58"/>
      <c r="H188" s="58"/>
      <c r="I188" s="58"/>
      <c r="J188" s="58"/>
      <c r="K188" s="58"/>
      <c r="L188" s="64">
        <f t="shared" si="22"/>
        <v>0</v>
      </c>
      <c r="M188" s="58">
        <f t="shared" si="23"/>
        <v>0</v>
      </c>
      <c r="N188" s="60"/>
      <c r="O188" s="60"/>
      <c r="P188" s="60"/>
      <c r="Q188" s="60"/>
      <c r="R188" s="61"/>
      <c r="S188" s="61"/>
      <c r="T188" s="61">
        <f t="shared" si="24"/>
        <v>0</v>
      </c>
      <c r="U188" s="61"/>
      <c r="V188" s="61"/>
      <c r="W188" s="66">
        <f t="shared" si="21"/>
        <v>0</v>
      </c>
      <c r="X188" s="64">
        <f t="shared" si="25"/>
        <v>0</v>
      </c>
      <c r="Y188" s="65"/>
      <c r="Z188" s="61"/>
      <c r="AA188" s="61"/>
      <c r="AB188" s="61"/>
      <c r="AC188" s="61"/>
      <c r="AD188" s="61"/>
      <c r="AE188" s="61"/>
      <c r="AF188" s="66"/>
      <c r="AG188" s="64">
        <f t="shared" si="26"/>
        <v>0</v>
      </c>
      <c r="AH188" t="str">
        <f>IF(G188&gt;'[1]Te D - 3 -M-2 '!B187,"Kujdes","")</f>
        <v/>
      </c>
      <c r="AI188" t="str">
        <f t="shared" si="18"/>
        <v/>
      </c>
      <c r="AJ188" t="str">
        <f t="shared" si="19"/>
        <v/>
      </c>
    </row>
    <row r="189" spans="1:36" ht="18.75" x14ac:dyDescent="0.3">
      <c r="A189" s="67">
        <v>214</v>
      </c>
      <c r="B189" s="58">
        <v>0</v>
      </c>
      <c r="C189" s="58"/>
      <c r="D189" s="58"/>
      <c r="E189" s="58"/>
      <c r="F189" s="59">
        <f t="shared" si="20"/>
        <v>0</v>
      </c>
      <c r="G189" s="58"/>
      <c r="H189" s="58"/>
      <c r="I189" s="58"/>
      <c r="J189" s="58"/>
      <c r="K189" s="58"/>
      <c r="L189" s="64">
        <f t="shared" si="22"/>
        <v>0</v>
      </c>
      <c r="M189" s="58">
        <f t="shared" si="23"/>
        <v>0</v>
      </c>
      <c r="N189" s="60"/>
      <c r="O189" s="60"/>
      <c r="P189" s="60"/>
      <c r="Q189" s="60"/>
      <c r="R189" s="61"/>
      <c r="S189" s="61"/>
      <c r="T189" s="61">
        <f t="shared" si="24"/>
        <v>0</v>
      </c>
      <c r="U189" s="61"/>
      <c r="V189" s="61"/>
      <c r="W189" s="66">
        <f t="shared" si="21"/>
        <v>0</v>
      </c>
      <c r="X189" s="64">
        <f t="shared" si="25"/>
        <v>0</v>
      </c>
      <c r="Y189" s="65"/>
      <c r="Z189" s="61"/>
      <c r="AA189" s="61"/>
      <c r="AB189" s="61"/>
      <c r="AC189" s="61"/>
      <c r="AD189" s="61"/>
      <c r="AE189" s="61"/>
      <c r="AF189" s="66"/>
      <c r="AG189" s="64">
        <f t="shared" si="26"/>
        <v>0</v>
      </c>
      <c r="AH189" t="str">
        <f>IF(G189&gt;'[1]Te D - 3 -M-2 '!B188,"Kujdes","")</f>
        <v/>
      </c>
      <c r="AI189" t="str">
        <f t="shared" si="18"/>
        <v/>
      </c>
      <c r="AJ189" t="str">
        <f t="shared" si="19"/>
        <v/>
      </c>
    </row>
    <row r="190" spans="1:36" ht="18.75" x14ac:dyDescent="0.3">
      <c r="A190" s="67">
        <v>215</v>
      </c>
      <c r="B190" s="58">
        <v>0</v>
      </c>
      <c r="C190" s="58"/>
      <c r="D190" s="58"/>
      <c r="E190" s="58"/>
      <c r="F190" s="59">
        <f t="shared" si="20"/>
        <v>0</v>
      </c>
      <c r="G190" s="58"/>
      <c r="H190" s="58"/>
      <c r="I190" s="58"/>
      <c r="J190" s="58"/>
      <c r="K190" s="58"/>
      <c r="L190" s="64">
        <f t="shared" si="22"/>
        <v>0</v>
      </c>
      <c r="M190" s="58">
        <f t="shared" si="23"/>
        <v>0</v>
      </c>
      <c r="N190" s="60"/>
      <c r="O190" s="60"/>
      <c r="P190" s="60"/>
      <c r="Q190" s="60"/>
      <c r="R190" s="61"/>
      <c r="S190" s="61"/>
      <c r="T190" s="61">
        <f t="shared" si="24"/>
        <v>0</v>
      </c>
      <c r="U190" s="61"/>
      <c r="V190" s="61"/>
      <c r="W190" s="66">
        <f t="shared" si="21"/>
        <v>0</v>
      </c>
      <c r="X190" s="64">
        <f t="shared" si="25"/>
        <v>0</v>
      </c>
      <c r="Y190" s="65"/>
      <c r="Z190" s="61"/>
      <c r="AA190" s="61"/>
      <c r="AB190" s="61"/>
      <c r="AC190" s="61"/>
      <c r="AD190" s="61"/>
      <c r="AE190" s="61"/>
      <c r="AF190" s="66"/>
      <c r="AG190" s="64">
        <f t="shared" si="26"/>
        <v>0</v>
      </c>
      <c r="AH190" t="str">
        <f>IF(G190&gt;'[1]Te D - 3 -M-2 '!B189,"Kujdes","")</f>
        <v/>
      </c>
      <c r="AI190" t="str">
        <f t="shared" si="18"/>
        <v/>
      </c>
      <c r="AJ190" t="str">
        <f t="shared" si="19"/>
        <v/>
      </c>
    </row>
    <row r="191" spans="1:36" ht="18.75" x14ac:dyDescent="0.3">
      <c r="A191" s="67">
        <v>216</v>
      </c>
      <c r="B191" s="58">
        <v>0</v>
      </c>
      <c r="C191" s="58"/>
      <c r="D191" s="58"/>
      <c r="E191" s="58"/>
      <c r="F191" s="59">
        <f t="shared" si="20"/>
        <v>0</v>
      </c>
      <c r="G191" s="58"/>
      <c r="H191" s="58"/>
      <c r="I191" s="58"/>
      <c r="J191" s="58"/>
      <c r="K191" s="58"/>
      <c r="L191" s="64">
        <f t="shared" si="22"/>
        <v>0</v>
      </c>
      <c r="M191" s="58">
        <f t="shared" si="23"/>
        <v>0</v>
      </c>
      <c r="N191" s="60"/>
      <c r="O191" s="60"/>
      <c r="P191" s="60"/>
      <c r="Q191" s="60"/>
      <c r="R191" s="61"/>
      <c r="S191" s="61"/>
      <c r="T191" s="61">
        <f t="shared" si="24"/>
        <v>0</v>
      </c>
      <c r="U191" s="61"/>
      <c r="V191" s="61"/>
      <c r="W191" s="66">
        <f t="shared" si="21"/>
        <v>0</v>
      </c>
      <c r="X191" s="64">
        <f t="shared" si="25"/>
        <v>0</v>
      </c>
      <c r="Y191" s="65"/>
      <c r="Z191" s="61"/>
      <c r="AA191" s="61"/>
      <c r="AB191" s="61"/>
      <c r="AC191" s="61"/>
      <c r="AD191" s="61"/>
      <c r="AE191" s="61"/>
      <c r="AF191" s="66"/>
      <c r="AG191" s="64">
        <f t="shared" si="26"/>
        <v>0</v>
      </c>
      <c r="AH191" t="str">
        <f>IF(G191&gt;'[1]Te D - 3 -M-2 '!B190,"Kujdes","")</f>
        <v/>
      </c>
      <c r="AI191" t="str">
        <f t="shared" si="18"/>
        <v/>
      </c>
      <c r="AJ191" t="str">
        <f t="shared" si="19"/>
        <v/>
      </c>
    </row>
    <row r="192" spans="1:36" ht="18.75" x14ac:dyDescent="0.3">
      <c r="A192" s="67">
        <v>217</v>
      </c>
      <c r="B192" s="58">
        <v>0</v>
      </c>
      <c r="C192" s="58"/>
      <c r="D192" s="58"/>
      <c r="E192" s="58"/>
      <c r="F192" s="59">
        <f t="shared" si="20"/>
        <v>0</v>
      </c>
      <c r="G192" s="58"/>
      <c r="H192" s="58"/>
      <c r="I192" s="58"/>
      <c r="J192" s="58"/>
      <c r="K192" s="58"/>
      <c r="L192" s="64">
        <f t="shared" si="22"/>
        <v>0</v>
      </c>
      <c r="M192" s="58">
        <f t="shared" si="23"/>
        <v>0</v>
      </c>
      <c r="N192" s="60"/>
      <c r="O192" s="60"/>
      <c r="P192" s="60"/>
      <c r="Q192" s="60"/>
      <c r="R192" s="61"/>
      <c r="S192" s="61"/>
      <c r="T192" s="61">
        <f t="shared" si="24"/>
        <v>0</v>
      </c>
      <c r="U192" s="61"/>
      <c r="V192" s="61"/>
      <c r="W192" s="66">
        <f t="shared" si="21"/>
        <v>0</v>
      </c>
      <c r="X192" s="64">
        <f t="shared" si="25"/>
        <v>0</v>
      </c>
      <c r="Y192" s="65"/>
      <c r="Z192" s="61"/>
      <c r="AA192" s="61"/>
      <c r="AB192" s="61"/>
      <c r="AC192" s="61"/>
      <c r="AD192" s="61"/>
      <c r="AE192" s="61"/>
      <c r="AF192" s="66"/>
      <c r="AG192" s="64">
        <f t="shared" si="26"/>
        <v>0</v>
      </c>
      <c r="AH192" t="str">
        <f>IF(G192&gt;'[1]Te D - 3 -M-2 '!B191,"Kujdes","")</f>
        <v/>
      </c>
      <c r="AI192" t="str">
        <f t="shared" si="18"/>
        <v/>
      </c>
      <c r="AJ192" t="str">
        <f t="shared" si="19"/>
        <v/>
      </c>
    </row>
    <row r="193" spans="1:36" ht="18.75" x14ac:dyDescent="0.3">
      <c r="A193" s="67">
        <v>218</v>
      </c>
      <c r="B193" s="58">
        <v>0</v>
      </c>
      <c r="C193" s="58"/>
      <c r="D193" s="58"/>
      <c r="E193" s="58"/>
      <c r="F193" s="59">
        <f t="shared" si="20"/>
        <v>0</v>
      </c>
      <c r="G193" s="58"/>
      <c r="H193" s="58"/>
      <c r="I193" s="58"/>
      <c r="J193" s="58"/>
      <c r="K193" s="58"/>
      <c r="L193" s="64">
        <f t="shared" si="22"/>
        <v>0</v>
      </c>
      <c r="M193" s="58">
        <f t="shared" si="23"/>
        <v>0</v>
      </c>
      <c r="N193" s="60"/>
      <c r="O193" s="60"/>
      <c r="P193" s="60"/>
      <c r="Q193" s="60"/>
      <c r="R193" s="61"/>
      <c r="S193" s="61"/>
      <c r="T193" s="61">
        <f t="shared" si="24"/>
        <v>0</v>
      </c>
      <c r="U193" s="61"/>
      <c r="V193" s="61"/>
      <c r="W193" s="66">
        <f t="shared" si="21"/>
        <v>0</v>
      </c>
      <c r="X193" s="64">
        <f t="shared" si="25"/>
        <v>0</v>
      </c>
      <c r="Y193" s="65"/>
      <c r="Z193" s="61"/>
      <c r="AA193" s="61"/>
      <c r="AB193" s="61"/>
      <c r="AC193" s="61"/>
      <c r="AD193" s="61"/>
      <c r="AE193" s="61"/>
      <c r="AF193" s="66"/>
      <c r="AG193" s="64">
        <f t="shared" si="26"/>
        <v>0</v>
      </c>
      <c r="AH193" t="str">
        <f>IF(G193&gt;'[1]Te D - 3 -M-2 '!B192,"Kujdes","")</f>
        <v/>
      </c>
      <c r="AI193" t="str">
        <f t="shared" si="18"/>
        <v/>
      </c>
      <c r="AJ193" t="str">
        <f t="shared" si="19"/>
        <v/>
      </c>
    </row>
    <row r="194" spans="1:36" ht="18.75" x14ac:dyDescent="0.3">
      <c r="A194" s="67">
        <v>219</v>
      </c>
      <c r="B194" s="58">
        <v>0</v>
      </c>
      <c r="C194" s="58"/>
      <c r="D194" s="58"/>
      <c r="E194" s="58"/>
      <c r="F194" s="59">
        <f t="shared" si="20"/>
        <v>0</v>
      </c>
      <c r="G194" s="58"/>
      <c r="H194" s="58"/>
      <c r="I194" s="58"/>
      <c r="J194" s="58"/>
      <c r="K194" s="58"/>
      <c r="L194" s="64">
        <f t="shared" si="22"/>
        <v>0</v>
      </c>
      <c r="M194" s="58">
        <f t="shared" si="23"/>
        <v>0</v>
      </c>
      <c r="N194" s="60"/>
      <c r="O194" s="60"/>
      <c r="P194" s="60"/>
      <c r="Q194" s="60"/>
      <c r="R194" s="61"/>
      <c r="S194" s="61"/>
      <c r="T194" s="61">
        <f t="shared" si="24"/>
        <v>0</v>
      </c>
      <c r="U194" s="61"/>
      <c r="V194" s="61"/>
      <c r="W194" s="66">
        <f t="shared" si="21"/>
        <v>0</v>
      </c>
      <c r="X194" s="64">
        <f t="shared" si="25"/>
        <v>0</v>
      </c>
      <c r="Y194" s="65"/>
      <c r="Z194" s="61"/>
      <c r="AA194" s="61"/>
      <c r="AB194" s="61"/>
      <c r="AC194" s="61"/>
      <c r="AD194" s="61"/>
      <c r="AE194" s="61"/>
      <c r="AF194" s="66"/>
      <c r="AG194" s="64">
        <f t="shared" si="26"/>
        <v>0</v>
      </c>
      <c r="AH194" t="str">
        <f>IF(G194&gt;'[1]Te D - 3 -M-2 '!B193,"Kujdes","")</f>
        <v/>
      </c>
      <c r="AI194" t="str">
        <f t="shared" si="18"/>
        <v/>
      </c>
      <c r="AJ194" t="str">
        <f t="shared" si="19"/>
        <v/>
      </c>
    </row>
    <row r="195" spans="1:36" ht="18.75" x14ac:dyDescent="0.3">
      <c r="A195" s="67">
        <v>220</v>
      </c>
      <c r="B195" s="58">
        <v>0</v>
      </c>
      <c r="C195" s="58"/>
      <c r="D195" s="58"/>
      <c r="E195" s="58"/>
      <c r="F195" s="59">
        <f t="shared" si="20"/>
        <v>0</v>
      </c>
      <c r="G195" s="58"/>
      <c r="H195" s="58"/>
      <c r="I195" s="58"/>
      <c r="J195" s="58"/>
      <c r="K195" s="58"/>
      <c r="L195" s="64">
        <f t="shared" si="22"/>
        <v>0</v>
      </c>
      <c r="M195" s="58">
        <f t="shared" si="23"/>
        <v>0</v>
      </c>
      <c r="N195" s="60"/>
      <c r="O195" s="60"/>
      <c r="P195" s="60"/>
      <c r="Q195" s="60"/>
      <c r="R195" s="61"/>
      <c r="S195" s="61"/>
      <c r="T195" s="61">
        <f t="shared" si="24"/>
        <v>0</v>
      </c>
      <c r="U195" s="61"/>
      <c r="V195" s="61"/>
      <c r="W195" s="66">
        <f t="shared" si="21"/>
        <v>0</v>
      </c>
      <c r="X195" s="64">
        <f t="shared" si="25"/>
        <v>0</v>
      </c>
      <c r="Y195" s="65"/>
      <c r="Z195" s="61"/>
      <c r="AA195" s="61"/>
      <c r="AB195" s="61"/>
      <c r="AC195" s="61"/>
      <c r="AD195" s="61"/>
      <c r="AE195" s="61"/>
      <c r="AF195" s="66"/>
      <c r="AG195" s="64">
        <f t="shared" si="26"/>
        <v>0</v>
      </c>
      <c r="AH195" t="str">
        <f>IF(G195&gt;'[1]Te D - 3 -M-2 '!B194,"Kujdes","")</f>
        <v/>
      </c>
      <c r="AI195" t="str">
        <f t="shared" si="18"/>
        <v/>
      </c>
      <c r="AJ195" t="str">
        <f t="shared" si="19"/>
        <v/>
      </c>
    </row>
    <row r="196" spans="1:36" ht="18.75" x14ac:dyDescent="0.3">
      <c r="A196" s="67">
        <v>221</v>
      </c>
      <c r="B196" s="58">
        <v>0</v>
      </c>
      <c r="C196" s="58"/>
      <c r="D196" s="58"/>
      <c r="E196" s="58"/>
      <c r="F196" s="59">
        <f t="shared" si="20"/>
        <v>0</v>
      </c>
      <c r="G196" s="58"/>
      <c r="H196" s="58"/>
      <c r="I196" s="58"/>
      <c r="J196" s="58"/>
      <c r="K196" s="58"/>
      <c r="L196" s="64">
        <f t="shared" si="22"/>
        <v>0</v>
      </c>
      <c r="M196" s="58">
        <f t="shared" si="23"/>
        <v>0</v>
      </c>
      <c r="N196" s="60"/>
      <c r="O196" s="60"/>
      <c r="P196" s="60"/>
      <c r="Q196" s="60"/>
      <c r="R196" s="61"/>
      <c r="S196" s="61"/>
      <c r="T196" s="61">
        <f t="shared" si="24"/>
        <v>0</v>
      </c>
      <c r="U196" s="61"/>
      <c r="V196" s="61"/>
      <c r="W196" s="66">
        <f t="shared" si="21"/>
        <v>0</v>
      </c>
      <c r="X196" s="64">
        <f t="shared" si="25"/>
        <v>0</v>
      </c>
      <c r="Y196" s="65"/>
      <c r="Z196" s="61"/>
      <c r="AA196" s="61"/>
      <c r="AB196" s="61"/>
      <c r="AC196" s="61"/>
      <c r="AD196" s="61"/>
      <c r="AE196" s="61"/>
      <c r="AF196" s="66"/>
      <c r="AG196" s="64">
        <f t="shared" si="26"/>
        <v>0</v>
      </c>
      <c r="AH196" t="str">
        <f>IF(G196&gt;'[1]Te D - 3 -M-2 '!B195,"Kujdes","")</f>
        <v/>
      </c>
      <c r="AI196" t="str">
        <f t="shared" si="18"/>
        <v/>
      </c>
      <c r="AJ196" t="str">
        <f t="shared" si="19"/>
        <v/>
      </c>
    </row>
    <row r="197" spans="1:36" ht="18.75" x14ac:dyDescent="0.3">
      <c r="A197" s="67">
        <v>222</v>
      </c>
      <c r="B197" s="58">
        <v>0</v>
      </c>
      <c r="C197" s="58"/>
      <c r="D197" s="58"/>
      <c r="E197" s="58"/>
      <c r="F197" s="59">
        <f t="shared" si="20"/>
        <v>0</v>
      </c>
      <c r="G197" s="58"/>
      <c r="H197" s="58"/>
      <c r="I197" s="58"/>
      <c r="J197" s="58"/>
      <c r="K197" s="58"/>
      <c r="L197" s="64">
        <f t="shared" si="22"/>
        <v>0</v>
      </c>
      <c r="M197" s="58">
        <f t="shared" si="23"/>
        <v>0</v>
      </c>
      <c r="N197" s="60"/>
      <c r="O197" s="60"/>
      <c r="P197" s="60"/>
      <c r="Q197" s="60"/>
      <c r="R197" s="61"/>
      <c r="S197" s="61"/>
      <c r="T197" s="61">
        <f t="shared" si="24"/>
        <v>0</v>
      </c>
      <c r="U197" s="61"/>
      <c r="V197" s="61"/>
      <c r="W197" s="66">
        <f t="shared" si="21"/>
        <v>0</v>
      </c>
      <c r="X197" s="64">
        <f t="shared" si="25"/>
        <v>0</v>
      </c>
      <c r="Y197" s="65"/>
      <c r="Z197" s="61"/>
      <c r="AA197" s="61"/>
      <c r="AB197" s="61"/>
      <c r="AC197" s="61"/>
      <c r="AD197" s="61"/>
      <c r="AE197" s="61"/>
      <c r="AF197" s="66"/>
      <c r="AG197" s="64">
        <f t="shared" si="26"/>
        <v>0</v>
      </c>
      <c r="AH197" t="str">
        <f>IF(G197&gt;'[1]Te D - 3 -M-2 '!B196,"Kujdes","")</f>
        <v/>
      </c>
      <c r="AI197" t="str">
        <f t="shared" si="18"/>
        <v/>
      </c>
      <c r="AJ197" t="str">
        <f t="shared" si="19"/>
        <v/>
      </c>
    </row>
    <row r="198" spans="1:36" ht="18.75" x14ac:dyDescent="0.3">
      <c r="A198" s="67">
        <v>223</v>
      </c>
      <c r="B198" s="58">
        <v>0</v>
      </c>
      <c r="C198" s="58"/>
      <c r="D198" s="58"/>
      <c r="E198" s="58"/>
      <c r="F198" s="59">
        <f t="shared" si="20"/>
        <v>0</v>
      </c>
      <c r="G198" s="58"/>
      <c r="H198" s="58"/>
      <c r="I198" s="58"/>
      <c r="J198" s="58"/>
      <c r="K198" s="58"/>
      <c r="L198" s="64">
        <f t="shared" si="22"/>
        <v>0</v>
      </c>
      <c r="M198" s="58">
        <f t="shared" si="23"/>
        <v>0</v>
      </c>
      <c r="N198" s="60"/>
      <c r="O198" s="60"/>
      <c r="P198" s="60"/>
      <c r="Q198" s="60"/>
      <c r="R198" s="61"/>
      <c r="S198" s="61"/>
      <c r="T198" s="61">
        <f t="shared" si="24"/>
        <v>0</v>
      </c>
      <c r="U198" s="61"/>
      <c r="V198" s="61"/>
      <c r="W198" s="66">
        <f t="shared" si="21"/>
        <v>0</v>
      </c>
      <c r="X198" s="64">
        <f t="shared" si="25"/>
        <v>0</v>
      </c>
      <c r="Y198" s="65"/>
      <c r="Z198" s="61"/>
      <c r="AA198" s="61"/>
      <c r="AB198" s="61"/>
      <c r="AC198" s="61"/>
      <c r="AD198" s="61"/>
      <c r="AE198" s="61"/>
      <c r="AF198" s="66"/>
      <c r="AG198" s="64">
        <f t="shared" si="26"/>
        <v>0</v>
      </c>
      <c r="AH198" t="str">
        <f>IF(G198&gt;'[1]Te D - 3 -M-2 '!B197,"Kujdes","")</f>
        <v/>
      </c>
      <c r="AI198" t="str">
        <f t="shared" si="18"/>
        <v/>
      </c>
      <c r="AJ198" t="str">
        <f t="shared" si="19"/>
        <v/>
      </c>
    </row>
    <row r="199" spans="1:36" ht="18.75" x14ac:dyDescent="0.3">
      <c r="A199" s="67">
        <v>224</v>
      </c>
      <c r="B199" s="58">
        <v>0</v>
      </c>
      <c r="C199" s="58"/>
      <c r="D199" s="58"/>
      <c r="E199" s="58"/>
      <c r="F199" s="59">
        <f t="shared" si="20"/>
        <v>0</v>
      </c>
      <c r="G199" s="58"/>
      <c r="H199" s="58"/>
      <c r="I199" s="58"/>
      <c r="J199" s="58"/>
      <c r="K199" s="58"/>
      <c r="L199" s="64">
        <f t="shared" si="22"/>
        <v>0</v>
      </c>
      <c r="M199" s="58">
        <f t="shared" si="23"/>
        <v>0</v>
      </c>
      <c r="N199" s="60"/>
      <c r="O199" s="60"/>
      <c r="P199" s="60"/>
      <c r="Q199" s="60"/>
      <c r="R199" s="61"/>
      <c r="S199" s="61"/>
      <c r="T199" s="61">
        <f t="shared" si="24"/>
        <v>0</v>
      </c>
      <c r="U199" s="61"/>
      <c r="V199" s="61"/>
      <c r="W199" s="66">
        <f t="shared" si="21"/>
        <v>0</v>
      </c>
      <c r="X199" s="64">
        <f t="shared" si="25"/>
        <v>0</v>
      </c>
      <c r="Y199" s="65"/>
      <c r="Z199" s="61"/>
      <c r="AA199" s="61"/>
      <c r="AB199" s="61"/>
      <c r="AC199" s="61"/>
      <c r="AD199" s="61"/>
      <c r="AE199" s="61"/>
      <c r="AF199" s="66"/>
      <c r="AG199" s="64">
        <f t="shared" si="26"/>
        <v>0</v>
      </c>
      <c r="AH199" t="str">
        <f>IF(G199&gt;'[1]Te D - 3 -M-2 '!B198,"Kujdes","")</f>
        <v/>
      </c>
      <c r="AI199" t="str">
        <f t="shared" si="18"/>
        <v/>
      </c>
      <c r="AJ199" t="str">
        <f t="shared" si="19"/>
        <v/>
      </c>
    </row>
    <row r="200" spans="1:36" ht="18.75" x14ac:dyDescent="0.3">
      <c r="A200" s="67">
        <v>225</v>
      </c>
      <c r="B200" s="58">
        <v>0</v>
      </c>
      <c r="C200" s="58"/>
      <c r="D200" s="58"/>
      <c r="E200" s="58"/>
      <c r="F200" s="59">
        <f t="shared" si="20"/>
        <v>0</v>
      </c>
      <c r="G200" s="58"/>
      <c r="H200" s="58"/>
      <c r="I200" s="58"/>
      <c r="J200" s="58"/>
      <c r="K200" s="58"/>
      <c r="L200" s="64">
        <f t="shared" si="22"/>
        <v>0</v>
      </c>
      <c r="M200" s="58">
        <f t="shared" si="23"/>
        <v>0</v>
      </c>
      <c r="N200" s="60"/>
      <c r="O200" s="60"/>
      <c r="P200" s="60"/>
      <c r="Q200" s="60"/>
      <c r="R200" s="61"/>
      <c r="S200" s="61"/>
      <c r="T200" s="61">
        <f t="shared" si="24"/>
        <v>0</v>
      </c>
      <c r="U200" s="61"/>
      <c r="V200" s="61"/>
      <c r="W200" s="66">
        <f t="shared" si="21"/>
        <v>0</v>
      </c>
      <c r="X200" s="64">
        <f t="shared" si="25"/>
        <v>0</v>
      </c>
      <c r="Y200" s="65"/>
      <c r="Z200" s="61"/>
      <c r="AA200" s="61"/>
      <c r="AB200" s="61"/>
      <c r="AC200" s="61"/>
      <c r="AD200" s="61"/>
      <c r="AE200" s="61"/>
      <c r="AF200" s="66"/>
      <c r="AG200" s="64">
        <f t="shared" si="26"/>
        <v>0</v>
      </c>
      <c r="AH200" t="str">
        <f>IF(G200&gt;'[1]Te D - 3 -M-2 '!B199,"Kujdes","")</f>
        <v/>
      </c>
      <c r="AI200" t="str">
        <f t="shared" si="18"/>
        <v/>
      </c>
      <c r="AJ200" t="str">
        <f t="shared" si="19"/>
        <v/>
      </c>
    </row>
    <row r="201" spans="1:36" ht="18.75" x14ac:dyDescent="0.3">
      <c r="A201" s="67">
        <v>226</v>
      </c>
      <c r="B201" s="58">
        <v>0</v>
      </c>
      <c r="C201" s="58"/>
      <c r="D201" s="58"/>
      <c r="E201" s="58"/>
      <c r="F201" s="59">
        <f t="shared" si="20"/>
        <v>0</v>
      </c>
      <c r="G201" s="58"/>
      <c r="H201" s="58"/>
      <c r="I201" s="58"/>
      <c r="J201" s="58"/>
      <c r="K201" s="58"/>
      <c r="L201" s="64">
        <f t="shared" si="22"/>
        <v>0</v>
      </c>
      <c r="M201" s="58">
        <f t="shared" si="23"/>
        <v>0</v>
      </c>
      <c r="N201" s="60"/>
      <c r="O201" s="60"/>
      <c r="P201" s="60"/>
      <c r="Q201" s="60"/>
      <c r="R201" s="61"/>
      <c r="S201" s="61"/>
      <c r="T201" s="61">
        <f t="shared" si="24"/>
        <v>0</v>
      </c>
      <c r="U201" s="61"/>
      <c r="V201" s="61"/>
      <c r="W201" s="66">
        <f t="shared" si="21"/>
        <v>0</v>
      </c>
      <c r="X201" s="64">
        <f t="shared" si="25"/>
        <v>0</v>
      </c>
      <c r="Y201" s="65"/>
      <c r="Z201" s="61"/>
      <c r="AA201" s="61"/>
      <c r="AB201" s="61"/>
      <c r="AC201" s="61"/>
      <c r="AD201" s="61"/>
      <c r="AE201" s="61"/>
      <c r="AF201" s="66"/>
      <c r="AG201" s="64">
        <f t="shared" si="26"/>
        <v>0</v>
      </c>
      <c r="AH201" t="str">
        <f>IF(G201&gt;'[1]Te D - 3 -M-2 '!B200,"Kujdes","")</f>
        <v/>
      </c>
      <c r="AI201" t="str">
        <f t="shared" ref="AI201:AI264" si="27">IF(L201=N201+O201+P201+Q201,"","Kujdes")</f>
        <v/>
      </c>
      <c r="AJ201" t="str">
        <f t="shared" ref="AJ201:AJ264" si="28">IF(L201=N201+O201+P201+Q201,"","KEQ")</f>
        <v/>
      </c>
    </row>
    <row r="202" spans="1:36" ht="18.75" x14ac:dyDescent="0.3">
      <c r="A202" s="67">
        <v>227</v>
      </c>
      <c r="B202" s="58">
        <v>0</v>
      </c>
      <c r="C202" s="58"/>
      <c r="D202" s="58"/>
      <c r="E202" s="58"/>
      <c r="F202" s="59">
        <f t="shared" si="20"/>
        <v>0</v>
      </c>
      <c r="G202" s="58"/>
      <c r="H202" s="58"/>
      <c r="I202" s="58"/>
      <c r="J202" s="58"/>
      <c r="K202" s="58"/>
      <c r="L202" s="64">
        <f t="shared" si="22"/>
        <v>0</v>
      </c>
      <c r="M202" s="58">
        <f t="shared" si="23"/>
        <v>0</v>
      </c>
      <c r="N202" s="60"/>
      <c r="O202" s="60"/>
      <c r="P202" s="60"/>
      <c r="Q202" s="60"/>
      <c r="R202" s="61"/>
      <c r="S202" s="61"/>
      <c r="T202" s="61">
        <f t="shared" si="24"/>
        <v>0</v>
      </c>
      <c r="U202" s="61"/>
      <c r="V202" s="61"/>
      <c r="W202" s="66">
        <f t="shared" si="21"/>
        <v>0</v>
      </c>
      <c r="X202" s="64">
        <f t="shared" si="25"/>
        <v>0</v>
      </c>
      <c r="Y202" s="65"/>
      <c r="Z202" s="61"/>
      <c r="AA202" s="61"/>
      <c r="AB202" s="61"/>
      <c r="AC202" s="61"/>
      <c r="AD202" s="61"/>
      <c r="AE202" s="61"/>
      <c r="AF202" s="66"/>
      <c r="AG202" s="64">
        <f t="shared" si="26"/>
        <v>0</v>
      </c>
      <c r="AH202" t="str">
        <f>IF(G202&gt;'[1]Te D - 3 -M-2 '!B201,"Kujdes","")</f>
        <v/>
      </c>
      <c r="AI202" t="str">
        <f t="shared" si="27"/>
        <v/>
      </c>
      <c r="AJ202" t="str">
        <f t="shared" si="28"/>
        <v/>
      </c>
    </row>
    <row r="203" spans="1:36" ht="18.75" x14ac:dyDescent="0.3">
      <c r="A203" s="67" t="s">
        <v>145</v>
      </c>
      <c r="B203" s="58">
        <v>0</v>
      </c>
      <c r="C203" s="58"/>
      <c r="D203" s="58"/>
      <c r="E203" s="58"/>
      <c r="F203" s="59">
        <f t="shared" si="20"/>
        <v>0</v>
      </c>
      <c r="G203" s="58"/>
      <c r="H203" s="58"/>
      <c r="I203" s="58"/>
      <c r="J203" s="58"/>
      <c r="K203" s="58"/>
      <c r="L203" s="64">
        <f t="shared" si="22"/>
        <v>0</v>
      </c>
      <c r="M203" s="58">
        <f t="shared" si="23"/>
        <v>0</v>
      </c>
      <c r="N203" s="60"/>
      <c r="O203" s="60"/>
      <c r="P203" s="60"/>
      <c r="Q203" s="60"/>
      <c r="R203" s="61"/>
      <c r="S203" s="61"/>
      <c r="T203" s="61">
        <f t="shared" si="24"/>
        <v>0</v>
      </c>
      <c r="U203" s="61"/>
      <c r="V203" s="61"/>
      <c r="W203" s="66">
        <f t="shared" si="21"/>
        <v>0</v>
      </c>
      <c r="X203" s="64">
        <f t="shared" si="25"/>
        <v>0</v>
      </c>
      <c r="Y203" s="65"/>
      <c r="Z203" s="61"/>
      <c r="AA203" s="61"/>
      <c r="AB203" s="61"/>
      <c r="AC203" s="61"/>
      <c r="AD203" s="61"/>
      <c r="AE203" s="61"/>
      <c r="AF203" s="66"/>
      <c r="AG203" s="64">
        <f t="shared" si="26"/>
        <v>0</v>
      </c>
      <c r="AH203" t="str">
        <f>IF(G203&gt;'[1]Te D - 3 -M-2 '!B202,"Kujdes","")</f>
        <v/>
      </c>
      <c r="AI203" t="str">
        <f t="shared" si="27"/>
        <v/>
      </c>
      <c r="AJ203" t="str">
        <f t="shared" si="28"/>
        <v/>
      </c>
    </row>
    <row r="204" spans="1:36" ht="18.75" x14ac:dyDescent="0.3">
      <c r="A204" s="67">
        <v>230</v>
      </c>
      <c r="B204" s="58">
        <v>0</v>
      </c>
      <c r="C204" s="58"/>
      <c r="D204" s="58"/>
      <c r="E204" s="58"/>
      <c r="F204" s="59">
        <f t="shared" si="20"/>
        <v>0</v>
      </c>
      <c r="G204" s="58"/>
      <c r="H204" s="58"/>
      <c r="I204" s="58"/>
      <c r="J204" s="58"/>
      <c r="K204" s="58"/>
      <c r="L204" s="64">
        <f t="shared" si="22"/>
        <v>0</v>
      </c>
      <c r="M204" s="58">
        <f t="shared" si="23"/>
        <v>0</v>
      </c>
      <c r="N204" s="60"/>
      <c r="O204" s="60"/>
      <c r="P204" s="60"/>
      <c r="Q204" s="60"/>
      <c r="R204" s="61"/>
      <c r="S204" s="61"/>
      <c r="T204" s="61">
        <f t="shared" si="24"/>
        <v>0</v>
      </c>
      <c r="U204" s="61"/>
      <c r="V204" s="61"/>
      <c r="W204" s="66">
        <f t="shared" si="21"/>
        <v>0</v>
      </c>
      <c r="X204" s="64">
        <f t="shared" si="25"/>
        <v>0</v>
      </c>
      <c r="Y204" s="65"/>
      <c r="Z204" s="61"/>
      <c r="AA204" s="61"/>
      <c r="AB204" s="61"/>
      <c r="AC204" s="61"/>
      <c r="AD204" s="61"/>
      <c r="AE204" s="61"/>
      <c r="AF204" s="66"/>
      <c r="AG204" s="64">
        <f t="shared" si="26"/>
        <v>0</v>
      </c>
      <c r="AH204" t="str">
        <f>IF(G204&gt;'[1]Te D - 3 -M-2 '!B203,"Kujdes","")</f>
        <v/>
      </c>
      <c r="AI204" t="str">
        <f t="shared" si="27"/>
        <v/>
      </c>
      <c r="AJ204" t="str">
        <f t="shared" si="28"/>
        <v/>
      </c>
    </row>
    <row r="205" spans="1:36" ht="18.75" x14ac:dyDescent="0.3">
      <c r="A205" s="67" t="s">
        <v>146</v>
      </c>
      <c r="B205" s="58">
        <v>0</v>
      </c>
      <c r="C205" s="58"/>
      <c r="D205" s="58"/>
      <c r="E205" s="58"/>
      <c r="F205" s="59">
        <f t="shared" si="20"/>
        <v>0</v>
      </c>
      <c r="G205" s="58"/>
      <c r="H205" s="58"/>
      <c r="I205" s="58"/>
      <c r="J205" s="58"/>
      <c r="K205" s="58"/>
      <c r="L205" s="64">
        <f t="shared" si="22"/>
        <v>0</v>
      </c>
      <c r="M205" s="58">
        <f t="shared" si="23"/>
        <v>0</v>
      </c>
      <c r="N205" s="60"/>
      <c r="O205" s="60"/>
      <c r="P205" s="60"/>
      <c r="Q205" s="60"/>
      <c r="R205" s="61"/>
      <c r="S205" s="61"/>
      <c r="T205" s="61">
        <f t="shared" si="24"/>
        <v>0</v>
      </c>
      <c r="U205" s="61"/>
      <c r="V205" s="61"/>
      <c r="W205" s="66">
        <f t="shared" si="21"/>
        <v>0</v>
      </c>
      <c r="X205" s="64">
        <f t="shared" si="25"/>
        <v>0</v>
      </c>
      <c r="Y205" s="65"/>
      <c r="Z205" s="61"/>
      <c r="AA205" s="61"/>
      <c r="AB205" s="61"/>
      <c r="AC205" s="61"/>
      <c r="AD205" s="61"/>
      <c r="AE205" s="61"/>
      <c r="AF205" s="66"/>
      <c r="AG205" s="64">
        <f t="shared" si="26"/>
        <v>0</v>
      </c>
      <c r="AH205" t="str">
        <f>IF(G205&gt;'[1]Te D - 3 -M-2 '!B204,"Kujdes","")</f>
        <v/>
      </c>
      <c r="AI205" t="str">
        <f t="shared" si="27"/>
        <v/>
      </c>
      <c r="AJ205" t="str">
        <f t="shared" si="28"/>
        <v/>
      </c>
    </row>
    <row r="206" spans="1:36" ht="18.75" x14ac:dyDescent="0.3">
      <c r="A206" s="67" t="s">
        <v>147</v>
      </c>
      <c r="B206" s="58">
        <v>0</v>
      </c>
      <c r="C206" s="58"/>
      <c r="D206" s="58"/>
      <c r="E206" s="58"/>
      <c r="F206" s="59">
        <f t="shared" si="20"/>
        <v>0</v>
      </c>
      <c r="G206" s="58"/>
      <c r="H206" s="58"/>
      <c r="I206" s="58"/>
      <c r="J206" s="58"/>
      <c r="K206" s="58"/>
      <c r="L206" s="64">
        <f t="shared" si="22"/>
        <v>0</v>
      </c>
      <c r="M206" s="58">
        <f t="shared" si="23"/>
        <v>0</v>
      </c>
      <c r="N206" s="60"/>
      <c r="O206" s="60"/>
      <c r="P206" s="60"/>
      <c r="Q206" s="60"/>
      <c r="R206" s="61"/>
      <c r="S206" s="61"/>
      <c r="T206" s="61">
        <f t="shared" si="24"/>
        <v>0</v>
      </c>
      <c r="U206" s="61"/>
      <c r="V206" s="61"/>
      <c r="W206" s="66">
        <f t="shared" si="21"/>
        <v>0</v>
      </c>
      <c r="X206" s="64">
        <f t="shared" si="25"/>
        <v>0</v>
      </c>
      <c r="Y206" s="65"/>
      <c r="Z206" s="61"/>
      <c r="AA206" s="61"/>
      <c r="AB206" s="61"/>
      <c r="AC206" s="61"/>
      <c r="AD206" s="61"/>
      <c r="AE206" s="61"/>
      <c r="AF206" s="66"/>
      <c r="AG206" s="64">
        <f t="shared" si="26"/>
        <v>0</v>
      </c>
      <c r="AH206" t="str">
        <f>IF(G206&gt;'[1]Te D - 3 -M-2 '!B205,"Kujdes","")</f>
        <v/>
      </c>
      <c r="AI206" t="str">
        <f t="shared" si="27"/>
        <v/>
      </c>
      <c r="AJ206" t="str">
        <f t="shared" si="28"/>
        <v/>
      </c>
    </row>
    <row r="207" spans="1:36" ht="18.75" x14ac:dyDescent="0.3">
      <c r="A207" s="67" t="s">
        <v>148</v>
      </c>
      <c r="B207" s="58">
        <v>0</v>
      </c>
      <c r="C207" s="58"/>
      <c r="D207" s="58"/>
      <c r="E207" s="58"/>
      <c r="F207" s="59">
        <f t="shared" ref="F207:F272" si="29">SUM(B207:E207)</f>
        <v>0</v>
      </c>
      <c r="G207" s="58"/>
      <c r="H207" s="58"/>
      <c r="I207" s="58"/>
      <c r="J207" s="58"/>
      <c r="K207" s="58"/>
      <c r="L207" s="64">
        <f t="shared" si="22"/>
        <v>0</v>
      </c>
      <c r="M207" s="58">
        <f t="shared" si="23"/>
        <v>0</v>
      </c>
      <c r="N207" s="60"/>
      <c r="O207" s="60"/>
      <c r="P207" s="60"/>
      <c r="Q207" s="60"/>
      <c r="R207" s="61"/>
      <c r="S207" s="61"/>
      <c r="T207" s="61">
        <f t="shared" si="24"/>
        <v>0</v>
      </c>
      <c r="U207" s="61"/>
      <c r="V207" s="61"/>
      <c r="W207" s="66">
        <f t="shared" ref="W207:W272" si="30">SUM(U207:V207)</f>
        <v>0</v>
      </c>
      <c r="X207" s="64">
        <f t="shared" si="25"/>
        <v>0</v>
      </c>
      <c r="Y207" s="65"/>
      <c r="Z207" s="61"/>
      <c r="AA207" s="61"/>
      <c r="AB207" s="61"/>
      <c r="AC207" s="61"/>
      <c r="AD207" s="61"/>
      <c r="AE207" s="61"/>
      <c r="AF207" s="66"/>
      <c r="AG207" s="64">
        <f t="shared" si="26"/>
        <v>0</v>
      </c>
      <c r="AH207" t="str">
        <f>IF(G207&gt;'[1]Te D - 3 -M-2 '!B206,"Kujdes","")</f>
        <v/>
      </c>
      <c r="AI207" t="str">
        <f t="shared" si="27"/>
        <v/>
      </c>
      <c r="AJ207" t="str">
        <f t="shared" si="28"/>
        <v/>
      </c>
    </row>
    <row r="208" spans="1:36" ht="18.75" x14ac:dyDescent="0.3">
      <c r="A208" s="67" t="s">
        <v>149</v>
      </c>
      <c r="B208" s="58">
        <v>0</v>
      </c>
      <c r="C208" s="58"/>
      <c r="D208" s="58"/>
      <c r="E208" s="58"/>
      <c r="F208" s="59">
        <f t="shared" si="29"/>
        <v>0</v>
      </c>
      <c r="G208" s="58"/>
      <c r="H208" s="58"/>
      <c r="I208" s="58"/>
      <c r="J208" s="58"/>
      <c r="K208" s="58"/>
      <c r="L208" s="64">
        <f t="shared" ref="L208:L273" si="31">SUM(G208:K208)</f>
        <v>0</v>
      </c>
      <c r="M208" s="58">
        <f t="shared" ref="M208:M273" si="32">F208-L208</f>
        <v>0</v>
      </c>
      <c r="N208" s="60"/>
      <c r="O208" s="60"/>
      <c r="P208" s="60"/>
      <c r="Q208" s="60"/>
      <c r="R208" s="61"/>
      <c r="S208" s="61"/>
      <c r="T208" s="61">
        <f t="shared" si="24"/>
        <v>0</v>
      </c>
      <c r="U208" s="61"/>
      <c r="V208" s="61"/>
      <c r="W208" s="66">
        <f t="shared" si="30"/>
        <v>0</v>
      </c>
      <c r="X208" s="64">
        <f t="shared" si="25"/>
        <v>0</v>
      </c>
      <c r="Y208" s="65"/>
      <c r="Z208" s="61"/>
      <c r="AA208" s="61"/>
      <c r="AB208" s="61"/>
      <c r="AC208" s="61"/>
      <c r="AD208" s="61"/>
      <c r="AE208" s="61"/>
      <c r="AF208" s="66"/>
      <c r="AG208" s="64">
        <f t="shared" si="26"/>
        <v>0</v>
      </c>
      <c r="AH208" t="str">
        <f>IF(G208&gt;'[1]Te D - 3 -M-2 '!B207,"Kujdes","")</f>
        <v/>
      </c>
      <c r="AI208" t="str">
        <f t="shared" si="27"/>
        <v/>
      </c>
      <c r="AJ208" t="str">
        <f t="shared" si="28"/>
        <v/>
      </c>
    </row>
    <row r="209" spans="1:36" ht="18.75" x14ac:dyDescent="0.3">
      <c r="A209" s="67" t="s">
        <v>150</v>
      </c>
      <c r="B209" s="58">
        <v>0</v>
      </c>
      <c r="C209" s="58"/>
      <c r="D209" s="58"/>
      <c r="E209" s="58"/>
      <c r="F209" s="59">
        <f t="shared" si="29"/>
        <v>0</v>
      </c>
      <c r="G209" s="58"/>
      <c r="H209" s="58"/>
      <c r="I209" s="58"/>
      <c r="J209" s="58"/>
      <c r="K209" s="58"/>
      <c r="L209" s="64">
        <f t="shared" si="31"/>
        <v>0</v>
      </c>
      <c r="M209" s="58">
        <f t="shared" si="32"/>
        <v>0</v>
      </c>
      <c r="N209" s="60"/>
      <c r="O209" s="60"/>
      <c r="P209" s="60"/>
      <c r="Q209" s="60"/>
      <c r="R209" s="61"/>
      <c r="S209" s="61"/>
      <c r="T209" s="61">
        <f t="shared" ref="T209:T274" si="33">SUM(R209:S209)</f>
        <v>0</v>
      </c>
      <c r="U209" s="61"/>
      <c r="V209" s="61"/>
      <c r="W209" s="66">
        <f t="shared" si="30"/>
        <v>0</v>
      </c>
      <c r="X209" s="64">
        <f t="shared" ref="X209:X274" si="34">SUM(T209+W209)</f>
        <v>0</v>
      </c>
      <c r="Y209" s="65"/>
      <c r="Z209" s="61"/>
      <c r="AA209" s="61"/>
      <c r="AB209" s="61"/>
      <c r="AC209" s="61"/>
      <c r="AD209" s="61"/>
      <c r="AE209" s="61"/>
      <c r="AF209" s="66"/>
      <c r="AG209" s="64">
        <f t="shared" ref="AG209:AG274" si="35">SUM(Y209:AF209)</f>
        <v>0</v>
      </c>
      <c r="AH209" t="str">
        <f>IF(G209&gt;'[1]Te D - 3 -M-2 '!B208,"Kujdes","")</f>
        <v/>
      </c>
      <c r="AI209" t="str">
        <f t="shared" si="27"/>
        <v/>
      </c>
      <c r="AJ209" t="str">
        <f t="shared" si="28"/>
        <v/>
      </c>
    </row>
    <row r="210" spans="1:36" ht="18.75" x14ac:dyDescent="0.3">
      <c r="A210" s="67">
        <v>231</v>
      </c>
      <c r="B210" s="58">
        <v>0</v>
      </c>
      <c r="C210" s="58"/>
      <c r="D210" s="58"/>
      <c r="E210" s="58"/>
      <c r="F210" s="59">
        <f t="shared" si="29"/>
        <v>0</v>
      </c>
      <c r="G210" s="58"/>
      <c r="H210" s="58"/>
      <c r="I210" s="58"/>
      <c r="J210" s="58"/>
      <c r="K210" s="58"/>
      <c r="L210" s="64">
        <f t="shared" si="31"/>
        <v>0</v>
      </c>
      <c r="M210" s="58">
        <f t="shared" si="32"/>
        <v>0</v>
      </c>
      <c r="N210" s="60"/>
      <c r="O210" s="60"/>
      <c r="P210" s="60"/>
      <c r="Q210" s="60"/>
      <c r="R210" s="61"/>
      <c r="S210" s="61"/>
      <c r="T210" s="61">
        <f t="shared" si="33"/>
        <v>0</v>
      </c>
      <c r="U210" s="61"/>
      <c r="V210" s="61"/>
      <c r="W210" s="66">
        <f t="shared" si="30"/>
        <v>0</v>
      </c>
      <c r="X210" s="64">
        <f t="shared" si="34"/>
        <v>0</v>
      </c>
      <c r="Y210" s="65"/>
      <c r="Z210" s="61"/>
      <c r="AA210" s="61"/>
      <c r="AB210" s="61"/>
      <c r="AC210" s="61"/>
      <c r="AD210" s="61"/>
      <c r="AE210" s="61"/>
      <c r="AF210" s="66"/>
      <c r="AG210" s="64">
        <f t="shared" si="35"/>
        <v>0</v>
      </c>
      <c r="AH210" t="str">
        <f>IF(G210&gt;'[1]Te D - 3 -M-2 '!B209,"Kujdes","")</f>
        <v/>
      </c>
      <c r="AI210" t="str">
        <f t="shared" si="27"/>
        <v/>
      </c>
      <c r="AJ210" t="str">
        <f t="shared" si="28"/>
        <v/>
      </c>
    </row>
    <row r="211" spans="1:36" ht="18.75" x14ac:dyDescent="0.3">
      <c r="A211" s="67">
        <v>232</v>
      </c>
      <c r="B211" s="58">
        <v>0</v>
      </c>
      <c r="C211" s="58"/>
      <c r="D211" s="58"/>
      <c r="E211" s="58"/>
      <c r="F211" s="59">
        <f t="shared" si="29"/>
        <v>0</v>
      </c>
      <c r="G211" s="58"/>
      <c r="H211" s="58"/>
      <c r="I211" s="58"/>
      <c r="J211" s="58"/>
      <c r="K211" s="58"/>
      <c r="L211" s="64">
        <f t="shared" si="31"/>
        <v>0</v>
      </c>
      <c r="M211" s="58">
        <f t="shared" si="32"/>
        <v>0</v>
      </c>
      <c r="N211" s="60"/>
      <c r="O211" s="60"/>
      <c r="P211" s="60"/>
      <c r="Q211" s="60"/>
      <c r="R211" s="61"/>
      <c r="S211" s="61"/>
      <c r="T211" s="61">
        <f t="shared" si="33"/>
        <v>0</v>
      </c>
      <c r="U211" s="61"/>
      <c r="V211" s="61"/>
      <c r="W211" s="66">
        <f t="shared" si="30"/>
        <v>0</v>
      </c>
      <c r="X211" s="64">
        <f t="shared" si="34"/>
        <v>0</v>
      </c>
      <c r="Y211" s="65"/>
      <c r="Z211" s="61"/>
      <c r="AA211" s="61"/>
      <c r="AB211" s="61"/>
      <c r="AC211" s="61"/>
      <c r="AD211" s="61"/>
      <c r="AE211" s="61"/>
      <c r="AF211" s="66"/>
      <c r="AG211" s="64">
        <f t="shared" si="35"/>
        <v>0</v>
      </c>
      <c r="AH211" t="str">
        <f>IF(G211&gt;'[1]Te D - 3 -M-2 '!B210,"Kujdes","")</f>
        <v/>
      </c>
      <c r="AI211" t="str">
        <f t="shared" si="27"/>
        <v/>
      </c>
      <c r="AJ211" t="str">
        <f t="shared" si="28"/>
        <v/>
      </c>
    </row>
    <row r="212" spans="1:36" ht="18.75" x14ac:dyDescent="0.3">
      <c r="A212" s="67" t="s">
        <v>151</v>
      </c>
      <c r="B212" s="58">
        <v>0</v>
      </c>
      <c r="C212" s="58"/>
      <c r="D212" s="58"/>
      <c r="E212" s="58"/>
      <c r="F212" s="59">
        <f t="shared" si="29"/>
        <v>0</v>
      </c>
      <c r="G212" s="58"/>
      <c r="H212" s="58"/>
      <c r="I212" s="58"/>
      <c r="J212" s="58"/>
      <c r="K212" s="58"/>
      <c r="L212" s="64">
        <f t="shared" si="31"/>
        <v>0</v>
      </c>
      <c r="M212" s="58">
        <f t="shared" si="32"/>
        <v>0</v>
      </c>
      <c r="N212" s="60"/>
      <c r="O212" s="60"/>
      <c r="P212" s="60"/>
      <c r="Q212" s="60"/>
      <c r="R212" s="61"/>
      <c r="S212" s="61"/>
      <c r="T212" s="61">
        <f t="shared" si="33"/>
        <v>0</v>
      </c>
      <c r="U212" s="61"/>
      <c r="V212" s="61"/>
      <c r="W212" s="66">
        <f t="shared" si="30"/>
        <v>0</v>
      </c>
      <c r="X212" s="64">
        <f t="shared" si="34"/>
        <v>0</v>
      </c>
      <c r="Y212" s="65"/>
      <c r="Z212" s="61"/>
      <c r="AA212" s="61"/>
      <c r="AB212" s="61"/>
      <c r="AC212" s="61"/>
      <c r="AD212" s="61"/>
      <c r="AE212" s="61"/>
      <c r="AF212" s="66"/>
      <c r="AG212" s="64">
        <f t="shared" si="35"/>
        <v>0</v>
      </c>
      <c r="AH212" t="str">
        <f>IF(G212&gt;'[1]Te D - 3 -M-2 '!B211,"Kujdes","")</f>
        <v/>
      </c>
      <c r="AI212" t="str">
        <f t="shared" si="27"/>
        <v/>
      </c>
      <c r="AJ212" t="str">
        <f t="shared" si="28"/>
        <v/>
      </c>
    </row>
    <row r="213" spans="1:36" ht="18.75" x14ac:dyDescent="0.3">
      <c r="A213" s="67" t="s">
        <v>152</v>
      </c>
      <c r="B213" s="58">
        <v>0</v>
      </c>
      <c r="C213" s="58"/>
      <c r="D213" s="58"/>
      <c r="E213" s="58"/>
      <c r="F213" s="59">
        <f t="shared" si="29"/>
        <v>0</v>
      </c>
      <c r="G213" s="58"/>
      <c r="H213" s="58"/>
      <c r="I213" s="58"/>
      <c r="J213" s="58"/>
      <c r="K213" s="58"/>
      <c r="L213" s="64">
        <f t="shared" si="31"/>
        <v>0</v>
      </c>
      <c r="M213" s="58">
        <f t="shared" si="32"/>
        <v>0</v>
      </c>
      <c r="N213" s="60"/>
      <c r="O213" s="60"/>
      <c r="P213" s="60"/>
      <c r="Q213" s="60"/>
      <c r="R213" s="61"/>
      <c r="S213" s="61"/>
      <c r="T213" s="61">
        <f t="shared" si="33"/>
        <v>0</v>
      </c>
      <c r="U213" s="61"/>
      <c r="V213" s="61"/>
      <c r="W213" s="66">
        <f t="shared" si="30"/>
        <v>0</v>
      </c>
      <c r="X213" s="64">
        <f t="shared" si="34"/>
        <v>0</v>
      </c>
      <c r="Y213" s="65"/>
      <c r="Z213" s="61"/>
      <c r="AA213" s="61"/>
      <c r="AB213" s="61"/>
      <c r="AC213" s="61"/>
      <c r="AD213" s="61"/>
      <c r="AE213" s="61"/>
      <c r="AF213" s="66"/>
      <c r="AG213" s="64">
        <f t="shared" si="35"/>
        <v>0</v>
      </c>
      <c r="AH213" t="str">
        <f>IF(G213&gt;'[1]Te D - 3 -M-2 '!B212,"Kujdes","")</f>
        <v/>
      </c>
      <c r="AI213" t="str">
        <f t="shared" si="27"/>
        <v/>
      </c>
      <c r="AJ213" t="str">
        <f t="shared" si="28"/>
        <v/>
      </c>
    </row>
    <row r="214" spans="1:36" ht="18.75" x14ac:dyDescent="0.3">
      <c r="A214" s="67">
        <v>233</v>
      </c>
      <c r="B214" s="58">
        <v>0</v>
      </c>
      <c r="C214" s="58"/>
      <c r="D214" s="58"/>
      <c r="E214" s="58"/>
      <c r="F214" s="59">
        <f t="shared" si="29"/>
        <v>0</v>
      </c>
      <c r="G214" s="58"/>
      <c r="H214" s="58"/>
      <c r="I214" s="58"/>
      <c r="J214" s="58"/>
      <c r="K214" s="58"/>
      <c r="L214" s="64">
        <f t="shared" si="31"/>
        <v>0</v>
      </c>
      <c r="M214" s="58">
        <f t="shared" si="32"/>
        <v>0</v>
      </c>
      <c r="N214" s="60"/>
      <c r="O214" s="60"/>
      <c r="P214" s="60"/>
      <c r="Q214" s="60"/>
      <c r="R214" s="61"/>
      <c r="S214" s="61"/>
      <c r="T214" s="61">
        <f t="shared" si="33"/>
        <v>0</v>
      </c>
      <c r="U214" s="61"/>
      <c r="V214" s="61"/>
      <c r="W214" s="66">
        <f t="shared" si="30"/>
        <v>0</v>
      </c>
      <c r="X214" s="64">
        <f t="shared" si="34"/>
        <v>0</v>
      </c>
      <c r="Y214" s="65"/>
      <c r="Z214" s="61"/>
      <c r="AA214" s="61"/>
      <c r="AB214" s="61"/>
      <c r="AC214" s="61"/>
      <c r="AD214" s="61"/>
      <c r="AE214" s="61"/>
      <c r="AF214" s="66"/>
      <c r="AG214" s="64">
        <f t="shared" si="35"/>
        <v>0</v>
      </c>
      <c r="AH214" t="str">
        <f>IF(G214&gt;'[1]Te D - 3 -M-2 '!B213,"Kujdes","")</f>
        <v/>
      </c>
      <c r="AI214" t="str">
        <f t="shared" si="27"/>
        <v/>
      </c>
      <c r="AJ214" t="str">
        <f t="shared" si="28"/>
        <v/>
      </c>
    </row>
    <row r="215" spans="1:36" ht="18.75" x14ac:dyDescent="0.3">
      <c r="A215" s="67">
        <v>234</v>
      </c>
      <c r="B215" s="58">
        <v>0</v>
      </c>
      <c r="C215" s="58"/>
      <c r="D215" s="58"/>
      <c r="E215" s="58"/>
      <c r="F215" s="59">
        <f t="shared" si="29"/>
        <v>0</v>
      </c>
      <c r="G215" s="58"/>
      <c r="H215" s="58"/>
      <c r="I215" s="58"/>
      <c r="J215" s="58"/>
      <c r="K215" s="58"/>
      <c r="L215" s="64">
        <f t="shared" si="31"/>
        <v>0</v>
      </c>
      <c r="M215" s="58">
        <f t="shared" si="32"/>
        <v>0</v>
      </c>
      <c r="N215" s="60"/>
      <c r="O215" s="60"/>
      <c r="P215" s="60"/>
      <c r="Q215" s="60"/>
      <c r="R215" s="61"/>
      <c r="S215" s="61"/>
      <c r="T215" s="61">
        <f t="shared" si="33"/>
        <v>0</v>
      </c>
      <c r="U215" s="61"/>
      <c r="V215" s="61"/>
      <c r="W215" s="66">
        <f t="shared" si="30"/>
        <v>0</v>
      </c>
      <c r="X215" s="64">
        <f t="shared" si="34"/>
        <v>0</v>
      </c>
      <c r="Y215" s="65"/>
      <c r="Z215" s="61"/>
      <c r="AA215" s="61"/>
      <c r="AB215" s="61"/>
      <c r="AC215" s="61"/>
      <c r="AD215" s="61"/>
      <c r="AE215" s="61"/>
      <c r="AF215" s="66"/>
      <c r="AG215" s="64">
        <f t="shared" si="35"/>
        <v>0</v>
      </c>
      <c r="AH215" t="str">
        <f>IF(G215&gt;'[1]Te D - 3 -M-2 '!B214,"Kujdes","")</f>
        <v/>
      </c>
      <c r="AI215" t="str">
        <f t="shared" si="27"/>
        <v/>
      </c>
      <c r="AJ215" t="str">
        <f t="shared" si="28"/>
        <v/>
      </c>
    </row>
    <row r="216" spans="1:36" ht="18.75" x14ac:dyDescent="0.3">
      <c r="A216" s="67" t="s">
        <v>153</v>
      </c>
      <c r="B216" s="58">
        <v>0</v>
      </c>
      <c r="C216" s="58"/>
      <c r="D216" s="58"/>
      <c r="E216" s="58"/>
      <c r="F216" s="59">
        <f t="shared" si="29"/>
        <v>0</v>
      </c>
      <c r="G216" s="58"/>
      <c r="H216" s="58"/>
      <c r="I216" s="58"/>
      <c r="J216" s="58"/>
      <c r="K216" s="58"/>
      <c r="L216" s="64">
        <f t="shared" si="31"/>
        <v>0</v>
      </c>
      <c r="M216" s="58">
        <f t="shared" si="32"/>
        <v>0</v>
      </c>
      <c r="N216" s="60"/>
      <c r="O216" s="60"/>
      <c r="P216" s="60"/>
      <c r="Q216" s="60"/>
      <c r="R216" s="61"/>
      <c r="S216" s="61"/>
      <c r="T216" s="61">
        <f t="shared" si="33"/>
        <v>0</v>
      </c>
      <c r="U216" s="61"/>
      <c r="V216" s="61"/>
      <c r="W216" s="66">
        <f t="shared" si="30"/>
        <v>0</v>
      </c>
      <c r="X216" s="64">
        <f t="shared" si="34"/>
        <v>0</v>
      </c>
      <c r="Y216" s="65"/>
      <c r="Z216" s="61"/>
      <c r="AA216" s="61"/>
      <c r="AB216" s="61"/>
      <c r="AC216" s="61"/>
      <c r="AD216" s="61"/>
      <c r="AE216" s="61"/>
      <c r="AF216" s="66"/>
      <c r="AG216" s="64">
        <f t="shared" si="35"/>
        <v>0</v>
      </c>
      <c r="AH216" t="str">
        <f>IF(G216&gt;'[1]Te D - 3 -M-2 '!B215,"Kujdes","")</f>
        <v/>
      </c>
      <c r="AI216" t="str">
        <f t="shared" si="27"/>
        <v/>
      </c>
      <c r="AJ216" t="str">
        <f t="shared" si="28"/>
        <v/>
      </c>
    </row>
    <row r="217" spans="1:36" ht="18.75" x14ac:dyDescent="0.3">
      <c r="A217" s="67" t="s">
        <v>154</v>
      </c>
      <c r="B217" s="58">
        <v>0</v>
      </c>
      <c r="C217" s="58"/>
      <c r="D217" s="58"/>
      <c r="E217" s="58"/>
      <c r="F217" s="59">
        <f t="shared" si="29"/>
        <v>0</v>
      </c>
      <c r="G217" s="58"/>
      <c r="H217" s="58"/>
      <c r="I217" s="58"/>
      <c r="J217" s="58"/>
      <c r="K217" s="58"/>
      <c r="L217" s="64">
        <f t="shared" si="31"/>
        <v>0</v>
      </c>
      <c r="M217" s="58">
        <f t="shared" si="32"/>
        <v>0</v>
      </c>
      <c r="N217" s="60"/>
      <c r="O217" s="60"/>
      <c r="P217" s="60"/>
      <c r="Q217" s="60"/>
      <c r="R217" s="61"/>
      <c r="S217" s="61"/>
      <c r="T217" s="61">
        <f t="shared" si="33"/>
        <v>0</v>
      </c>
      <c r="U217" s="61"/>
      <c r="V217" s="61"/>
      <c r="W217" s="66">
        <f t="shared" si="30"/>
        <v>0</v>
      </c>
      <c r="X217" s="64">
        <f t="shared" si="34"/>
        <v>0</v>
      </c>
      <c r="Y217" s="65"/>
      <c r="Z217" s="61"/>
      <c r="AA217" s="61"/>
      <c r="AB217" s="61"/>
      <c r="AC217" s="61"/>
      <c r="AD217" s="61"/>
      <c r="AE217" s="61"/>
      <c r="AF217" s="66"/>
      <c r="AG217" s="64">
        <f t="shared" si="35"/>
        <v>0</v>
      </c>
      <c r="AH217" t="str">
        <f>IF(G217&gt;'[1]Te D - 3 -M-2 '!B216,"Kujdes","")</f>
        <v/>
      </c>
      <c r="AI217" t="str">
        <f t="shared" si="27"/>
        <v/>
      </c>
      <c r="AJ217" t="str">
        <f t="shared" si="28"/>
        <v/>
      </c>
    </row>
    <row r="218" spans="1:36" ht="18.75" x14ac:dyDescent="0.3">
      <c r="A218" s="67" t="s">
        <v>155</v>
      </c>
      <c r="B218" s="58">
        <v>1</v>
      </c>
      <c r="C218" s="58"/>
      <c r="D218" s="58"/>
      <c r="E218" s="58"/>
      <c r="F218" s="59">
        <f t="shared" si="29"/>
        <v>1</v>
      </c>
      <c r="G218" s="58"/>
      <c r="H218" s="58"/>
      <c r="I218" s="58"/>
      <c r="J218" s="58"/>
      <c r="K218" s="58"/>
      <c r="L218" s="64">
        <f t="shared" si="31"/>
        <v>0</v>
      </c>
      <c r="M218" s="58">
        <f t="shared" si="32"/>
        <v>1</v>
      </c>
      <c r="N218" s="60"/>
      <c r="O218" s="60"/>
      <c r="P218" s="60"/>
      <c r="Q218" s="60"/>
      <c r="R218" s="61"/>
      <c r="S218" s="61"/>
      <c r="T218" s="61">
        <f t="shared" si="33"/>
        <v>0</v>
      </c>
      <c r="U218" s="61"/>
      <c r="V218" s="61"/>
      <c r="W218" s="66">
        <f t="shared" si="30"/>
        <v>0</v>
      </c>
      <c r="X218" s="64">
        <f t="shared" si="34"/>
        <v>0</v>
      </c>
      <c r="Y218" s="65"/>
      <c r="Z218" s="61"/>
      <c r="AA218" s="61"/>
      <c r="AB218" s="61"/>
      <c r="AC218" s="61"/>
      <c r="AD218" s="61"/>
      <c r="AE218" s="61"/>
      <c r="AF218" s="66"/>
      <c r="AG218" s="64">
        <f t="shared" si="35"/>
        <v>0</v>
      </c>
      <c r="AH218" t="str">
        <f>IF(G218&gt;'[1]Te D - 3 -M-2 '!B217,"Kujdes","")</f>
        <v/>
      </c>
      <c r="AI218" t="str">
        <f t="shared" si="27"/>
        <v/>
      </c>
      <c r="AJ218" t="str">
        <f t="shared" si="28"/>
        <v/>
      </c>
    </row>
    <row r="219" spans="1:36" ht="18.75" x14ac:dyDescent="0.3">
      <c r="A219" s="67" t="s">
        <v>156</v>
      </c>
      <c r="B219" s="58">
        <v>0</v>
      </c>
      <c r="C219" s="58"/>
      <c r="D219" s="58"/>
      <c r="E219" s="58"/>
      <c r="F219" s="59">
        <f t="shared" si="29"/>
        <v>0</v>
      </c>
      <c r="G219" s="58"/>
      <c r="H219" s="58"/>
      <c r="I219" s="58"/>
      <c r="J219" s="58"/>
      <c r="K219" s="58"/>
      <c r="L219" s="64">
        <f t="shared" si="31"/>
        <v>0</v>
      </c>
      <c r="M219" s="58">
        <f t="shared" si="32"/>
        <v>0</v>
      </c>
      <c r="N219" s="60"/>
      <c r="O219" s="60"/>
      <c r="P219" s="60"/>
      <c r="Q219" s="60"/>
      <c r="R219" s="61"/>
      <c r="S219" s="61"/>
      <c r="T219" s="61">
        <f t="shared" si="33"/>
        <v>0</v>
      </c>
      <c r="U219" s="61"/>
      <c r="V219" s="61"/>
      <c r="W219" s="66">
        <f t="shared" si="30"/>
        <v>0</v>
      </c>
      <c r="X219" s="64">
        <f t="shared" si="34"/>
        <v>0</v>
      </c>
      <c r="Y219" s="65"/>
      <c r="Z219" s="61"/>
      <c r="AA219" s="61"/>
      <c r="AB219" s="61"/>
      <c r="AC219" s="61">
        <v>1</v>
      </c>
      <c r="AD219" s="61"/>
      <c r="AE219" s="61"/>
      <c r="AF219" s="66"/>
      <c r="AG219" s="64">
        <f t="shared" si="35"/>
        <v>1</v>
      </c>
      <c r="AH219" t="str">
        <f>IF(G219&gt;'[1]Te D - 3 -M-2 '!B218,"Kujdes","")</f>
        <v/>
      </c>
      <c r="AI219" t="str">
        <f t="shared" si="27"/>
        <v/>
      </c>
      <c r="AJ219" t="str">
        <f t="shared" si="28"/>
        <v/>
      </c>
    </row>
    <row r="220" spans="1:36" ht="18.75" x14ac:dyDescent="0.3">
      <c r="A220" s="67">
        <v>237</v>
      </c>
      <c r="B220" s="58">
        <v>4</v>
      </c>
      <c r="C220" s="58">
        <v>2</v>
      </c>
      <c r="D220" s="58"/>
      <c r="E220" s="58"/>
      <c r="F220" s="59">
        <f t="shared" si="29"/>
        <v>6</v>
      </c>
      <c r="G220" s="58">
        <v>3</v>
      </c>
      <c r="H220" s="58">
        <v>1</v>
      </c>
      <c r="I220" s="58"/>
      <c r="J220" s="58"/>
      <c r="K220" s="58"/>
      <c r="L220" s="64">
        <f t="shared" si="31"/>
        <v>4</v>
      </c>
      <c r="M220" s="58">
        <f t="shared" si="32"/>
        <v>2</v>
      </c>
      <c r="N220" s="60">
        <v>1</v>
      </c>
      <c r="O220" s="60">
        <v>2</v>
      </c>
      <c r="P220" s="60">
        <v>1</v>
      </c>
      <c r="Q220" s="60"/>
      <c r="R220" s="61"/>
      <c r="S220" s="61"/>
      <c r="T220" s="61">
        <f t="shared" si="33"/>
        <v>0</v>
      </c>
      <c r="U220" s="61"/>
      <c r="V220" s="61"/>
      <c r="W220" s="66">
        <f t="shared" si="30"/>
        <v>0</v>
      </c>
      <c r="X220" s="64">
        <f t="shared" si="34"/>
        <v>0</v>
      </c>
      <c r="Y220" s="65"/>
      <c r="Z220" s="61"/>
      <c r="AA220" s="61">
        <v>2</v>
      </c>
      <c r="AB220" s="61"/>
      <c r="AC220" s="61">
        <v>1</v>
      </c>
      <c r="AD220" s="61"/>
      <c r="AE220" s="61"/>
      <c r="AF220" s="66">
        <v>2</v>
      </c>
      <c r="AG220" s="64">
        <f t="shared" si="35"/>
        <v>5</v>
      </c>
      <c r="AH220" t="str">
        <f>IF(G220&gt;'[1]Te D - 3 -M-2 '!B219,"Kujdes","")</f>
        <v/>
      </c>
      <c r="AI220" t="str">
        <f t="shared" si="27"/>
        <v/>
      </c>
      <c r="AJ220" t="str">
        <f t="shared" si="28"/>
        <v/>
      </c>
    </row>
    <row r="221" spans="1:36" ht="18.75" x14ac:dyDescent="0.3">
      <c r="A221" s="67">
        <v>241</v>
      </c>
      <c r="B221" s="58">
        <v>0</v>
      </c>
      <c r="C221" s="58"/>
      <c r="D221" s="58"/>
      <c r="E221" s="58"/>
      <c r="F221" s="59">
        <f t="shared" si="29"/>
        <v>0</v>
      </c>
      <c r="G221" s="58"/>
      <c r="H221" s="58"/>
      <c r="I221" s="58"/>
      <c r="J221" s="58"/>
      <c r="K221" s="58"/>
      <c r="L221" s="64">
        <f t="shared" si="31"/>
        <v>0</v>
      </c>
      <c r="M221" s="58">
        <f t="shared" si="32"/>
        <v>0</v>
      </c>
      <c r="N221" s="60"/>
      <c r="O221" s="60"/>
      <c r="P221" s="60"/>
      <c r="Q221" s="60"/>
      <c r="R221" s="61"/>
      <c r="S221" s="61"/>
      <c r="T221" s="61">
        <f t="shared" si="33"/>
        <v>0</v>
      </c>
      <c r="U221" s="61"/>
      <c r="V221" s="61"/>
      <c r="W221" s="66">
        <f t="shared" si="30"/>
        <v>0</v>
      </c>
      <c r="X221" s="64">
        <f t="shared" si="34"/>
        <v>0</v>
      </c>
      <c r="Y221" s="65"/>
      <c r="Z221" s="61"/>
      <c r="AA221" s="61"/>
      <c r="AB221" s="61"/>
      <c r="AC221" s="61"/>
      <c r="AD221" s="61"/>
      <c r="AE221" s="61"/>
      <c r="AF221" s="66"/>
      <c r="AG221" s="64">
        <f t="shared" si="35"/>
        <v>0</v>
      </c>
      <c r="AH221" t="str">
        <f>IF(G221&gt;'[1]Te D - 3 -M-2 '!B220,"Kujdes","")</f>
        <v/>
      </c>
      <c r="AI221" t="str">
        <f t="shared" si="27"/>
        <v/>
      </c>
      <c r="AJ221" t="str">
        <f t="shared" si="28"/>
        <v/>
      </c>
    </row>
    <row r="222" spans="1:36" ht="18.75" x14ac:dyDescent="0.3">
      <c r="A222" s="67">
        <v>243</v>
      </c>
      <c r="B222" s="58">
        <v>0</v>
      </c>
      <c r="C222" s="58"/>
      <c r="D222" s="58"/>
      <c r="E222" s="58"/>
      <c r="F222" s="59">
        <f t="shared" si="29"/>
        <v>0</v>
      </c>
      <c r="G222" s="58"/>
      <c r="H222" s="58"/>
      <c r="I222" s="58"/>
      <c r="J222" s="58"/>
      <c r="K222" s="58"/>
      <c r="L222" s="64">
        <f t="shared" si="31"/>
        <v>0</v>
      </c>
      <c r="M222" s="58">
        <f t="shared" si="32"/>
        <v>0</v>
      </c>
      <c r="N222" s="60"/>
      <c r="O222" s="60"/>
      <c r="P222" s="60"/>
      <c r="Q222" s="60"/>
      <c r="R222" s="61"/>
      <c r="S222" s="61"/>
      <c r="T222" s="61">
        <f t="shared" si="33"/>
        <v>0</v>
      </c>
      <c r="U222" s="61"/>
      <c r="V222" s="61"/>
      <c r="W222" s="66">
        <f t="shared" si="30"/>
        <v>0</v>
      </c>
      <c r="X222" s="64">
        <f t="shared" si="34"/>
        <v>0</v>
      </c>
      <c r="Y222" s="65"/>
      <c r="Z222" s="61"/>
      <c r="AA222" s="61"/>
      <c r="AB222" s="61"/>
      <c r="AC222" s="61"/>
      <c r="AD222" s="61"/>
      <c r="AE222" s="61"/>
      <c r="AF222" s="66"/>
      <c r="AG222" s="64">
        <f t="shared" si="35"/>
        <v>0</v>
      </c>
      <c r="AH222" t="str">
        <f>IF(G222&gt;'[1]Te D - 3 -M-2 '!B221,"Kujdes","")</f>
        <v/>
      </c>
      <c r="AI222" t="str">
        <f t="shared" si="27"/>
        <v/>
      </c>
      <c r="AJ222" t="str">
        <f t="shared" si="28"/>
        <v/>
      </c>
    </row>
    <row r="223" spans="1:36" ht="18.75" x14ac:dyDescent="0.3">
      <c r="A223" s="67">
        <v>244</v>
      </c>
      <c r="B223" s="58">
        <v>0</v>
      </c>
      <c r="C223" s="58"/>
      <c r="D223" s="58"/>
      <c r="E223" s="58"/>
      <c r="F223" s="59">
        <f t="shared" si="29"/>
        <v>0</v>
      </c>
      <c r="G223" s="58"/>
      <c r="H223" s="58"/>
      <c r="I223" s="58"/>
      <c r="J223" s="58"/>
      <c r="K223" s="58"/>
      <c r="L223" s="64">
        <f t="shared" si="31"/>
        <v>0</v>
      </c>
      <c r="M223" s="58">
        <f t="shared" si="32"/>
        <v>0</v>
      </c>
      <c r="N223" s="60"/>
      <c r="O223" s="60"/>
      <c r="P223" s="60"/>
      <c r="Q223" s="60"/>
      <c r="R223" s="61"/>
      <c r="S223" s="61"/>
      <c r="T223" s="61">
        <f t="shared" si="33"/>
        <v>0</v>
      </c>
      <c r="U223" s="61"/>
      <c r="V223" s="61"/>
      <c r="W223" s="66">
        <f t="shared" si="30"/>
        <v>0</v>
      </c>
      <c r="X223" s="64">
        <f t="shared" si="34"/>
        <v>0</v>
      </c>
      <c r="Y223" s="65"/>
      <c r="Z223" s="61"/>
      <c r="AA223" s="61"/>
      <c r="AB223" s="61"/>
      <c r="AC223" s="61"/>
      <c r="AD223" s="61"/>
      <c r="AE223" s="61"/>
      <c r="AF223" s="66"/>
      <c r="AG223" s="64">
        <f t="shared" si="35"/>
        <v>0</v>
      </c>
      <c r="AH223" t="str">
        <f>IF(G223&gt;'[1]Te D - 3 -M-2 '!B222,"Kujdes","")</f>
        <v/>
      </c>
      <c r="AI223" t="str">
        <f t="shared" si="27"/>
        <v/>
      </c>
      <c r="AJ223" t="str">
        <f t="shared" si="28"/>
        <v/>
      </c>
    </row>
    <row r="224" spans="1:36" ht="18.75" x14ac:dyDescent="0.3">
      <c r="A224" s="67">
        <v>245</v>
      </c>
      <c r="B224" s="58">
        <v>1</v>
      </c>
      <c r="C224" s="58"/>
      <c r="D224" s="58"/>
      <c r="E224" s="58"/>
      <c r="F224" s="59">
        <f t="shared" si="29"/>
        <v>1</v>
      </c>
      <c r="G224" s="58"/>
      <c r="H224" s="58"/>
      <c r="I224" s="58"/>
      <c r="J224" s="58"/>
      <c r="K224" s="58"/>
      <c r="L224" s="64">
        <f t="shared" si="31"/>
        <v>0</v>
      </c>
      <c r="M224" s="58">
        <f t="shared" si="32"/>
        <v>1</v>
      </c>
      <c r="N224" s="60"/>
      <c r="O224" s="60"/>
      <c r="P224" s="60"/>
      <c r="Q224" s="60"/>
      <c r="R224" s="61"/>
      <c r="S224" s="61"/>
      <c r="T224" s="61">
        <f t="shared" si="33"/>
        <v>0</v>
      </c>
      <c r="U224" s="61"/>
      <c r="V224" s="61"/>
      <c r="W224" s="66">
        <f t="shared" si="30"/>
        <v>0</v>
      </c>
      <c r="X224" s="64">
        <f t="shared" si="34"/>
        <v>0</v>
      </c>
      <c r="Y224" s="65">
        <v>4</v>
      </c>
      <c r="Z224" s="61"/>
      <c r="AA224" s="61">
        <v>1</v>
      </c>
      <c r="AB224" s="61"/>
      <c r="AC224" s="61"/>
      <c r="AD224" s="61">
        <v>1</v>
      </c>
      <c r="AE224" s="61"/>
      <c r="AF224" s="66">
        <v>12</v>
      </c>
      <c r="AG224" s="64">
        <f t="shared" si="35"/>
        <v>18</v>
      </c>
      <c r="AH224" t="str">
        <f>IF(G224&gt;'[1]Te D - 3 -M-2 '!B223,"Kujdes","")</f>
        <v/>
      </c>
      <c r="AI224" t="str">
        <f t="shared" si="27"/>
        <v/>
      </c>
      <c r="AJ224" t="str">
        <f t="shared" si="28"/>
        <v/>
      </c>
    </row>
    <row r="225" spans="1:36" ht="18.75" x14ac:dyDescent="0.3">
      <c r="A225" s="67" t="s">
        <v>157</v>
      </c>
      <c r="B225" s="58">
        <v>2</v>
      </c>
      <c r="C225" s="58">
        <v>1</v>
      </c>
      <c r="D225" s="58"/>
      <c r="E225" s="58"/>
      <c r="F225" s="59">
        <f t="shared" si="29"/>
        <v>3</v>
      </c>
      <c r="G225" s="58">
        <v>3</v>
      </c>
      <c r="H225" s="58"/>
      <c r="I225" s="58"/>
      <c r="J225" s="58"/>
      <c r="K225" s="58"/>
      <c r="L225" s="64">
        <f t="shared" si="31"/>
        <v>3</v>
      </c>
      <c r="M225" s="58">
        <f t="shared" si="32"/>
        <v>0</v>
      </c>
      <c r="N225" s="60">
        <v>1</v>
      </c>
      <c r="O225" s="60">
        <v>2</v>
      </c>
      <c r="P225" s="60"/>
      <c r="Q225" s="60"/>
      <c r="R225" s="61"/>
      <c r="S225" s="61">
        <v>2</v>
      </c>
      <c r="T225" s="61">
        <f t="shared" si="33"/>
        <v>2</v>
      </c>
      <c r="U225" s="61"/>
      <c r="V225" s="61"/>
      <c r="W225" s="66">
        <f t="shared" si="30"/>
        <v>0</v>
      </c>
      <c r="X225" s="64">
        <f t="shared" si="34"/>
        <v>2</v>
      </c>
      <c r="Y225" s="65"/>
      <c r="Z225" s="61"/>
      <c r="AA225" s="61"/>
      <c r="AB225" s="61"/>
      <c r="AC225" s="61"/>
      <c r="AD225" s="61"/>
      <c r="AE225" s="61"/>
      <c r="AF225" s="66"/>
      <c r="AG225" s="64">
        <f t="shared" si="35"/>
        <v>0</v>
      </c>
      <c r="AH225" t="str">
        <f>IF(G225&gt;'[1]Te D - 3 -M-2 '!B224,"Kujdes","")</f>
        <v/>
      </c>
      <c r="AI225" t="str">
        <f t="shared" si="27"/>
        <v/>
      </c>
      <c r="AJ225" t="str">
        <f t="shared" si="28"/>
        <v/>
      </c>
    </row>
    <row r="226" spans="1:36" ht="18.75" x14ac:dyDescent="0.3">
      <c r="A226" s="67" t="s">
        <v>158</v>
      </c>
      <c r="B226" s="58">
        <v>0</v>
      </c>
      <c r="C226" s="58"/>
      <c r="D226" s="58"/>
      <c r="E226" s="58"/>
      <c r="F226" s="59">
        <f t="shared" si="29"/>
        <v>0</v>
      </c>
      <c r="G226" s="58"/>
      <c r="H226" s="58"/>
      <c r="I226" s="58"/>
      <c r="J226" s="58"/>
      <c r="K226" s="58"/>
      <c r="L226" s="64">
        <f t="shared" si="31"/>
        <v>0</v>
      </c>
      <c r="M226" s="58">
        <f t="shared" si="32"/>
        <v>0</v>
      </c>
      <c r="N226" s="60"/>
      <c r="O226" s="60"/>
      <c r="P226" s="60"/>
      <c r="Q226" s="60"/>
      <c r="R226" s="61"/>
      <c r="S226" s="61"/>
      <c r="T226" s="61">
        <f t="shared" si="33"/>
        <v>0</v>
      </c>
      <c r="U226" s="61"/>
      <c r="V226" s="61"/>
      <c r="W226" s="66">
        <f t="shared" si="30"/>
        <v>0</v>
      </c>
      <c r="X226" s="64">
        <f t="shared" si="34"/>
        <v>0</v>
      </c>
      <c r="Y226" s="65"/>
      <c r="Z226" s="61"/>
      <c r="AA226" s="61"/>
      <c r="AB226" s="61"/>
      <c r="AC226" s="61"/>
      <c r="AD226" s="61"/>
      <c r="AE226" s="61"/>
      <c r="AF226" s="66"/>
      <c r="AG226" s="64">
        <f t="shared" si="35"/>
        <v>0</v>
      </c>
      <c r="AH226" t="str">
        <f>IF(G226&gt;'[1]Te D - 3 -M-2 '!B225,"Kujdes","")</f>
        <v/>
      </c>
      <c r="AI226" t="str">
        <f t="shared" si="27"/>
        <v/>
      </c>
      <c r="AJ226" t="str">
        <f t="shared" si="28"/>
        <v/>
      </c>
    </row>
    <row r="227" spans="1:36" ht="18.75" x14ac:dyDescent="0.3">
      <c r="A227" s="67" t="s">
        <v>159</v>
      </c>
      <c r="B227" s="58">
        <v>0</v>
      </c>
      <c r="C227" s="58"/>
      <c r="D227" s="58"/>
      <c r="E227" s="58"/>
      <c r="F227" s="59">
        <f t="shared" si="29"/>
        <v>0</v>
      </c>
      <c r="G227" s="58"/>
      <c r="H227" s="58"/>
      <c r="I227" s="58"/>
      <c r="J227" s="58"/>
      <c r="K227" s="58"/>
      <c r="L227" s="64">
        <f t="shared" si="31"/>
        <v>0</v>
      </c>
      <c r="M227" s="58">
        <f t="shared" si="32"/>
        <v>0</v>
      </c>
      <c r="N227" s="60"/>
      <c r="O227" s="60"/>
      <c r="P227" s="60"/>
      <c r="Q227" s="60"/>
      <c r="R227" s="61"/>
      <c r="S227" s="61"/>
      <c r="T227" s="61">
        <f t="shared" si="33"/>
        <v>0</v>
      </c>
      <c r="U227" s="61"/>
      <c r="V227" s="61"/>
      <c r="W227" s="66">
        <f t="shared" si="30"/>
        <v>0</v>
      </c>
      <c r="X227" s="64">
        <f t="shared" si="34"/>
        <v>0</v>
      </c>
      <c r="Y227" s="65"/>
      <c r="Z227" s="61"/>
      <c r="AA227" s="61"/>
      <c r="AB227" s="61"/>
      <c r="AC227" s="61"/>
      <c r="AD227" s="61"/>
      <c r="AE227" s="61"/>
      <c r="AF227" s="66"/>
      <c r="AG227" s="64">
        <f t="shared" si="35"/>
        <v>0</v>
      </c>
      <c r="AH227" t="str">
        <f>IF(G227&gt;'[1]Te D - 3 -M-2 '!B226,"Kujdes","")</f>
        <v/>
      </c>
      <c r="AI227" t="str">
        <f t="shared" si="27"/>
        <v/>
      </c>
      <c r="AJ227" t="str">
        <f t="shared" si="28"/>
        <v/>
      </c>
    </row>
    <row r="228" spans="1:36" ht="18.75" x14ac:dyDescent="0.3">
      <c r="A228" s="67" t="s">
        <v>160</v>
      </c>
      <c r="B228" s="58">
        <v>0</v>
      </c>
      <c r="C228" s="58"/>
      <c r="D228" s="58"/>
      <c r="E228" s="58"/>
      <c r="F228" s="59">
        <f t="shared" si="29"/>
        <v>0</v>
      </c>
      <c r="G228" s="58"/>
      <c r="H228" s="58"/>
      <c r="I228" s="58"/>
      <c r="J228" s="58"/>
      <c r="K228" s="58"/>
      <c r="L228" s="64">
        <f t="shared" si="31"/>
        <v>0</v>
      </c>
      <c r="M228" s="58">
        <f t="shared" si="32"/>
        <v>0</v>
      </c>
      <c r="N228" s="60"/>
      <c r="O228" s="60"/>
      <c r="P228" s="60"/>
      <c r="Q228" s="60"/>
      <c r="R228" s="61"/>
      <c r="S228" s="61"/>
      <c r="T228" s="61">
        <f t="shared" si="33"/>
        <v>0</v>
      </c>
      <c r="U228" s="61"/>
      <c r="V228" s="61"/>
      <c r="W228" s="66">
        <f t="shared" si="30"/>
        <v>0</v>
      </c>
      <c r="X228" s="64">
        <f t="shared" si="34"/>
        <v>0</v>
      </c>
      <c r="Y228" s="65"/>
      <c r="Z228" s="61"/>
      <c r="AA228" s="61"/>
      <c r="AB228" s="61"/>
      <c r="AC228" s="61"/>
      <c r="AD228" s="61"/>
      <c r="AE228" s="61"/>
      <c r="AF228" s="66"/>
      <c r="AG228" s="64">
        <f t="shared" si="35"/>
        <v>0</v>
      </c>
      <c r="AH228" t="str">
        <f>IF(G228&gt;'[1]Te D - 3 -M-2 '!B227,"Kujdes","")</f>
        <v/>
      </c>
      <c r="AI228" t="str">
        <f t="shared" si="27"/>
        <v/>
      </c>
      <c r="AJ228" t="str">
        <f t="shared" si="28"/>
        <v/>
      </c>
    </row>
    <row r="229" spans="1:36" ht="18.75" x14ac:dyDescent="0.3">
      <c r="A229" s="67">
        <v>248</v>
      </c>
      <c r="B229" s="58">
        <v>4</v>
      </c>
      <c r="C229" s="58">
        <v>1</v>
      </c>
      <c r="D229" s="58"/>
      <c r="E229" s="58"/>
      <c r="F229" s="59">
        <f t="shared" si="29"/>
        <v>5</v>
      </c>
      <c r="G229" s="58">
        <v>2</v>
      </c>
      <c r="H229" s="58">
        <v>1</v>
      </c>
      <c r="I229" s="58"/>
      <c r="J229" s="58"/>
      <c r="K229" s="58"/>
      <c r="L229" s="64">
        <f t="shared" si="31"/>
        <v>3</v>
      </c>
      <c r="M229" s="58">
        <f t="shared" si="32"/>
        <v>2</v>
      </c>
      <c r="N229" s="60">
        <v>2</v>
      </c>
      <c r="O229" s="60">
        <v>1</v>
      </c>
      <c r="P229" s="60"/>
      <c r="Q229" s="60"/>
      <c r="R229" s="61"/>
      <c r="S229" s="61"/>
      <c r="T229" s="61">
        <f t="shared" si="33"/>
        <v>0</v>
      </c>
      <c r="U229" s="61"/>
      <c r="V229" s="61"/>
      <c r="W229" s="66">
        <f t="shared" si="30"/>
        <v>0</v>
      </c>
      <c r="X229" s="64">
        <f t="shared" si="34"/>
        <v>0</v>
      </c>
      <c r="Y229" s="65"/>
      <c r="Z229" s="61">
        <v>1</v>
      </c>
      <c r="AA229" s="61"/>
      <c r="AB229" s="61"/>
      <c r="AC229" s="61">
        <v>2</v>
      </c>
      <c r="AD229" s="61"/>
      <c r="AE229" s="61"/>
      <c r="AF229" s="66">
        <v>11</v>
      </c>
      <c r="AG229" s="64">
        <f t="shared" si="35"/>
        <v>14</v>
      </c>
      <c r="AH229" t="str">
        <f>IF(G229&gt;'[1]Te D - 3 -M-2 '!B228,"Kujdes","")</f>
        <v/>
      </c>
      <c r="AI229" t="str">
        <f t="shared" si="27"/>
        <v/>
      </c>
      <c r="AJ229" t="str">
        <f t="shared" si="28"/>
        <v/>
      </c>
    </row>
    <row r="230" spans="1:36" ht="18.75" x14ac:dyDescent="0.3">
      <c r="A230" s="67">
        <v>250</v>
      </c>
      <c r="B230" s="58">
        <v>0</v>
      </c>
      <c r="C230" s="58">
        <v>1</v>
      </c>
      <c r="D230" s="58"/>
      <c r="E230" s="58"/>
      <c r="F230" s="59">
        <f t="shared" si="29"/>
        <v>1</v>
      </c>
      <c r="G230" s="58"/>
      <c r="H230" s="58"/>
      <c r="I230" s="58"/>
      <c r="J230" s="58"/>
      <c r="K230" s="58"/>
      <c r="L230" s="64">
        <f t="shared" si="31"/>
        <v>0</v>
      </c>
      <c r="M230" s="58">
        <f t="shared" si="32"/>
        <v>1</v>
      </c>
      <c r="N230" s="60"/>
      <c r="O230" s="60"/>
      <c r="P230" s="60"/>
      <c r="Q230" s="60"/>
      <c r="R230" s="61"/>
      <c r="S230" s="61"/>
      <c r="T230" s="61">
        <f t="shared" si="33"/>
        <v>0</v>
      </c>
      <c r="U230" s="61"/>
      <c r="V230" s="61"/>
      <c r="W230" s="66">
        <f t="shared" si="30"/>
        <v>0</v>
      </c>
      <c r="X230" s="64">
        <f t="shared" si="34"/>
        <v>0</v>
      </c>
      <c r="Y230" s="65"/>
      <c r="Z230" s="61"/>
      <c r="AA230" s="61"/>
      <c r="AB230" s="61"/>
      <c r="AC230" s="61"/>
      <c r="AD230" s="61"/>
      <c r="AE230" s="61"/>
      <c r="AF230" s="66"/>
      <c r="AG230" s="64">
        <f t="shared" si="35"/>
        <v>0</v>
      </c>
      <c r="AH230" t="str">
        <f>IF(G230&gt;'[1]Te D - 3 -M-2 '!B229,"Kujdes","")</f>
        <v/>
      </c>
      <c r="AI230" t="str">
        <f t="shared" si="27"/>
        <v/>
      </c>
      <c r="AJ230" t="str">
        <f t="shared" si="28"/>
        <v/>
      </c>
    </row>
    <row r="231" spans="1:36" ht="18.75" x14ac:dyDescent="0.3">
      <c r="A231" s="67">
        <v>251</v>
      </c>
      <c r="B231" s="58">
        <v>0</v>
      </c>
      <c r="C231" s="58"/>
      <c r="D231" s="58"/>
      <c r="E231" s="58"/>
      <c r="F231" s="59">
        <f t="shared" si="29"/>
        <v>0</v>
      </c>
      <c r="G231" s="58"/>
      <c r="H231" s="58"/>
      <c r="I231" s="58"/>
      <c r="J231" s="58"/>
      <c r="K231" s="58"/>
      <c r="L231" s="64">
        <f t="shared" si="31"/>
        <v>0</v>
      </c>
      <c r="M231" s="58">
        <f t="shared" si="32"/>
        <v>0</v>
      </c>
      <c r="N231" s="60"/>
      <c r="O231" s="60"/>
      <c r="P231" s="60"/>
      <c r="Q231" s="60"/>
      <c r="R231" s="61"/>
      <c r="S231" s="61"/>
      <c r="T231" s="61">
        <f t="shared" si="33"/>
        <v>0</v>
      </c>
      <c r="U231" s="61"/>
      <c r="V231" s="61"/>
      <c r="W231" s="66">
        <f t="shared" si="30"/>
        <v>0</v>
      </c>
      <c r="X231" s="64">
        <f t="shared" si="34"/>
        <v>0</v>
      </c>
      <c r="Y231" s="65"/>
      <c r="Z231" s="61"/>
      <c r="AA231" s="61"/>
      <c r="AB231" s="61"/>
      <c r="AC231" s="61"/>
      <c r="AD231" s="61"/>
      <c r="AE231" s="61"/>
      <c r="AF231" s="66"/>
      <c r="AG231" s="64">
        <f t="shared" si="35"/>
        <v>0</v>
      </c>
      <c r="AH231" t="str">
        <f>IF(G231&gt;'[1]Te D - 3 -M-2 '!B230,"Kujdes","")</f>
        <v/>
      </c>
      <c r="AI231" t="str">
        <f t="shared" si="27"/>
        <v/>
      </c>
      <c r="AJ231" t="str">
        <f t="shared" si="28"/>
        <v/>
      </c>
    </row>
    <row r="232" spans="1:36" ht="18.75" x14ac:dyDescent="0.3">
      <c r="A232" s="67">
        <v>253</v>
      </c>
      <c r="B232" s="58">
        <v>0</v>
      </c>
      <c r="C232" s="58"/>
      <c r="D232" s="58"/>
      <c r="E232" s="58"/>
      <c r="F232" s="59">
        <f t="shared" si="29"/>
        <v>0</v>
      </c>
      <c r="G232" s="58"/>
      <c r="H232" s="58"/>
      <c r="I232" s="58"/>
      <c r="J232" s="58"/>
      <c r="K232" s="58"/>
      <c r="L232" s="64">
        <f t="shared" si="31"/>
        <v>0</v>
      </c>
      <c r="M232" s="58">
        <f t="shared" si="32"/>
        <v>0</v>
      </c>
      <c r="N232" s="60"/>
      <c r="O232" s="60"/>
      <c r="P232" s="60"/>
      <c r="Q232" s="60"/>
      <c r="R232" s="61"/>
      <c r="S232" s="61"/>
      <c r="T232" s="61">
        <f t="shared" si="33"/>
        <v>0</v>
      </c>
      <c r="U232" s="61"/>
      <c r="V232" s="61"/>
      <c r="W232" s="66">
        <f t="shared" si="30"/>
        <v>0</v>
      </c>
      <c r="X232" s="64">
        <f t="shared" si="34"/>
        <v>0</v>
      </c>
      <c r="Y232" s="65"/>
      <c r="Z232" s="61"/>
      <c r="AA232" s="61"/>
      <c r="AB232" s="61"/>
      <c r="AC232" s="61"/>
      <c r="AD232" s="61"/>
      <c r="AE232" s="61"/>
      <c r="AF232" s="66"/>
      <c r="AG232" s="64">
        <f t="shared" si="35"/>
        <v>0</v>
      </c>
      <c r="AH232" t="str">
        <f>IF(G232&gt;'[1]Te D - 3 -M-2 '!B231,"Kujdes","")</f>
        <v/>
      </c>
      <c r="AI232" t="str">
        <f t="shared" si="27"/>
        <v/>
      </c>
      <c r="AJ232" t="str">
        <f t="shared" si="28"/>
        <v/>
      </c>
    </row>
    <row r="233" spans="1:36" ht="18.75" x14ac:dyDescent="0.3">
      <c r="A233" s="67">
        <v>254</v>
      </c>
      <c r="B233" s="58">
        <v>0</v>
      </c>
      <c r="C233" s="58"/>
      <c r="D233" s="58"/>
      <c r="E233" s="58"/>
      <c r="F233" s="59">
        <f t="shared" si="29"/>
        <v>0</v>
      </c>
      <c r="G233" s="58"/>
      <c r="H233" s="58"/>
      <c r="I233" s="58"/>
      <c r="J233" s="58"/>
      <c r="K233" s="58"/>
      <c r="L233" s="64">
        <f t="shared" si="31"/>
        <v>0</v>
      </c>
      <c r="M233" s="58">
        <f t="shared" si="32"/>
        <v>0</v>
      </c>
      <c r="N233" s="60"/>
      <c r="O233" s="60"/>
      <c r="P233" s="60"/>
      <c r="Q233" s="60"/>
      <c r="R233" s="61"/>
      <c r="S233" s="61"/>
      <c r="T233" s="61">
        <f t="shared" si="33"/>
        <v>0</v>
      </c>
      <c r="U233" s="61"/>
      <c r="V233" s="61"/>
      <c r="W233" s="66">
        <f t="shared" si="30"/>
        <v>0</v>
      </c>
      <c r="X233" s="64">
        <f t="shared" si="34"/>
        <v>0</v>
      </c>
      <c r="Y233" s="65"/>
      <c r="Z233" s="61"/>
      <c r="AA233" s="61"/>
      <c r="AB233" s="61"/>
      <c r="AC233" s="61"/>
      <c r="AD233" s="61"/>
      <c r="AE233" s="61"/>
      <c r="AF233" s="66"/>
      <c r="AG233" s="64">
        <f t="shared" si="35"/>
        <v>0</v>
      </c>
      <c r="AH233" t="str">
        <f>IF(G233&gt;'[1]Te D - 3 -M-2 '!B232,"Kujdes","")</f>
        <v/>
      </c>
      <c r="AI233" t="str">
        <f t="shared" si="27"/>
        <v/>
      </c>
      <c r="AJ233" t="str">
        <f t="shared" si="28"/>
        <v/>
      </c>
    </row>
    <row r="234" spans="1:36" ht="18.75" x14ac:dyDescent="0.3">
      <c r="A234" s="67">
        <v>255</v>
      </c>
      <c r="B234" s="58">
        <v>0</v>
      </c>
      <c r="C234" s="58"/>
      <c r="D234" s="58"/>
      <c r="E234" s="58"/>
      <c r="F234" s="59">
        <f t="shared" si="29"/>
        <v>0</v>
      </c>
      <c r="G234" s="58"/>
      <c r="H234" s="58"/>
      <c r="I234" s="58"/>
      <c r="J234" s="58"/>
      <c r="K234" s="58"/>
      <c r="L234" s="64">
        <f t="shared" si="31"/>
        <v>0</v>
      </c>
      <c r="M234" s="58">
        <f t="shared" si="32"/>
        <v>0</v>
      </c>
      <c r="N234" s="60"/>
      <c r="O234" s="60"/>
      <c r="P234" s="60"/>
      <c r="Q234" s="60"/>
      <c r="R234" s="61"/>
      <c r="S234" s="61"/>
      <c r="T234" s="61">
        <f t="shared" si="33"/>
        <v>0</v>
      </c>
      <c r="U234" s="61"/>
      <c r="V234" s="61"/>
      <c r="W234" s="66">
        <f t="shared" si="30"/>
        <v>0</v>
      </c>
      <c r="X234" s="64">
        <f t="shared" si="34"/>
        <v>0</v>
      </c>
      <c r="Y234" s="65"/>
      <c r="Z234" s="61"/>
      <c r="AA234" s="61"/>
      <c r="AB234" s="61"/>
      <c r="AC234" s="61"/>
      <c r="AD234" s="61"/>
      <c r="AE234" s="61"/>
      <c r="AF234" s="66"/>
      <c r="AG234" s="64">
        <f t="shared" si="35"/>
        <v>0</v>
      </c>
      <c r="AH234" t="str">
        <f>IF(G234&gt;'[1]Te D - 3 -M-2 '!B233,"Kujdes","")</f>
        <v/>
      </c>
      <c r="AI234" t="str">
        <f t="shared" si="27"/>
        <v/>
      </c>
      <c r="AJ234" t="str">
        <f t="shared" si="28"/>
        <v/>
      </c>
    </row>
    <row r="235" spans="1:36" ht="18.75" x14ac:dyDescent="0.3">
      <c r="A235" s="67">
        <v>256</v>
      </c>
      <c r="B235" s="58">
        <v>0</v>
      </c>
      <c r="C235" s="58"/>
      <c r="D235" s="58"/>
      <c r="E235" s="58"/>
      <c r="F235" s="59">
        <f t="shared" si="29"/>
        <v>0</v>
      </c>
      <c r="G235" s="58"/>
      <c r="H235" s="58"/>
      <c r="I235" s="58"/>
      <c r="J235" s="58"/>
      <c r="K235" s="58"/>
      <c r="L235" s="64">
        <f t="shared" si="31"/>
        <v>0</v>
      </c>
      <c r="M235" s="58">
        <f t="shared" si="32"/>
        <v>0</v>
      </c>
      <c r="N235" s="60"/>
      <c r="O235" s="60"/>
      <c r="P235" s="60"/>
      <c r="Q235" s="60"/>
      <c r="R235" s="61"/>
      <c r="S235" s="61"/>
      <c r="T235" s="61">
        <f t="shared" si="33"/>
        <v>0</v>
      </c>
      <c r="U235" s="61"/>
      <c r="V235" s="61"/>
      <c r="W235" s="66">
        <f t="shared" si="30"/>
        <v>0</v>
      </c>
      <c r="X235" s="64">
        <f t="shared" si="34"/>
        <v>0</v>
      </c>
      <c r="Y235" s="65"/>
      <c r="Z235" s="61"/>
      <c r="AA235" s="61"/>
      <c r="AB235" s="61"/>
      <c r="AC235" s="61"/>
      <c r="AD235" s="61"/>
      <c r="AE235" s="61"/>
      <c r="AF235" s="66"/>
      <c r="AG235" s="64">
        <f t="shared" si="35"/>
        <v>0</v>
      </c>
      <c r="AH235" t="str">
        <f>IF(G235&gt;'[1]Te D - 3 -M-2 '!B234,"Kujdes","")</f>
        <v/>
      </c>
      <c r="AI235" t="str">
        <f t="shared" si="27"/>
        <v/>
      </c>
      <c r="AJ235" t="str">
        <f t="shared" si="28"/>
        <v/>
      </c>
    </row>
    <row r="236" spans="1:36" ht="18.75" x14ac:dyDescent="0.3">
      <c r="A236" s="67">
        <v>257</v>
      </c>
      <c r="B236" s="58">
        <v>0</v>
      </c>
      <c r="C236" s="58"/>
      <c r="D236" s="58"/>
      <c r="E236" s="58"/>
      <c r="F236" s="59">
        <f t="shared" si="29"/>
        <v>0</v>
      </c>
      <c r="G236" s="58"/>
      <c r="H236" s="58"/>
      <c r="I236" s="58"/>
      <c r="J236" s="58"/>
      <c r="K236" s="58"/>
      <c r="L236" s="64">
        <f t="shared" si="31"/>
        <v>0</v>
      </c>
      <c r="M236" s="58">
        <f t="shared" si="32"/>
        <v>0</v>
      </c>
      <c r="N236" s="60"/>
      <c r="O236" s="60"/>
      <c r="P236" s="60"/>
      <c r="Q236" s="60"/>
      <c r="R236" s="61"/>
      <c r="S236" s="61"/>
      <c r="T236" s="61">
        <f t="shared" si="33"/>
        <v>0</v>
      </c>
      <c r="U236" s="61"/>
      <c r="V236" s="61"/>
      <c r="W236" s="66">
        <f t="shared" si="30"/>
        <v>0</v>
      </c>
      <c r="X236" s="64">
        <f t="shared" si="34"/>
        <v>0</v>
      </c>
      <c r="Y236" s="65"/>
      <c r="Z236" s="61"/>
      <c r="AA236" s="61"/>
      <c r="AB236" s="61"/>
      <c r="AC236" s="61"/>
      <c r="AD236" s="61"/>
      <c r="AE236" s="61"/>
      <c r="AF236" s="66"/>
      <c r="AG236" s="64">
        <f t="shared" si="35"/>
        <v>0</v>
      </c>
      <c r="AH236" t="str">
        <f>IF(G236&gt;'[1]Te D - 3 -M-2 '!B235,"Kujdes","")</f>
        <v/>
      </c>
      <c r="AI236" t="str">
        <f t="shared" si="27"/>
        <v/>
      </c>
      <c r="AJ236" t="str">
        <f t="shared" si="28"/>
        <v/>
      </c>
    </row>
    <row r="237" spans="1:36" ht="18.75" x14ac:dyDescent="0.3">
      <c r="A237" s="67" t="s">
        <v>161</v>
      </c>
      <c r="B237" s="58">
        <v>0</v>
      </c>
      <c r="C237" s="58">
        <v>1</v>
      </c>
      <c r="D237" s="58"/>
      <c r="E237" s="58"/>
      <c r="F237" s="59">
        <f t="shared" si="29"/>
        <v>1</v>
      </c>
      <c r="G237" s="58"/>
      <c r="H237" s="58"/>
      <c r="I237" s="58"/>
      <c r="J237" s="58"/>
      <c r="K237" s="58"/>
      <c r="L237" s="64">
        <f t="shared" si="31"/>
        <v>0</v>
      </c>
      <c r="M237" s="58">
        <f t="shared" si="32"/>
        <v>1</v>
      </c>
      <c r="N237" s="60"/>
      <c r="O237" s="60"/>
      <c r="P237" s="60"/>
      <c r="Q237" s="60"/>
      <c r="R237" s="61"/>
      <c r="S237" s="61"/>
      <c r="T237" s="61">
        <f t="shared" si="33"/>
        <v>0</v>
      </c>
      <c r="U237" s="61"/>
      <c r="V237" s="61"/>
      <c r="W237" s="66">
        <f t="shared" si="30"/>
        <v>0</v>
      </c>
      <c r="X237" s="64">
        <f t="shared" si="34"/>
        <v>0</v>
      </c>
      <c r="Y237" s="65"/>
      <c r="Z237" s="61"/>
      <c r="AA237" s="61"/>
      <c r="AB237" s="61"/>
      <c r="AC237" s="61"/>
      <c r="AD237" s="61"/>
      <c r="AE237" s="61"/>
      <c r="AF237" s="66"/>
      <c r="AG237" s="64">
        <f t="shared" si="35"/>
        <v>0</v>
      </c>
      <c r="AH237" t="str">
        <f>IF(G237&gt;'[1]Te D - 3 -M-2 '!B236,"Kujdes","")</f>
        <v/>
      </c>
      <c r="AI237" t="str">
        <f t="shared" si="27"/>
        <v/>
      </c>
      <c r="AJ237" t="str">
        <f t="shared" si="28"/>
        <v/>
      </c>
    </row>
    <row r="238" spans="1:36" ht="18.75" x14ac:dyDescent="0.3">
      <c r="A238" s="67">
        <v>258</v>
      </c>
      <c r="B238" s="58">
        <v>0</v>
      </c>
      <c r="C238" s="58"/>
      <c r="D238" s="58"/>
      <c r="E238" s="58"/>
      <c r="F238" s="59">
        <f t="shared" si="29"/>
        <v>0</v>
      </c>
      <c r="G238" s="58"/>
      <c r="H238" s="58"/>
      <c r="I238" s="58"/>
      <c r="J238" s="58"/>
      <c r="K238" s="58"/>
      <c r="L238" s="64">
        <f t="shared" si="31"/>
        <v>0</v>
      </c>
      <c r="M238" s="58">
        <f t="shared" si="32"/>
        <v>0</v>
      </c>
      <c r="N238" s="60"/>
      <c r="O238" s="60"/>
      <c r="P238" s="60"/>
      <c r="Q238" s="60"/>
      <c r="R238" s="61"/>
      <c r="S238" s="61"/>
      <c r="T238" s="61">
        <f t="shared" si="33"/>
        <v>0</v>
      </c>
      <c r="U238" s="61"/>
      <c r="V238" s="61"/>
      <c r="W238" s="66">
        <f t="shared" si="30"/>
        <v>0</v>
      </c>
      <c r="X238" s="64">
        <f t="shared" si="34"/>
        <v>0</v>
      </c>
      <c r="Y238" s="65"/>
      <c r="Z238" s="61"/>
      <c r="AA238" s="61"/>
      <c r="AB238" s="61"/>
      <c r="AC238" s="61"/>
      <c r="AD238" s="61"/>
      <c r="AE238" s="61"/>
      <c r="AF238" s="66"/>
      <c r="AG238" s="64">
        <f t="shared" si="35"/>
        <v>0</v>
      </c>
      <c r="AH238" t="str">
        <f>IF(G238&gt;'[1]Te D - 3 -M-2 '!B237,"Kujdes","")</f>
        <v/>
      </c>
      <c r="AI238" t="str">
        <f t="shared" si="27"/>
        <v/>
      </c>
      <c r="AJ238" t="str">
        <f t="shared" si="28"/>
        <v/>
      </c>
    </row>
    <row r="239" spans="1:36" ht="18.75" x14ac:dyDescent="0.3">
      <c r="A239" s="67">
        <v>259</v>
      </c>
      <c r="B239" s="58">
        <v>0</v>
      </c>
      <c r="C239" s="58"/>
      <c r="D239" s="58"/>
      <c r="E239" s="58"/>
      <c r="F239" s="59">
        <f t="shared" si="29"/>
        <v>0</v>
      </c>
      <c r="G239" s="58"/>
      <c r="H239" s="58"/>
      <c r="I239" s="58"/>
      <c r="J239" s="58"/>
      <c r="K239" s="58"/>
      <c r="L239" s="64">
        <f t="shared" si="31"/>
        <v>0</v>
      </c>
      <c r="M239" s="58">
        <f t="shared" si="32"/>
        <v>0</v>
      </c>
      <c r="N239" s="60"/>
      <c r="O239" s="60"/>
      <c r="P239" s="60"/>
      <c r="Q239" s="60"/>
      <c r="R239" s="61"/>
      <c r="S239" s="61"/>
      <c r="T239" s="61">
        <f t="shared" si="33"/>
        <v>0</v>
      </c>
      <c r="U239" s="61"/>
      <c r="V239" s="61"/>
      <c r="W239" s="66">
        <f t="shared" si="30"/>
        <v>0</v>
      </c>
      <c r="X239" s="64">
        <f t="shared" si="34"/>
        <v>0</v>
      </c>
      <c r="Y239" s="65"/>
      <c r="Z239" s="61"/>
      <c r="AA239" s="61"/>
      <c r="AB239" s="61"/>
      <c r="AC239" s="61"/>
      <c r="AD239" s="61"/>
      <c r="AE239" s="61"/>
      <c r="AF239" s="66"/>
      <c r="AG239" s="64">
        <f t="shared" si="35"/>
        <v>0</v>
      </c>
      <c r="AH239" t="str">
        <f>IF(G239&gt;'[1]Te D - 3 -M-2 '!B238,"Kujdes","")</f>
        <v/>
      </c>
      <c r="AI239" t="str">
        <f t="shared" si="27"/>
        <v/>
      </c>
      <c r="AJ239" t="str">
        <f t="shared" si="28"/>
        <v/>
      </c>
    </row>
    <row r="240" spans="1:36" ht="18.75" x14ac:dyDescent="0.3">
      <c r="A240" s="67">
        <v>260</v>
      </c>
      <c r="B240" s="58">
        <v>0</v>
      </c>
      <c r="C240" s="58"/>
      <c r="D240" s="58"/>
      <c r="E240" s="58"/>
      <c r="F240" s="59">
        <f t="shared" si="29"/>
        <v>0</v>
      </c>
      <c r="G240" s="58"/>
      <c r="H240" s="58"/>
      <c r="I240" s="58"/>
      <c r="J240" s="58"/>
      <c r="K240" s="58"/>
      <c r="L240" s="64">
        <f t="shared" si="31"/>
        <v>0</v>
      </c>
      <c r="M240" s="58">
        <f t="shared" si="32"/>
        <v>0</v>
      </c>
      <c r="N240" s="60"/>
      <c r="O240" s="60"/>
      <c r="P240" s="60"/>
      <c r="Q240" s="60"/>
      <c r="R240" s="61"/>
      <c r="S240" s="61"/>
      <c r="T240" s="61">
        <f t="shared" si="33"/>
        <v>0</v>
      </c>
      <c r="U240" s="61"/>
      <c r="V240" s="61"/>
      <c r="W240" s="66">
        <f t="shared" si="30"/>
        <v>0</v>
      </c>
      <c r="X240" s="64">
        <f t="shared" si="34"/>
        <v>0</v>
      </c>
      <c r="Y240" s="65"/>
      <c r="Z240" s="61"/>
      <c r="AA240" s="61"/>
      <c r="AB240" s="61"/>
      <c r="AC240" s="61"/>
      <c r="AD240" s="61"/>
      <c r="AE240" s="61"/>
      <c r="AF240" s="66"/>
      <c r="AG240" s="64">
        <f t="shared" si="35"/>
        <v>0</v>
      </c>
      <c r="AH240" t="str">
        <f>IF(G240&gt;'[1]Te D - 3 -M-2 '!B239,"Kujdes","")</f>
        <v/>
      </c>
      <c r="AI240" t="str">
        <f t="shared" si="27"/>
        <v/>
      </c>
      <c r="AJ240" t="str">
        <f t="shared" si="28"/>
        <v/>
      </c>
    </row>
    <row r="241" spans="1:36" ht="18.75" x14ac:dyDescent="0.3">
      <c r="A241" s="67" t="s">
        <v>162</v>
      </c>
      <c r="B241" s="58">
        <v>0</v>
      </c>
      <c r="C241" s="58"/>
      <c r="D241" s="58"/>
      <c r="E241" s="58"/>
      <c r="F241" s="59">
        <f t="shared" si="29"/>
        <v>0</v>
      </c>
      <c r="G241" s="58"/>
      <c r="H241" s="58"/>
      <c r="I241" s="58"/>
      <c r="J241" s="58"/>
      <c r="K241" s="58"/>
      <c r="L241" s="64">
        <f t="shared" si="31"/>
        <v>0</v>
      </c>
      <c r="M241" s="58">
        <f t="shared" si="32"/>
        <v>0</v>
      </c>
      <c r="N241" s="60"/>
      <c r="O241" s="60"/>
      <c r="P241" s="60"/>
      <c r="Q241" s="60"/>
      <c r="R241" s="61"/>
      <c r="S241" s="61"/>
      <c r="T241" s="61">
        <f t="shared" si="33"/>
        <v>0</v>
      </c>
      <c r="U241" s="61"/>
      <c r="V241" s="61"/>
      <c r="W241" s="66">
        <f t="shared" si="30"/>
        <v>0</v>
      </c>
      <c r="X241" s="64">
        <f t="shared" si="34"/>
        <v>0</v>
      </c>
      <c r="Y241" s="65"/>
      <c r="Z241" s="61"/>
      <c r="AA241" s="61"/>
      <c r="AB241" s="61"/>
      <c r="AC241" s="61"/>
      <c r="AD241" s="61"/>
      <c r="AE241" s="61"/>
      <c r="AF241" s="66"/>
      <c r="AG241" s="64">
        <f t="shared" si="35"/>
        <v>0</v>
      </c>
      <c r="AH241" t="str">
        <f>IF(G241&gt;'[1]Te D - 3 -M-2 '!B240,"Kujdes","")</f>
        <v/>
      </c>
      <c r="AI241" t="str">
        <f t="shared" si="27"/>
        <v/>
      </c>
      <c r="AJ241" t="str">
        <f t="shared" si="28"/>
        <v/>
      </c>
    </row>
    <row r="242" spans="1:36" ht="18.75" x14ac:dyDescent="0.3">
      <c r="A242" s="67" t="s">
        <v>163</v>
      </c>
      <c r="B242" s="58">
        <v>0</v>
      </c>
      <c r="C242" s="58"/>
      <c r="D242" s="58"/>
      <c r="E242" s="58"/>
      <c r="F242" s="59">
        <f t="shared" si="29"/>
        <v>0</v>
      </c>
      <c r="G242" s="58"/>
      <c r="H242" s="58"/>
      <c r="I242" s="58"/>
      <c r="J242" s="58"/>
      <c r="K242" s="58"/>
      <c r="L242" s="64">
        <f t="shared" si="31"/>
        <v>0</v>
      </c>
      <c r="M242" s="58">
        <f t="shared" si="32"/>
        <v>0</v>
      </c>
      <c r="N242" s="60"/>
      <c r="O242" s="60"/>
      <c r="P242" s="60"/>
      <c r="Q242" s="60"/>
      <c r="R242" s="61"/>
      <c r="S242" s="61"/>
      <c r="T242" s="61">
        <f t="shared" si="33"/>
        <v>0</v>
      </c>
      <c r="U242" s="61"/>
      <c r="V242" s="61"/>
      <c r="W242" s="66">
        <f t="shared" si="30"/>
        <v>0</v>
      </c>
      <c r="X242" s="64">
        <f t="shared" si="34"/>
        <v>0</v>
      </c>
      <c r="Y242" s="65"/>
      <c r="Z242" s="61"/>
      <c r="AA242" s="61"/>
      <c r="AB242" s="61"/>
      <c r="AC242" s="61"/>
      <c r="AD242" s="61"/>
      <c r="AE242" s="61"/>
      <c r="AF242" s="66"/>
      <c r="AG242" s="64">
        <f t="shared" si="35"/>
        <v>0</v>
      </c>
      <c r="AH242" t="str">
        <f>IF(G242&gt;'[1]Te D - 3 -M-2 '!B241,"Kujdes","")</f>
        <v/>
      </c>
      <c r="AI242" t="str">
        <f t="shared" si="27"/>
        <v/>
      </c>
      <c r="AJ242" t="str">
        <f t="shared" si="28"/>
        <v/>
      </c>
    </row>
    <row r="243" spans="1:36" ht="18.75" x14ac:dyDescent="0.3">
      <c r="A243" s="67">
        <v>265</v>
      </c>
      <c r="B243" s="58">
        <v>0</v>
      </c>
      <c r="C243" s="58"/>
      <c r="D243" s="58"/>
      <c r="E243" s="58"/>
      <c r="F243" s="59">
        <f t="shared" si="29"/>
        <v>0</v>
      </c>
      <c r="G243" s="58"/>
      <c r="H243" s="58"/>
      <c r="I243" s="58"/>
      <c r="J243" s="58"/>
      <c r="K243" s="58"/>
      <c r="L243" s="64">
        <f t="shared" si="31"/>
        <v>0</v>
      </c>
      <c r="M243" s="58">
        <f t="shared" si="32"/>
        <v>0</v>
      </c>
      <c r="N243" s="60"/>
      <c r="O243" s="60"/>
      <c r="P243" s="60"/>
      <c r="Q243" s="60"/>
      <c r="R243" s="61"/>
      <c r="S243" s="61"/>
      <c r="T243" s="61">
        <f t="shared" si="33"/>
        <v>0</v>
      </c>
      <c r="U243" s="61"/>
      <c r="V243" s="61"/>
      <c r="W243" s="66">
        <f t="shared" si="30"/>
        <v>0</v>
      </c>
      <c r="X243" s="64">
        <f t="shared" si="34"/>
        <v>0</v>
      </c>
      <c r="Y243" s="65"/>
      <c r="Z243" s="61"/>
      <c r="AA243" s="61"/>
      <c r="AB243" s="61"/>
      <c r="AC243" s="61"/>
      <c r="AD243" s="61"/>
      <c r="AE243" s="61"/>
      <c r="AF243" s="66"/>
      <c r="AG243" s="64">
        <f t="shared" si="35"/>
        <v>0</v>
      </c>
      <c r="AH243" t="str">
        <f>IF(G243&gt;'[1]Te D - 3 -M-2 '!B242,"Kujdes","")</f>
        <v/>
      </c>
      <c r="AI243" t="str">
        <f t="shared" si="27"/>
        <v/>
      </c>
      <c r="AJ243" t="str">
        <f t="shared" si="28"/>
        <v/>
      </c>
    </row>
    <row r="244" spans="1:36" ht="18.75" x14ac:dyDescent="0.3">
      <c r="A244" s="67">
        <v>266</v>
      </c>
      <c r="B244" s="58">
        <v>0</v>
      </c>
      <c r="C244" s="58"/>
      <c r="D244" s="58"/>
      <c r="E244" s="58"/>
      <c r="F244" s="59">
        <f t="shared" si="29"/>
        <v>0</v>
      </c>
      <c r="G244" s="58"/>
      <c r="H244" s="58"/>
      <c r="I244" s="58"/>
      <c r="J244" s="58"/>
      <c r="K244" s="58"/>
      <c r="L244" s="64">
        <f t="shared" si="31"/>
        <v>0</v>
      </c>
      <c r="M244" s="58">
        <f t="shared" si="32"/>
        <v>0</v>
      </c>
      <c r="N244" s="60"/>
      <c r="O244" s="60"/>
      <c r="P244" s="60"/>
      <c r="Q244" s="60"/>
      <c r="R244" s="61"/>
      <c r="S244" s="61"/>
      <c r="T244" s="61">
        <f t="shared" si="33"/>
        <v>0</v>
      </c>
      <c r="U244" s="61"/>
      <c r="V244" s="61"/>
      <c r="W244" s="66">
        <f t="shared" si="30"/>
        <v>0</v>
      </c>
      <c r="X244" s="64">
        <f t="shared" si="34"/>
        <v>0</v>
      </c>
      <c r="Y244" s="65"/>
      <c r="Z244" s="61"/>
      <c r="AA244" s="61"/>
      <c r="AB244" s="61"/>
      <c r="AC244" s="61"/>
      <c r="AD244" s="61"/>
      <c r="AE244" s="61"/>
      <c r="AF244" s="66"/>
      <c r="AG244" s="64">
        <f t="shared" si="35"/>
        <v>0</v>
      </c>
      <c r="AH244" t="str">
        <f>IF(G244&gt;'[1]Te D - 3 -M-2 '!B243,"Kujdes","")</f>
        <v/>
      </c>
      <c r="AI244" t="str">
        <f t="shared" si="27"/>
        <v/>
      </c>
      <c r="AJ244" t="str">
        <f t="shared" si="28"/>
        <v/>
      </c>
    </row>
    <row r="245" spans="1:36" ht="18.75" x14ac:dyDescent="0.3">
      <c r="A245" s="67">
        <v>267</v>
      </c>
      <c r="B245" s="58">
        <v>0</v>
      </c>
      <c r="C245" s="58"/>
      <c r="D245" s="58"/>
      <c r="E245" s="58"/>
      <c r="F245" s="59">
        <f t="shared" si="29"/>
        <v>0</v>
      </c>
      <c r="G245" s="58"/>
      <c r="H245" s="58"/>
      <c r="I245" s="58"/>
      <c r="J245" s="58"/>
      <c r="K245" s="58"/>
      <c r="L245" s="64">
        <f t="shared" si="31"/>
        <v>0</v>
      </c>
      <c r="M245" s="58">
        <f t="shared" si="32"/>
        <v>0</v>
      </c>
      <c r="N245" s="60"/>
      <c r="O245" s="60"/>
      <c r="P245" s="60"/>
      <c r="Q245" s="60"/>
      <c r="R245" s="61"/>
      <c r="S245" s="61"/>
      <c r="T245" s="61">
        <f t="shared" si="33"/>
        <v>0</v>
      </c>
      <c r="U245" s="61"/>
      <c r="V245" s="61"/>
      <c r="W245" s="66">
        <f t="shared" si="30"/>
        <v>0</v>
      </c>
      <c r="X245" s="64">
        <f t="shared" si="34"/>
        <v>0</v>
      </c>
      <c r="Y245" s="65"/>
      <c r="Z245" s="61"/>
      <c r="AA245" s="61"/>
      <c r="AB245" s="61"/>
      <c r="AC245" s="61"/>
      <c r="AD245" s="61"/>
      <c r="AE245" s="61"/>
      <c r="AF245" s="66"/>
      <c r="AG245" s="64">
        <f t="shared" si="35"/>
        <v>0</v>
      </c>
      <c r="AH245" t="str">
        <f>IF(G245&gt;'[1]Te D - 3 -M-2 '!B244,"Kujdes","")</f>
        <v/>
      </c>
      <c r="AI245" t="str">
        <f t="shared" si="27"/>
        <v/>
      </c>
      <c r="AJ245" t="str">
        <f t="shared" si="28"/>
        <v/>
      </c>
    </row>
    <row r="246" spans="1:36" ht="18.75" x14ac:dyDescent="0.3">
      <c r="A246" s="67">
        <v>270</v>
      </c>
      <c r="B246" s="58">
        <v>0</v>
      </c>
      <c r="C246" s="58"/>
      <c r="D246" s="58"/>
      <c r="E246" s="58"/>
      <c r="F246" s="59">
        <f t="shared" si="29"/>
        <v>0</v>
      </c>
      <c r="G246" s="58"/>
      <c r="H246" s="58"/>
      <c r="I246" s="58"/>
      <c r="J246" s="58"/>
      <c r="K246" s="58"/>
      <c r="L246" s="64">
        <f t="shared" si="31"/>
        <v>0</v>
      </c>
      <c r="M246" s="58">
        <f t="shared" si="32"/>
        <v>0</v>
      </c>
      <c r="N246" s="60"/>
      <c r="O246" s="60"/>
      <c r="P246" s="60"/>
      <c r="Q246" s="60"/>
      <c r="R246" s="61"/>
      <c r="S246" s="61"/>
      <c r="T246" s="61">
        <f t="shared" si="33"/>
        <v>0</v>
      </c>
      <c r="U246" s="61"/>
      <c r="V246" s="61"/>
      <c r="W246" s="66">
        <f t="shared" si="30"/>
        <v>0</v>
      </c>
      <c r="X246" s="64">
        <f t="shared" si="34"/>
        <v>0</v>
      </c>
      <c r="Y246" s="65"/>
      <c r="Z246" s="61"/>
      <c r="AA246" s="61"/>
      <c r="AB246" s="61"/>
      <c r="AC246" s="61"/>
      <c r="AD246" s="61"/>
      <c r="AE246" s="61"/>
      <c r="AF246" s="66"/>
      <c r="AG246" s="64">
        <f t="shared" si="35"/>
        <v>0</v>
      </c>
      <c r="AH246" t="str">
        <f>IF(G246&gt;'[1]Te D - 3 -M-2 '!B245,"Kujdes","")</f>
        <v/>
      </c>
      <c r="AI246" t="str">
        <f t="shared" si="27"/>
        <v/>
      </c>
      <c r="AJ246" t="str">
        <f t="shared" si="28"/>
        <v/>
      </c>
    </row>
    <row r="247" spans="1:36" ht="18.75" x14ac:dyDescent="0.3">
      <c r="A247" s="67" t="s">
        <v>164</v>
      </c>
      <c r="B247" s="58">
        <v>0</v>
      </c>
      <c r="C247" s="58"/>
      <c r="D247" s="58"/>
      <c r="E247" s="58"/>
      <c r="F247" s="59">
        <f t="shared" si="29"/>
        <v>0</v>
      </c>
      <c r="G247" s="58"/>
      <c r="H247" s="58"/>
      <c r="I247" s="58"/>
      <c r="J247" s="58"/>
      <c r="K247" s="58"/>
      <c r="L247" s="64">
        <f t="shared" si="31"/>
        <v>0</v>
      </c>
      <c r="M247" s="58">
        <f t="shared" si="32"/>
        <v>0</v>
      </c>
      <c r="N247" s="60"/>
      <c r="O247" s="60"/>
      <c r="P247" s="60"/>
      <c r="Q247" s="60"/>
      <c r="R247" s="61"/>
      <c r="S247" s="61"/>
      <c r="T247" s="61">
        <f t="shared" si="33"/>
        <v>0</v>
      </c>
      <c r="U247" s="61"/>
      <c r="V247" s="61"/>
      <c r="W247" s="66">
        <f t="shared" si="30"/>
        <v>0</v>
      </c>
      <c r="X247" s="64">
        <f t="shared" si="34"/>
        <v>0</v>
      </c>
      <c r="Y247" s="65"/>
      <c r="Z247" s="61"/>
      <c r="AA247" s="61"/>
      <c r="AB247" s="61"/>
      <c r="AC247" s="61"/>
      <c r="AD247" s="61"/>
      <c r="AE247" s="61"/>
      <c r="AF247" s="66"/>
      <c r="AG247" s="64">
        <f t="shared" si="35"/>
        <v>0</v>
      </c>
      <c r="AH247" t="str">
        <f>IF(G247&gt;'[1]Te D - 3 -M-2 '!B246,"Kujdes","")</f>
        <v/>
      </c>
      <c r="AI247" t="str">
        <f t="shared" si="27"/>
        <v/>
      </c>
      <c r="AJ247" t="str">
        <f t="shared" si="28"/>
        <v/>
      </c>
    </row>
    <row r="248" spans="1:36" ht="18.75" x14ac:dyDescent="0.3">
      <c r="A248" s="67" t="s">
        <v>165</v>
      </c>
      <c r="B248" s="58">
        <v>0</v>
      </c>
      <c r="C248" s="58">
        <v>1</v>
      </c>
      <c r="D248" s="58"/>
      <c r="E248" s="58"/>
      <c r="F248" s="59">
        <f t="shared" si="29"/>
        <v>1</v>
      </c>
      <c r="G248" s="58">
        <v>1</v>
      </c>
      <c r="H248" s="58"/>
      <c r="I248" s="58"/>
      <c r="J248" s="58"/>
      <c r="K248" s="58"/>
      <c r="L248" s="64">
        <f t="shared" si="31"/>
        <v>1</v>
      </c>
      <c r="M248" s="58">
        <f t="shared" si="32"/>
        <v>0</v>
      </c>
      <c r="N248" s="60"/>
      <c r="O248" s="60">
        <v>1</v>
      </c>
      <c r="P248" s="60"/>
      <c r="Q248" s="60"/>
      <c r="R248" s="61"/>
      <c r="S248" s="61">
        <v>1</v>
      </c>
      <c r="T248" s="61">
        <f t="shared" si="33"/>
        <v>1</v>
      </c>
      <c r="U248" s="61"/>
      <c r="V248" s="61"/>
      <c r="W248" s="66">
        <f t="shared" si="30"/>
        <v>0</v>
      </c>
      <c r="X248" s="64">
        <f t="shared" si="34"/>
        <v>1</v>
      </c>
      <c r="Y248" s="65"/>
      <c r="Z248" s="61"/>
      <c r="AA248" s="61"/>
      <c r="AB248" s="61"/>
      <c r="AC248" s="61"/>
      <c r="AD248" s="61"/>
      <c r="AE248" s="61"/>
      <c r="AF248" s="66"/>
      <c r="AG248" s="64">
        <f t="shared" si="35"/>
        <v>0</v>
      </c>
      <c r="AH248" t="str">
        <f>IF(G248&gt;'[1]Te D - 3 -M-2 '!B247,"Kujdes","")</f>
        <v/>
      </c>
      <c r="AI248" t="str">
        <f t="shared" si="27"/>
        <v/>
      </c>
      <c r="AJ248" t="str">
        <f t="shared" si="28"/>
        <v/>
      </c>
    </row>
    <row r="249" spans="1:36" ht="18.75" x14ac:dyDescent="0.3">
      <c r="A249" s="67" t="s">
        <v>166</v>
      </c>
      <c r="B249" s="58">
        <v>1</v>
      </c>
      <c r="C249" s="58">
        <v>1</v>
      </c>
      <c r="D249" s="58"/>
      <c r="E249" s="58"/>
      <c r="F249" s="59">
        <f t="shared" si="29"/>
        <v>2</v>
      </c>
      <c r="G249" s="58"/>
      <c r="H249" s="58"/>
      <c r="I249" s="58"/>
      <c r="J249" s="58"/>
      <c r="K249" s="58"/>
      <c r="L249" s="64">
        <f t="shared" si="31"/>
        <v>0</v>
      </c>
      <c r="M249" s="58">
        <f t="shared" si="32"/>
        <v>2</v>
      </c>
      <c r="N249" s="60"/>
      <c r="O249" s="60"/>
      <c r="P249" s="60"/>
      <c r="Q249" s="60"/>
      <c r="R249" s="61"/>
      <c r="S249" s="61"/>
      <c r="T249" s="61">
        <f t="shared" si="33"/>
        <v>0</v>
      </c>
      <c r="U249" s="61"/>
      <c r="V249" s="61"/>
      <c r="W249" s="66">
        <f t="shared" si="30"/>
        <v>0</v>
      </c>
      <c r="X249" s="64">
        <f t="shared" si="34"/>
        <v>0</v>
      </c>
      <c r="Y249" s="65">
        <v>2</v>
      </c>
      <c r="Z249" s="61"/>
      <c r="AA249" s="61"/>
      <c r="AB249" s="61"/>
      <c r="AC249" s="61"/>
      <c r="AD249" s="61"/>
      <c r="AE249" s="61"/>
      <c r="AF249" s="66">
        <v>5</v>
      </c>
      <c r="AG249" s="64">
        <f t="shared" si="35"/>
        <v>7</v>
      </c>
      <c r="AH249" t="str">
        <f>IF(G249&gt;'[1]Te D - 3 -M-2 '!B248,"Kujdes","")</f>
        <v/>
      </c>
      <c r="AI249" t="str">
        <f t="shared" si="27"/>
        <v/>
      </c>
      <c r="AJ249" t="str">
        <f t="shared" si="28"/>
        <v/>
      </c>
    </row>
    <row r="250" spans="1:36" ht="18.75" x14ac:dyDescent="0.3">
      <c r="A250" s="67" t="s">
        <v>167</v>
      </c>
      <c r="B250" s="58">
        <v>0</v>
      </c>
      <c r="C250" s="58"/>
      <c r="D250" s="58"/>
      <c r="E250" s="58"/>
      <c r="F250" s="59">
        <f t="shared" si="29"/>
        <v>0</v>
      </c>
      <c r="G250" s="58"/>
      <c r="H250" s="58"/>
      <c r="I250" s="58"/>
      <c r="J250" s="58"/>
      <c r="K250" s="58"/>
      <c r="L250" s="64">
        <f t="shared" si="31"/>
        <v>0</v>
      </c>
      <c r="M250" s="58">
        <f t="shared" si="32"/>
        <v>0</v>
      </c>
      <c r="N250" s="60"/>
      <c r="O250" s="60"/>
      <c r="P250" s="60"/>
      <c r="Q250" s="60"/>
      <c r="R250" s="61"/>
      <c r="S250" s="61"/>
      <c r="T250" s="61">
        <f t="shared" si="33"/>
        <v>0</v>
      </c>
      <c r="U250" s="61"/>
      <c r="V250" s="61"/>
      <c r="W250" s="66">
        <f t="shared" si="30"/>
        <v>0</v>
      </c>
      <c r="X250" s="64">
        <f t="shared" si="34"/>
        <v>0</v>
      </c>
      <c r="Y250" s="65"/>
      <c r="Z250" s="61"/>
      <c r="AA250" s="61"/>
      <c r="AB250" s="61"/>
      <c r="AC250" s="61"/>
      <c r="AD250" s="61"/>
      <c r="AE250" s="61"/>
      <c r="AF250" s="66"/>
      <c r="AG250" s="64">
        <f t="shared" si="35"/>
        <v>0</v>
      </c>
      <c r="AH250" t="str">
        <f>IF(G250&gt;'[1]Te D - 3 -M-2 '!B249,"Kujdes","")</f>
        <v/>
      </c>
      <c r="AI250" t="str">
        <f t="shared" si="27"/>
        <v/>
      </c>
      <c r="AJ250" t="str">
        <f t="shared" si="28"/>
        <v/>
      </c>
    </row>
    <row r="251" spans="1:36" ht="18.75" x14ac:dyDescent="0.3">
      <c r="A251" s="67" t="s">
        <v>297</v>
      </c>
      <c r="B251" s="58">
        <v>3</v>
      </c>
      <c r="C251" s="58"/>
      <c r="D251" s="58"/>
      <c r="E251" s="58"/>
      <c r="F251" s="59">
        <f t="shared" si="29"/>
        <v>3</v>
      </c>
      <c r="G251" s="58"/>
      <c r="H251" s="58"/>
      <c r="I251" s="58"/>
      <c r="J251" s="58"/>
      <c r="K251" s="58"/>
      <c r="L251" s="64">
        <f t="shared" si="31"/>
        <v>0</v>
      </c>
      <c r="M251" s="58">
        <f t="shared" si="32"/>
        <v>3</v>
      </c>
      <c r="N251" s="60"/>
      <c r="O251" s="60"/>
      <c r="P251" s="60"/>
      <c r="Q251" s="60"/>
      <c r="R251" s="61"/>
      <c r="S251" s="61"/>
      <c r="T251" s="61">
        <f t="shared" si="33"/>
        <v>0</v>
      </c>
      <c r="U251" s="61"/>
      <c r="V251" s="61"/>
      <c r="W251" s="66">
        <f t="shared" si="30"/>
        <v>0</v>
      </c>
      <c r="X251" s="64">
        <f t="shared" si="34"/>
        <v>0</v>
      </c>
      <c r="Y251" s="65"/>
      <c r="Z251" s="61"/>
      <c r="AA251" s="61"/>
      <c r="AB251" s="61"/>
      <c r="AC251" s="61"/>
      <c r="AD251" s="61"/>
      <c r="AE251" s="61"/>
      <c r="AF251" s="66"/>
      <c r="AG251" s="64">
        <f t="shared" si="35"/>
        <v>0</v>
      </c>
      <c r="AH251" t="str">
        <f>IF(G251&gt;'[1]Te D - 3 -M-2 '!B250,"Kujdes","")</f>
        <v/>
      </c>
      <c r="AI251" t="str">
        <f t="shared" si="27"/>
        <v/>
      </c>
      <c r="AJ251" t="str">
        <f t="shared" si="28"/>
        <v/>
      </c>
    </row>
    <row r="252" spans="1:36" ht="18.75" x14ac:dyDescent="0.3">
      <c r="A252" s="67" t="s">
        <v>301</v>
      </c>
      <c r="B252" s="58">
        <v>0</v>
      </c>
      <c r="C252" s="58"/>
      <c r="D252" s="58"/>
      <c r="E252" s="58"/>
      <c r="F252" s="59">
        <f t="shared" si="29"/>
        <v>0</v>
      </c>
      <c r="G252" s="58"/>
      <c r="H252" s="58"/>
      <c r="I252" s="58"/>
      <c r="J252" s="58"/>
      <c r="K252" s="58"/>
      <c r="L252" s="64">
        <f t="shared" si="31"/>
        <v>0</v>
      </c>
      <c r="M252" s="58">
        <f t="shared" si="32"/>
        <v>0</v>
      </c>
      <c r="N252" s="60"/>
      <c r="O252" s="60"/>
      <c r="P252" s="60"/>
      <c r="Q252" s="60"/>
      <c r="R252" s="61"/>
      <c r="S252" s="61"/>
      <c r="T252" s="61">
        <f t="shared" si="33"/>
        <v>0</v>
      </c>
      <c r="U252" s="61"/>
      <c r="V252" s="61"/>
      <c r="W252" s="66">
        <f t="shared" si="30"/>
        <v>0</v>
      </c>
      <c r="X252" s="64">
        <f t="shared" si="34"/>
        <v>0</v>
      </c>
      <c r="Y252" s="65"/>
      <c r="Z252" s="61"/>
      <c r="AA252" s="61"/>
      <c r="AB252" s="61"/>
      <c r="AC252" s="61"/>
      <c r="AD252" s="61"/>
      <c r="AE252" s="61"/>
      <c r="AF252" s="66"/>
      <c r="AG252" s="64">
        <f t="shared" si="35"/>
        <v>0</v>
      </c>
      <c r="AH252" t="str">
        <f>IF(G252&gt;'[1]Te D - 3 -M-2 '!B251,"Kujdes","")</f>
        <v/>
      </c>
      <c r="AI252" t="str">
        <f t="shared" si="27"/>
        <v/>
      </c>
      <c r="AJ252" t="str">
        <f t="shared" si="28"/>
        <v/>
      </c>
    </row>
    <row r="253" spans="1:36" ht="18.75" x14ac:dyDescent="0.3">
      <c r="A253" s="67">
        <v>279</v>
      </c>
      <c r="B253" s="58">
        <v>0</v>
      </c>
      <c r="C253" s="58"/>
      <c r="D253" s="58"/>
      <c r="E253" s="58"/>
      <c r="F253" s="59">
        <f t="shared" si="29"/>
        <v>0</v>
      </c>
      <c r="G253" s="58"/>
      <c r="H253" s="58"/>
      <c r="I253" s="58"/>
      <c r="J253" s="58"/>
      <c r="K253" s="58"/>
      <c r="L253" s="64">
        <f t="shared" si="31"/>
        <v>0</v>
      </c>
      <c r="M253" s="58">
        <f t="shared" si="32"/>
        <v>0</v>
      </c>
      <c r="N253" s="60"/>
      <c r="O253" s="60"/>
      <c r="P253" s="60"/>
      <c r="Q253" s="60"/>
      <c r="R253" s="61"/>
      <c r="S253" s="61"/>
      <c r="T253" s="61">
        <f t="shared" si="33"/>
        <v>0</v>
      </c>
      <c r="U253" s="61"/>
      <c r="V253" s="61"/>
      <c r="W253" s="66">
        <f t="shared" si="30"/>
        <v>0</v>
      </c>
      <c r="X253" s="64">
        <f t="shared" si="34"/>
        <v>0</v>
      </c>
      <c r="Y253" s="65"/>
      <c r="Z253" s="61"/>
      <c r="AA253" s="61"/>
      <c r="AB253" s="61"/>
      <c r="AC253" s="61"/>
      <c r="AD253" s="61"/>
      <c r="AE253" s="61"/>
      <c r="AF253" s="66"/>
      <c r="AG253" s="64">
        <f t="shared" si="35"/>
        <v>0</v>
      </c>
      <c r="AH253" t="str">
        <f>IF(G253&gt;'[1]Te D - 3 -M-2 '!B252,"Kujdes","")</f>
        <v/>
      </c>
      <c r="AI253" t="str">
        <f t="shared" si="27"/>
        <v/>
      </c>
      <c r="AJ253" t="str">
        <f t="shared" si="28"/>
        <v/>
      </c>
    </row>
    <row r="254" spans="1:36" ht="18.75" x14ac:dyDescent="0.3">
      <c r="A254" s="67" t="s">
        <v>298</v>
      </c>
      <c r="B254" s="58">
        <v>0</v>
      </c>
      <c r="C254" s="58">
        <v>2</v>
      </c>
      <c r="D254" s="58"/>
      <c r="E254" s="58"/>
      <c r="F254" s="59">
        <f t="shared" si="29"/>
        <v>2</v>
      </c>
      <c r="G254" s="58">
        <v>1</v>
      </c>
      <c r="H254" s="58"/>
      <c r="I254" s="58"/>
      <c r="J254" s="58"/>
      <c r="K254" s="58"/>
      <c r="L254" s="64">
        <f t="shared" si="31"/>
        <v>1</v>
      </c>
      <c r="M254" s="58">
        <f t="shared" si="32"/>
        <v>1</v>
      </c>
      <c r="N254" s="60">
        <v>1</v>
      </c>
      <c r="O254" s="60"/>
      <c r="P254" s="60"/>
      <c r="Q254" s="60"/>
      <c r="R254" s="61"/>
      <c r="S254" s="61">
        <v>1</v>
      </c>
      <c r="T254" s="61">
        <f t="shared" si="33"/>
        <v>1</v>
      </c>
      <c r="U254" s="61"/>
      <c r="V254" s="61"/>
      <c r="W254" s="66">
        <f t="shared" si="30"/>
        <v>0</v>
      </c>
      <c r="X254" s="64">
        <f t="shared" si="34"/>
        <v>1</v>
      </c>
      <c r="Y254" s="65">
        <v>3</v>
      </c>
      <c r="Z254" s="61"/>
      <c r="AA254" s="61"/>
      <c r="AB254" s="61"/>
      <c r="AC254" s="61"/>
      <c r="AD254" s="61"/>
      <c r="AE254" s="61"/>
      <c r="AF254" s="66"/>
      <c r="AG254" s="64">
        <f t="shared" si="35"/>
        <v>3</v>
      </c>
      <c r="AH254" t="str">
        <f>IF(G254&gt;'[1]Te D - 3 -M-2 '!B253,"Kujdes","")</f>
        <v/>
      </c>
      <c r="AI254" t="str">
        <f t="shared" si="27"/>
        <v/>
      </c>
      <c r="AJ254" t="str">
        <f t="shared" si="28"/>
        <v/>
      </c>
    </row>
    <row r="255" spans="1:36" ht="18.75" x14ac:dyDescent="0.3">
      <c r="A255" s="67" t="s">
        <v>168</v>
      </c>
      <c r="B255" s="58">
        <v>0</v>
      </c>
      <c r="C255" s="58"/>
      <c r="D255" s="58"/>
      <c r="E255" s="58"/>
      <c r="F255" s="59">
        <f t="shared" si="29"/>
        <v>0</v>
      </c>
      <c r="G255" s="58"/>
      <c r="H255" s="58"/>
      <c r="I255" s="58"/>
      <c r="J255" s="58"/>
      <c r="K255" s="58"/>
      <c r="L255" s="64">
        <f t="shared" si="31"/>
        <v>0</v>
      </c>
      <c r="M255" s="58">
        <f t="shared" si="32"/>
        <v>0</v>
      </c>
      <c r="N255" s="60"/>
      <c r="O255" s="60"/>
      <c r="P255" s="60"/>
      <c r="Q255" s="60"/>
      <c r="R255" s="61"/>
      <c r="S255" s="61"/>
      <c r="T255" s="61">
        <f t="shared" si="33"/>
        <v>0</v>
      </c>
      <c r="U255" s="61"/>
      <c r="V255" s="61"/>
      <c r="W255" s="66">
        <f t="shared" si="30"/>
        <v>0</v>
      </c>
      <c r="X255" s="64">
        <f t="shared" si="34"/>
        <v>0</v>
      </c>
      <c r="Y255" s="65"/>
      <c r="Z255" s="61"/>
      <c r="AA255" s="61"/>
      <c r="AB255" s="61"/>
      <c r="AC255" s="61"/>
      <c r="AD255" s="61"/>
      <c r="AE255" s="61"/>
      <c r="AF255" s="66"/>
      <c r="AG255" s="64">
        <f t="shared" si="35"/>
        <v>0</v>
      </c>
      <c r="AH255" t="str">
        <f>IF(G255&gt;'[1]Te D - 3 -M-2 '!B254,"Kujdes","")</f>
        <v/>
      </c>
      <c r="AI255" t="str">
        <f t="shared" si="27"/>
        <v/>
      </c>
      <c r="AJ255" t="str">
        <f t="shared" si="28"/>
        <v/>
      </c>
    </row>
    <row r="256" spans="1:36" ht="18.75" x14ac:dyDescent="0.3">
      <c r="A256" s="67" t="s">
        <v>169</v>
      </c>
      <c r="B256" s="58">
        <v>0</v>
      </c>
      <c r="C256" s="58"/>
      <c r="D256" s="58"/>
      <c r="E256" s="58"/>
      <c r="F256" s="59">
        <f t="shared" si="29"/>
        <v>0</v>
      </c>
      <c r="G256" s="58"/>
      <c r="H256" s="58"/>
      <c r="I256" s="58"/>
      <c r="J256" s="58"/>
      <c r="K256" s="58"/>
      <c r="L256" s="64">
        <f t="shared" si="31"/>
        <v>0</v>
      </c>
      <c r="M256" s="58">
        <f t="shared" si="32"/>
        <v>0</v>
      </c>
      <c r="N256" s="60"/>
      <c r="O256" s="60"/>
      <c r="P256" s="60"/>
      <c r="Q256" s="60"/>
      <c r="R256" s="61"/>
      <c r="S256" s="61"/>
      <c r="T256" s="61">
        <f t="shared" si="33"/>
        <v>0</v>
      </c>
      <c r="U256" s="61"/>
      <c r="V256" s="61"/>
      <c r="W256" s="66">
        <f t="shared" si="30"/>
        <v>0</v>
      </c>
      <c r="X256" s="64">
        <f t="shared" si="34"/>
        <v>0</v>
      </c>
      <c r="Y256" s="65"/>
      <c r="Z256" s="61"/>
      <c r="AA256" s="61"/>
      <c r="AB256" s="61"/>
      <c r="AC256" s="61"/>
      <c r="AD256" s="61"/>
      <c r="AE256" s="61"/>
      <c r="AF256" s="66"/>
      <c r="AG256" s="64">
        <f t="shared" si="35"/>
        <v>0</v>
      </c>
      <c r="AH256" t="str">
        <f>IF(G256&gt;'[1]Te D - 3 -M-2 '!B255,"Kujdes","")</f>
        <v/>
      </c>
      <c r="AI256" t="str">
        <f t="shared" si="27"/>
        <v/>
      </c>
      <c r="AJ256" t="str">
        <f t="shared" si="28"/>
        <v/>
      </c>
    </row>
    <row r="257" spans="1:36" ht="18.75" x14ac:dyDescent="0.3">
      <c r="A257" s="67" t="s">
        <v>170</v>
      </c>
      <c r="B257" s="58">
        <v>0</v>
      </c>
      <c r="C257" s="58"/>
      <c r="D257" s="58"/>
      <c r="E257" s="58"/>
      <c r="F257" s="59">
        <f t="shared" si="29"/>
        <v>0</v>
      </c>
      <c r="G257" s="58"/>
      <c r="H257" s="58"/>
      <c r="I257" s="58"/>
      <c r="J257" s="58"/>
      <c r="K257" s="58"/>
      <c r="L257" s="64">
        <f t="shared" si="31"/>
        <v>0</v>
      </c>
      <c r="M257" s="58">
        <f t="shared" si="32"/>
        <v>0</v>
      </c>
      <c r="N257" s="60"/>
      <c r="O257" s="60"/>
      <c r="P257" s="60"/>
      <c r="Q257" s="60"/>
      <c r="R257" s="61"/>
      <c r="S257" s="61"/>
      <c r="T257" s="61">
        <f t="shared" si="33"/>
        <v>0</v>
      </c>
      <c r="U257" s="61"/>
      <c r="V257" s="61"/>
      <c r="W257" s="66">
        <f t="shared" si="30"/>
        <v>0</v>
      </c>
      <c r="X257" s="64">
        <f t="shared" si="34"/>
        <v>0</v>
      </c>
      <c r="Y257" s="65"/>
      <c r="Z257" s="61"/>
      <c r="AA257" s="61"/>
      <c r="AB257" s="61"/>
      <c r="AC257" s="61"/>
      <c r="AD257" s="61"/>
      <c r="AE257" s="61"/>
      <c r="AF257" s="66"/>
      <c r="AG257" s="64">
        <f t="shared" si="35"/>
        <v>0</v>
      </c>
      <c r="AH257" t="str">
        <f>IF(G257&gt;'[1]Te D - 3 -M-2 '!B256,"Kujdes","")</f>
        <v/>
      </c>
      <c r="AI257" t="str">
        <f t="shared" si="27"/>
        <v/>
      </c>
      <c r="AJ257" t="str">
        <f t="shared" si="28"/>
        <v/>
      </c>
    </row>
    <row r="258" spans="1:36" ht="18.75" x14ac:dyDescent="0.3">
      <c r="A258" s="67" t="s">
        <v>171</v>
      </c>
      <c r="B258" s="58">
        <v>0</v>
      </c>
      <c r="C258" s="58"/>
      <c r="D258" s="58"/>
      <c r="E258" s="58"/>
      <c r="F258" s="59">
        <f t="shared" si="29"/>
        <v>0</v>
      </c>
      <c r="G258" s="58"/>
      <c r="H258" s="58"/>
      <c r="I258" s="58"/>
      <c r="J258" s="58"/>
      <c r="K258" s="58"/>
      <c r="L258" s="64">
        <f t="shared" si="31"/>
        <v>0</v>
      </c>
      <c r="M258" s="58">
        <f t="shared" si="32"/>
        <v>0</v>
      </c>
      <c r="N258" s="60"/>
      <c r="O258" s="60"/>
      <c r="P258" s="60"/>
      <c r="Q258" s="60"/>
      <c r="R258" s="61"/>
      <c r="S258" s="61"/>
      <c r="T258" s="61">
        <f t="shared" si="33"/>
        <v>0</v>
      </c>
      <c r="U258" s="61"/>
      <c r="V258" s="61"/>
      <c r="W258" s="66">
        <f t="shared" si="30"/>
        <v>0</v>
      </c>
      <c r="X258" s="64">
        <f t="shared" si="34"/>
        <v>0</v>
      </c>
      <c r="Y258" s="65"/>
      <c r="Z258" s="61"/>
      <c r="AA258" s="61"/>
      <c r="AB258" s="61"/>
      <c r="AC258" s="61"/>
      <c r="AD258" s="61"/>
      <c r="AE258" s="61"/>
      <c r="AF258" s="66"/>
      <c r="AG258" s="64">
        <f t="shared" si="35"/>
        <v>0</v>
      </c>
      <c r="AH258" t="str">
        <f>IF(G258&gt;'[1]Te D - 3 -M-2 '!B257,"Kujdes","")</f>
        <v/>
      </c>
      <c r="AI258" t="str">
        <f t="shared" si="27"/>
        <v/>
      </c>
      <c r="AJ258" t="str">
        <f t="shared" si="28"/>
        <v/>
      </c>
    </row>
    <row r="259" spans="1:36" ht="18.75" x14ac:dyDescent="0.3">
      <c r="A259" s="67">
        <v>283</v>
      </c>
      <c r="B259" s="58">
        <v>0</v>
      </c>
      <c r="C259" s="58"/>
      <c r="D259" s="58"/>
      <c r="E259" s="58"/>
      <c r="F259" s="59">
        <f t="shared" si="29"/>
        <v>0</v>
      </c>
      <c r="G259" s="58"/>
      <c r="H259" s="58"/>
      <c r="I259" s="58"/>
      <c r="J259" s="58"/>
      <c r="K259" s="58"/>
      <c r="L259" s="64">
        <f t="shared" si="31"/>
        <v>0</v>
      </c>
      <c r="M259" s="58">
        <f t="shared" si="32"/>
        <v>0</v>
      </c>
      <c r="N259" s="60"/>
      <c r="O259" s="60"/>
      <c r="P259" s="60"/>
      <c r="Q259" s="60"/>
      <c r="R259" s="61"/>
      <c r="S259" s="61"/>
      <c r="T259" s="61">
        <f t="shared" si="33"/>
        <v>0</v>
      </c>
      <c r="U259" s="61"/>
      <c r="V259" s="61"/>
      <c r="W259" s="66">
        <f t="shared" si="30"/>
        <v>0</v>
      </c>
      <c r="X259" s="64">
        <f t="shared" si="34"/>
        <v>0</v>
      </c>
      <c r="Y259" s="65">
        <v>4</v>
      </c>
      <c r="Z259" s="61"/>
      <c r="AA259" s="61">
        <v>4</v>
      </c>
      <c r="AB259" s="61"/>
      <c r="AC259" s="61">
        <v>1</v>
      </c>
      <c r="AD259" s="61"/>
      <c r="AE259" s="61"/>
      <c r="AF259" s="66">
        <v>1</v>
      </c>
      <c r="AG259" s="64">
        <f t="shared" si="35"/>
        <v>10</v>
      </c>
      <c r="AH259" t="str">
        <f>IF(G259&gt;'[1]Te D - 3 -M-2 '!B258,"Kujdes","")</f>
        <v/>
      </c>
      <c r="AI259" t="str">
        <f t="shared" si="27"/>
        <v/>
      </c>
      <c r="AJ259" t="str">
        <f t="shared" si="28"/>
        <v/>
      </c>
    </row>
    <row r="260" spans="1:36" ht="18.75" x14ac:dyDescent="0.3">
      <c r="A260" s="76" t="s">
        <v>172</v>
      </c>
      <c r="B260" s="58">
        <v>7</v>
      </c>
      <c r="C260" s="58">
        <v>5</v>
      </c>
      <c r="D260" s="58"/>
      <c r="E260" s="58"/>
      <c r="F260" s="59">
        <f t="shared" si="29"/>
        <v>12</v>
      </c>
      <c r="G260" s="58">
        <v>4</v>
      </c>
      <c r="H260" s="58"/>
      <c r="I260" s="58"/>
      <c r="J260" s="58"/>
      <c r="K260" s="58"/>
      <c r="L260" s="64">
        <f t="shared" si="31"/>
        <v>4</v>
      </c>
      <c r="M260" s="58">
        <f t="shared" si="32"/>
        <v>8</v>
      </c>
      <c r="N260" s="60">
        <v>2</v>
      </c>
      <c r="O260" s="60">
        <v>1</v>
      </c>
      <c r="P260" s="60">
        <v>1</v>
      </c>
      <c r="Q260" s="60"/>
      <c r="R260" s="61"/>
      <c r="S260" s="61">
        <v>2</v>
      </c>
      <c r="T260" s="61">
        <f t="shared" si="33"/>
        <v>2</v>
      </c>
      <c r="U260" s="61"/>
      <c r="V260" s="61"/>
      <c r="W260" s="66">
        <f t="shared" si="30"/>
        <v>0</v>
      </c>
      <c r="X260" s="64">
        <f t="shared" si="34"/>
        <v>2</v>
      </c>
      <c r="Y260" s="65"/>
      <c r="Z260" s="61"/>
      <c r="AA260" s="61"/>
      <c r="AB260" s="61"/>
      <c r="AC260" s="61"/>
      <c r="AD260" s="61"/>
      <c r="AE260" s="61"/>
      <c r="AF260" s="66"/>
      <c r="AG260" s="64">
        <f t="shared" si="35"/>
        <v>0</v>
      </c>
      <c r="AH260" t="str">
        <f>IF(G260&gt;'[1]Te D - 3 -M-2 '!B259,"Kujdes","")</f>
        <v/>
      </c>
      <c r="AI260" t="str">
        <f t="shared" si="27"/>
        <v/>
      </c>
      <c r="AJ260" t="str">
        <f t="shared" si="28"/>
        <v/>
      </c>
    </row>
    <row r="261" spans="1:36" ht="18.75" x14ac:dyDescent="0.3">
      <c r="A261" s="76" t="s">
        <v>173</v>
      </c>
      <c r="B261" s="58">
        <v>2</v>
      </c>
      <c r="C261" s="58">
        <v>2</v>
      </c>
      <c r="D261" s="58"/>
      <c r="E261" s="58"/>
      <c r="F261" s="59">
        <f t="shared" si="29"/>
        <v>4</v>
      </c>
      <c r="G261" s="58">
        <v>3</v>
      </c>
      <c r="H261" s="58"/>
      <c r="I261" s="58"/>
      <c r="J261" s="58"/>
      <c r="K261" s="58"/>
      <c r="L261" s="64">
        <f t="shared" si="31"/>
        <v>3</v>
      </c>
      <c r="M261" s="58">
        <f t="shared" si="32"/>
        <v>1</v>
      </c>
      <c r="N261" s="60"/>
      <c r="O261" s="60">
        <v>2</v>
      </c>
      <c r="P261" s="60">
        <v>1</v>
      </c>
      <c r="Q261" s="60"/>
      <c r="R261" s="61"/>
      <c r="S261" s="61">
        <v>2</v>
      </c>
      <c r="T261" s="61">
        <f t="shared" si="33"/>
        <v>2</v>
      </c>
      <c r="U261" s="61"/>
      <c r="V261" s="61"/>
      <c r="W261" s="66">
        <f t="shared" si="30"/>
        <v>0</v>
      </c>
      <c r="X261" s="64">
        <f t="shared" si="34"/>
        <v>2</v>
      </c>
      <c r="Y261" s="65"/>
      <c r="Z261" s="61"/>
      <c r="AA261" s="61"/>
      <c r="AB261" s="61"/>
      <c r="AC261" s="61"/>
      <c r="AD261" s="61"/>
      <c r="AE261" s="61"/>
      <c r="AF261" s="66"/>
      <c r="AG261" s="64">
        <f t="shared" si="35"/>
        <v>0</v>
      </c>
      <c r="AH261" t="str">
        <f>IF(G261&gt;'[1]Te D - 3 -M-2 '!B260,"Kujdes","")</f>
        <v/>
      </c>
      <c r="AI261" t="str">
        <f t="shared" si="27"/>
        <v/>
      </c>
      <c r="AJ261" t="str">
        <f t="shared" si="28"/>
        <v/>
      </c>
    </row>
    <row r="262" spans="1:36" ht="18.75" x14ac:dyDescent="0.3">
      <c r="A262" s="76" t="s">
        <v>174</v>
      </c>
      <c r="B262" s="58">
        <v>0</v>
      </c>
      <c r="C262" s="58"/>
      <c r="D262" s="58"/>
      <c r="E262" s="58"/>
      <c r="F262" s="59">
        <f t="shared" si="29"/>
        <v>0</v>
      </c>
      <c r="G262" s="58"/>
      <c r="H262" s="58"/>
      <c r="I262" s="58"/>
      <c r="J262" s="58"/>
      <c r="K262" s="58"/>
      <c r="L262" s="64">
        <f t="shared" si="31"/>
        <v>0</v>
      </c>
      <c r="M262" s="58">
        <f t="shared" si="32"/>
        <v>0</v>
      </c>
      <c r="N262" s="60"/>
      <c r="O262" s="60"/>
      <c r="P262" s="60"/>
      <c r="Q262" s="60"/>
      <c r="R262" s="61"/>
      <c r="S262" s="61"/>
      <c r="T262" s="61">
        <f t="shared" si="33"/>
        <v>0</v>
      </c>
      <c r="U262" s="61"/>
      <c r="V262" s="61"/>
      <c r="W262" s="66">
        <f t="shared" si="30"/>
        <v>0</v>
      </c>
      <c r="X262" s="64">
        <f t="shared" si="34"/>
        <v>0</v>
      </c>
      <c r="Y262" s="65"/>
      <c r="Z262" s="61"/>
      <c r="AA262" s="61"/>
      <c r="AB262" s="61"/>
      <c r="AC262" s="61"/>
      <c r="AD262" s="61"/>
      <c r="AE262" s="61"/>
      <c r="AF262" s="66"/>
      <c r="AG262" s="64">
        <f t="shared" si="35"/>
        <v>0</v>
      </c>
      <c r="AH262" t="str">
        <f>IF(G262&gt;'[1]Te D - 3 -M-2 '!B261,"Kujdes","")</f>
        <v/>
      </c>
      <c r="AI262" t="str">
        <f t="shared" si="27"/>
        <v/>
      </c>
      <c r="AJ262" t="str">
        <f t="shared" si="28"/>
        <v/>
      </c>
    </row>
    <row r="263" spans="1:36" ht="18.75" x14ac:dyDescent="0.3">
      <c r="A263" s="76" t="s">
        <v>175</v>
      </c>
      <c r="B263" s="58">
        <v>0</v>
      </c>
      <c r="C263" s="58"/>
      <c r="D263" s="58"/>
      <c r="E263" s="58"/>
      <c r="F263" s="59">
        <f t="shared" si="29"/>
        <v>0</v>
      </c>
      <c r="G263" s="58"/>
      <c r="H263" s="58"/>
      <c r="I263" s="58"/>
      <c r="J263" s="58"/>
      <c r="K263" s="58"/>
      <c r="L263" s="64">
        <f t="shared" si="31"/>
        <v>0</v>
      </c>
      <c r="M263" s="58">
        <f t="shared" si="32"/>
        <v>0</v>
      </c>
      <c r="N263" s="60"/>
      <c r="O263" s="60"/>
      <c r="P263" s="60"/>
      <c r="Q263" s="60"/>
      <c r="R263" s="61"/>
      <c r="S263" s="61"/>
      <c r="T263" s="61">
        <f t="shared" si="33"/>
        <v>0</v>
      </c>
      <c r="U263" s="61"/>
      <c r="V263" s="61"/>
      <c r="W263" s="66">
        <f t="shared" si="30"/>
        <v>0</v>
      </c>
      <c r="X263" s="64">
        <f t="shared" si="34"/>
        <v>0</v>
      </c>
      <c r="Y263" s="65"/>
      <c r="Z263" s="61"/>
      <c r="AA263" s="61"/>
      <c r="AB263" s="61"/>
      <c r="AC263" s="61"/>
      <c r="AD263" s="61"/>
      <c r="AE263" s="61"/>
      <c r="AF263" s="66"/>
      <c r="AG263" s="64">
        <f t="shared" si="35"/>
        <v>0</v>
      </c>
      <c r="AH263" t="str">
        <f>IF(G263&gt;'[1]Te D - 3 -M-2 '!B262,"Kujdes","")</f>
        <v/>
      </c>
      <c r="AI263" t="str">
        <f t="shared" si="27"/>
        <v/>
      </c>
      <c r="AJ263" t="str">
        <f t="shared" si="28"/>
        <v/>
      </c>
    </row>
    <row r="264" spans="1:36" ht="18.75" x14ac:dyDescent="0.3">
      <c r="A264" s="76" t="s">
        <v>176</v>
      </c>
      <c r="B264" s="58">
        <v>0</v>
      </c>
      <c r="C264" s="58"/>
      <c r="D264" s="58"/>
      <c r="E264" s="58"/>
      <c r="F264" s="59">
        <f t="shared" si="29"/>
        <v>0</v>
      </c>
      <c r="G264" s="58"/>
      <c r="H264" s="58"/>
      <c r="I264" s="58"/>
      <c r="J264" s="58"/>
      <c r="K264" s="58"/>
      <c r="L264" s="64">
        <f t="shared" si="31"/>
        <v>0</v>
      </c>
      <c r="M264" s="58">
        <f t="shared" si="32"/>
        <v>0</v>
      </c>
      <c r="N264" s="60"/>
      <c r="O264" s="60"/>
      <c r="P264" s="60"/>
      <c r="Q264" s="60"/>
      <c r="R264" s="61"/>
      <c r="S264" s="61"/>
      <c r="T264" s="61">
        <f t="shared" si="33"/>
        <v>0</v>
      </c>
      <c r="U264" s="61"/>
      <c r="V264" s="61"/>
      <c r="W264" s="66">
        <f t="shared" si="30"/>
        <v>0</v>
      </c>
      <c r="X264" s="64">
        <f t="shared" si="34"/>
        <v>0</v>
      </c>
      <c r="Y264" s="65"/>
      <c r="Z264" s="61"/>
      <c r="AA264" s="61"/>
      <c r="AB264" s="61"/>
      <c r="AC264" s="61"/>
      <c r="AD264" s="61"/>
      <c r="AE264" s="61"/>
      <c r="AF264" s="66"/>
      <c r="AG264" s="64">
        <f t="shared" si="35"/>
        <v>0</v>
      </c>
      <c r="AH264" t="str">
        <f>IF(G264&gt;'[1]Te D - 3 -M-2 '!B263,"Kujdes","")</f>
        <v/>
      </c>
      <c r="AI264" t="str">
        <f t="shared" si="27"/>
        <v/>
      </c>
      <c r="AJ264" t="str">
        <f t="shared" si="28"/>
        <v/>
      </c>
    </row>
    <row r="265" spans="1:36" ht="18.75" x14ac:dyDescent="0.3">
      <c r="A265" s="76" t="s">
        <v>177</v>
      </c>
      <c r="B265" s="58">
        <v>0</v>
      </c>
      <c r="C265" s="58"/>
      <c r="D265" s="58"/>
      <c r="E265" s="58"/>
      <c r="F265" s="59">
        <f t="shared" si="29"/>
        <v>0</v>
      </c>
      <c r="G265" s="58"/>
      <c r="H265" s="58"/>
      <c r="I265" s="58"/>
      <c r="J265" s="58"/>
      <c r="K265" s="58"/>
      <c r="L265" s="64">
        <f t="shared" si="31"/>
        <v>0</v>
      </c>
      <c r="M265" s="58">
        <f t="shared" si="32"/>
        <v>0</v>
      </c>
      <c r="N265" s="60"/>
      <c r="O265" s="60"/>
      <c r="P265" s="60"/>
      <c r="Q265" s="60"/>
      <c r="R265" s="61"/>
      <c r="S265" s="61"/>
      <c r="T265" s="61">
        <f t="shared" si="33"/>
        <v>0</v>
      </c>
      <c r="U265" s="61"/>
      <c r="V265" s="61"/>
      <c r="W265" s="66">
        <f t="shared" si="30"/>
        <v>0</v>
      </c>
      <c r="X265" s="64">
        <f t="shared" si="34"/>
        <v>0</v>
      </c>
      <c r="Y265" s="65"/>
      <c r="Z265" s="61"/>
      <c r="AA265" s="61"/>
      <c r="AB265" s="61"/>
      <c r="AC265" s="61"/>
      <c r="AD265" s="61"/>
      <c r="AE265" s="61"/>
      <c r="AF265" s="66"/>
      <c r="AG265" s="64">
        <f t="shared" si="35"/>
        <v>0</v>
      </c>
      <c r="AH265" t="str">
        <f>IF(G265&gt;'[1]Te D - 3 -M-2 '!B264,"Kujdes","")</f>
        <v/>
      </c>
      <c r="AI265" t="str">
        <f t="shared" ref="AI265:AI328" si="36">IF(L265=N265+O265+P265+Q265,"","Kujdes")</f>
        <v/>
      </c>
      <c r="AJ265" t="str">
        <f t="shared" ref="AJ265:AJ328" si="37">IF(L265=N265+O265+P265+Q265,"","KEQ")</f>
        <v/>
      </c>
    </row>
    <row r="266" spans="1:36" ht="18.75" x14ac:dyDescent="0.3">
      <c r="A266" s="76" t="s">
        <v>178</v>
      </c>
      <c r="B266" s="58">
        <v>0</v>
      </c>
      <c r="C266" s="58"/>
      <c r="D266" s="58"/>
      <c r="E266" s="58"/>
      <c r="F266" s="59">
        <f t="shared" si="29"/>
        <v>0</v>
      </c>
      <c r="G266" s="58"/>
      <c r="H266" s="58"/>
      <c r="I266" s="58"/>
      <c r="J266" s="58"/>
      <c r="K266" s="58"/>
      <c r="L266" s="64">
        <f t="shared" si="31"/>
        <v>0</v>
      </c>
      <c r="M266" s="58">
        <f t="shared" si="32"/>
        <v>0</v>
      </c>
      <c r="N266" s="60"/>
      <c r="O266" s="60"/>
      <c r="P266" s="60"/>
      <c r="Q266" s="60"/>
      <c r="R266" s="61"/>
      <c r="S266" s="61"/>
      <c r="T266" s="61">
        <f t="shared" si="33"/>
        <v>0</v>
      </c>
      <c r="U266" s="61"/>
      <c r="V266" s="61"/>
      <c r="W266" s="66">
        <f t="shared" si="30"/>
        <v>0</v>
      </c>
      <c r="X266" s="64">
        <f t="shared" si="34"/>
        <v>0</v>
      </c>
      <c r="Y266" s="65"/>
      <c r="Z266" s="61"/>
      <c r="AA266" s="61"/>
      <c r="AB266" s="61"/>
      <c r="AC266" s="61"/>
      <c r="AD266" s="61"/>
      <c r="AE266" s="61"/>
      <c r="AF266" s="66"/>
      <c r="AG266" s="64">
        <f t="shared" si="35"/>
        <v>0</v>
      </c>
      <c r="AH266" t="str">
        <f>IF(G266&gt;'[1]Te D - 3 -M-2 '!B265,"Kujdes","")</f>
        <v/>
      </c>
      <c r="AI266" t="str">
        <f t="shared" si="36"/>
        <v/>
      </c>
      <c r="AJ266" t="str">
        <f t="shared" si="37"/>
        <v/>
      </c>
    </row>
    <row r="267" spans="1:36" ht="18.75" x14ac:dyDescent="0.3">
      <c r="A267" s="67" t="s">
        <v>179</v>
      </c>
      <c r="B267" s="58">
        <v>0</v>
      </c>
      <c r="C267" s="58"/>
      <c r="D267" s="58"/>
      <c r="E267" s="58"/>
      <c r="F267" s="59">
        <f t="shared" si="29"/>
        <v>0</v>
      </c>
      <c r="G267" s="58"/>
      <c r="H267" s="58"/>
      <c r="I267" s="58"/>
      <c r="J267" s="58"/>
      <c r="K267" s="58"/>
      <c r="L267" s="64">
        <f t="shared" si="31"/>
        <v>0</v>
      </c>
      <c r="M267" s="58">
        <f t="shared" si="32"/>
        <v>0</v>
      </c>
      <c r="N267" s="60"/>
      <c r="O267" s="60"/>
      <c r="P267" s="60"/>
      <c r="Q267" s="60"/>
      <c r="R267" s="61"/>
      <c r="S267" s="61"/>
      <c r="T267" s="61">
        <f t="shared" si="33"/>
        <v>0</v>
      </c>
      <c r="U267" s="61"/>
      <c r="V267" s="61"/>
      <c r="W267" s="66">
        <f t="shared" si="30"/>
        <v>0</v>
      </c>
      <c r="X267" s="64">
        <f t="shared" si="34"/>
        <v>0</v>
      </c>
      <c r="Y267" s="65"/>
      <c r="Z267" s="61"/>
      <c r="AA267" s="61"/>
      <c r="AB267" s="61"/>
      <c r="AC267" s="61"/>
      <c r="AD267" s="61"/>
      <c r="AE267" s="61"/>
      <c r="AF267" s="66"/>
      <c r="AG267" s="64">
        <f t="shared" si="35"/>
        <v>0</v>
      </c>
      <c r="AH267" t="str">
        <f>IF(G267&gt;'[1]Te D - 3 -M-2 '!B266,"Kujdes","")</f>
        <v/>
      </c>
      <c r="AI267" t="str">
        <f t="shared" si="36"/>
        <v/>
      </c>
      <c r="AJ267" t="str">
        <f t="shared" si="37"/>
        <v/>
      </c>
    </row>
    <row r="268" spans="1:36" ht="18.75" x14ac:dyDescent="0.3">
      <c r="A268" s="67">
        <v>284</v>
      </c>
      <c r="B268" s="58">
        <v>0</v>
      </c>
      <c r="C268" s="58"/>
      <c r="D268" s="58"/>
      <c r="E268" s="58"/>
      <c r="F268" s="59">
        <f t="shared" si="29"/>
        <v>0</v>
      </c>
      <c r="G268" s="58"/>
      <c r="H268" s="58"/>
      <c r="I268" s="58"/>
      <c r="J268" s="58"/>
      <c r="K268" s="58"/>
      <c r="L268" s="64">
        <f t="shared" si="31"/>
        <v>0</v>
      </c>
      <c r="M268" s="58">
        <f t="shared" si="32"/>
        <v>0</v>
      </c>
      <c r="N268" s="60"/>
      <c r="O268" s="60"/>
      <c r="P268" s="60"/>
      <c r="Q268" s="60"/>
      <c r="R268" s="61"/>
      <c r="S268" s="61"/>
      <c r="T268" s="61">
        <f t="shared" si="33"/>
        <v>0</v>
      </c>
      <c r="U268" s="61"/>
      <c r="V268" s="61"/>
      <c r="W268" s="66">
        <f t="shared" si="30"/>
        <v>0</v>
      </c>
      <c r="X268" s="64">
        <f t="shared" si="34"/>
        <v>0</v>
      </c>
      <c r="Y268" s="65">
        <v>1</v>
      </c>
      <c r="Z268" s="61"/>
      <c r="AA268" s="61"/>
      <c r="AB268" s="61"/>
      <c r="AC268" s="61"/>
      <c r="AD268" s="61"/>
      <c r="AE268" s="61"/>
      <c r="AF268" s="66">
        <v>1</v>
      </c>
      <c r="AG268" s="64">
        <f t="shared" si="35"/>
        <v>2</v>
      </c>
      <c r="AH268" t="str">
        <f>IF(G268&gt;'[1]Te D - 3 -M-2 '!B267,"Kujdes","")</f>
        <v/>
      </c>
      <c r="AI268" t="str">
        <f t="shared" si="36"/>
        <v/>
      </c>
      <c r="AJ268" t="str">
        <f t="shared" si="37"/>
        <v/>
      </c>
    </row>
    <row r="269" spans="1:36" ht="18.75" x14ac:dyDescent="0.3">
      <c r="A269" s="76" t="s">
        <v>180</v>
      </c>
      <c r="B269" s="58">
        <v>0</v>
      </c>
      <c r="C269" s="58"/>
      <c r="D269" s="58"/>
      <c r="E269" s="58"/>
      <c r="F269" s="59">
        <f t="shared" si="29"/>
        <v>0</v>
      </c>
      <c r="G269" s="58"/>
      <c r="H269" s="58"/>
      <c r="I269" s="58"/>
      <c r="J269" s="58"/>
      <c r="K269" s="58"/>
      <c r="L269" s="64">
        <f t="shared" si="31"/>
        <v>0</v>
      </c>
      <c r="M269" s="58">
        <f t="shared" si="32"/>
        <v>0</v>
      </c>
      <c r="N269" s="60"/>
      <c r="O269" s="60"/>
      <c r="P269" s="60"/>
      <c r="Q269" s="60"/>
      <c r="R269" s="61"/>
      <c r="S269" s="61"/>
      <c r="T269" s="61">
        <f t="shared" si="33"/>
        <v>0</v>
      </c>
      <c r="U269" s="61"/>
      <c r="V269" s="61"/>
      <c r="W269" s="66">
        <f t="shared" si="30"/>
        <v>0</v>
      </c>
      <c r="X269" s="64">
        <f t="shared" si="34"/>
        <v>0</v>
      </c>
      <c r="Y269" s="65"/>
      <c r="Z269" s="61"/>
      <c r="AA269" s="61"/>
      <c r="AB269" s="61"/>
      <c r="AC269" s="61"/>
      <c r="AD269" s="61"/>
      <c r="AE269" s="61"/>
      <c r="AF269" s="66"/>
      <c r="AG269" s="64">
        <f t="shared" si="35"/>
        <v>0</v>
      </c>
      <c r="AH269" t="str">
        <f>IF(G269&gt;'[1]Te D - 3 -M-2 '!B268,"Kujdes","")</f>
        <v/>
      </c>
      <c r="AI269" t="str">
        <f t="shared" si="36"/>
        <v/>
      </c>
      <c r="AJ269" t="str">
        <f t="shared" si="37"/>
        <v/>
      </c>
    </row>
    <row r="270" spans="1:36" ht="18.75" x14ac:dyDescent="0.3">
      <c r="A270" s="76" t="s">
        <v>181</v>
      </c>
      <c r="B270" s="58">
        <v>0</v>
      </c>
      <c r="C270" s="58"/>
      <c r="D270" s="58"/>
      <c r="E270" s="58"/>
      <c r="F270" s="59">
        <f t="shared" si="29"/>
        <v>0</v>
      </c>
      <c r="G270" s="58"/>
      <c r="H270" s="58"/>
      <c r="I270" s="58"/>
      <c r="J270" s="58"/>
      <c r="K270" s="58"/>
      <c r="L270" s="64">
        <f t="shared" si="31"/>
        <v>0</v>
      </c>
      <c r="M270" s="58">
        <f t="shared" si="32"/>
        <v>0</v>
      </c>
      <c r="N270" s="60"/>
      <c r="O270" s="60"/>
      <c r="P270" s="60"/>
      <c r="Q270" s="60"/>
      <c r="R270" s="61"/>
      <c r="S270" s="61"/>
      <c r="T270" s="61">
        <f t="shared" si="33"/>
        <v>0</v>
      </c>
      <c r="U270" s="61"/>
      <c r="V270" s="61"/>
      <c r="W270" s="66">
        <f t="shared" si="30"/>
        <v>0</v>
      </c>
      <c r="X270" s="64">
        <f t="shared" si="34"/>
        <v>0</v>
      </c>
      <c r="Y270" s="65"/>
      <c r="Z270" s="61"/>
      <c r="AA270" s="61"/>
      <c r="AB270" s="61"/>
      <c r="AC270" s="61"/>
      <c r="AD270" s="61"/>
      <c r="AE270" s="61"/>
      <c r="AF270" s="66"/>
      <c r="AG270" s="64">
        <f t="shared" si="35"/>
        <v>0</v>
      </c>
      <c r="AH270" t="str">
        <f>IF(G270&gt;'[1]Te D - 3 -M-2 '!B269,"Kujdes","")</f>
        <v/>
      </c>
      <c r="AI270" t="str">
        <f t="shared" si="36"/>
        <v/>
      </c>
      <c r="AJ270" t="str">
        <f t="shared" si="37"/>
        <v/>
      </c>
    </row>
    <row r="271" spans="1:36" ht="18.75" x14ac:dyDescent="0.3">
      <c r="A271" s="99" t="s">
        <v>182</v>
      </c>
      <c r="B271" s="58">
        <v>0</v>
      </c>
      <c r="C271" s="58"/>
      <c r="D271" s="58"/>
      <c r="E271" s="58"/>
      <c r="F271" s="59">
        <f t="shared" si="29"/>
        <v>0</v>
      </c>
      <c r="G271" s="58"/>
      <c r="H271" s="58"/>
      <c r="I271" s="58"/>
      <c r="J271" s="58"/>
      <c r="K271" s="58"/>
      <c r="L271" s="64">
        <f t="shared" si="31"/>
        <v>0</v>
      </c>
      <c r="M271" s="58">
        <f t="shared" si="32"/>
        <v>0</v>
      </c>
      <c r="N271" s="60"/>
      <c r="O271" s="60"/>
      <c r="P271" s="60"/>
      <c r="Q271" s="60"/>
      <c r="R271" s="61"/>
      <c r="S271" s="61"/>
      <c r="T271" s="61">
        <f t="shared" si="33"/>
        <v>0</v>
      </c>
      <c r="U271" s="61"/>
      <c r="V271" s="61"/>
      <c r="W271" s="66">
        <f t="shared" si="30"/>
        <v>0</v>
      </c>
      <c r="X271" s="64">
        <f t="shared" si="34"/>
        <v>0</v>
      </c>
      <c r="Y271" s="65"/>
      <c r="Z271" s="61"/>
      <c r="AA271" s="61"/>
      <c r="AB271" s="61"/>
      <c r="AC271" s="61"/>
      <c r="AD271" s="61"/>
      <c r="AE271" s="61"/>
      <c r="AF271" s="66"/>
      <c r="AG271" s="64">
        <f t="shared" si="35"/>
        <v>0</v>
      </c>
      <c r="AH271" t="str">
        <f>IF(G271&gt;'[1]Te D - 3 -M-2 '!B270,"Kujdes","")</f>
        <v/>
      </c>
      <c r="AI271" t="str">
        <f t="shared" si="36"/>
        <v/>
      </c>
      <c r="AJ271" t="str">
        <f t="shared" si="37"/>
        <v/>
      </c>
    </row>
    <row r="272" spans="1:36" ht="18.75" x14ac:dyDescent="0.3">
      <c r="A272" s="67" t="s">
        <v>183</v>
      </c>
      <c r="B272" s="58">
        <v>0</v>
      </c>
      <c r="C272" s="58"/>
      <c r="D272" s="58"/>
      <c r="E272" s="58"/>
      <c r="F272" s="59">
        <f t="shared" si="29"/>
        <v>0</v>
      </c>
      <c r="G272" s="58"/>
      <c r="H272" s="58"/>
      <c r="I272" s="58"/>
      <c r="J272" s="58"/>
      <c r="K272" s="58"/>
      <c r="L272" s="64">
        <f t="shared" si="31"/>
        <v>0</v>
      </c>
      <c r="M272" s="58">
        <f t="shared" si="32"/>
        <v>0</v>
      </c>
      <c r="N272" s="60"/>
      <c r="O272" s="60"/>
      <c r="P272" s="60"/>
      <c r="Q272" s="60"/>
      <c r="R272" s="61"/>
      <c r="S272" s="61"/>
      <c r="T272" s="61">
        <f t="shared" si="33"/>
        <v>0</v>
      </c>
      <c r="U272" s="61"/>
      <c r="V272" s="61"/>
      <c r="W272" s="66">
        <f t="shared" si="30"/>
        <v>0</v>
      </c>
      <c r="X272" s="64">
        <f t="shared" si="34"/>
        <v>0</v>
      </c>
      <c r="Y272" s="65"/>
      <c r="Z272" s="61"/>
      <c r="AA272" s="61"/>
      <c r="AB272" s="61"/>
      <c r="AC272" s="61"/>
      <c r="AD272" s="61"/>
      <c r="AE272" s="61"/>
      <c r="AF272" s="66"/>
      <c r="AG272" s="64">
        <f t="shared" si="35"/>
        <v>0</v>
      </c>
      <c r="AH272" t="str">
        <f>IF(G272&gt;'[1]Te D - 3 -M-2 '!B271,"Kujdes","")</f>
        <v/>
      </c>
      <c r="AI272" t="str">
        <f t="shared" si="36"/>
        <v/>
      </c>
      <c r="AJ272" t="str">
        <f t="shared" si="37"/>
        <v/>
      </c>
    </row>
    <row r="273" spans="1:36" ht="18.75" x14ac:dyDescent="0.3">
      <c r="A273" s="67" t="s">
        <v>184</v>
      </c>
      <c r="B273" s="58">
        <v>0</v>
      </c>
      <c r="C273" s="58"/>
      <c r="D273" s="58"/>
      <c r="E273" s="58"/>
      <c r="F273" s="59">
        <f t="shared" ref="F273:F337" si="38">SUM(B273:E273)</f>
        <v>0</v>
      </c>
      <c r="G273" s="58"/>
      <c r="H273" s="58"/>
      <c r="I273" s="58"/>
      <c r="J273" s="58"/>
      <c r="K273" s="58"/>
      <c r="L273" s="64">
        <f t="shared" si="31"/>
        <v>0</v>
      </c>
      <c r="M273" s="58">
        <f t="shared" si="32"/>
        <v>0</v>
      </c>
      <c r="N273" s="60"/>
      <c r="O273" s="60"/>
      <c r="P273" s="60"/>
      <c r="Q273" s="60"/>
      <c r="R273" s="61"/>
      <c r="S273" s="61"/>
      <c r="T273" s="61">
        <f t="shared" si="33"/>
        <v>0</v>
      </c>
      <c r="U273" s="61"/>
      <c r="V273" s="61"/>
      <c r="W273" s="66">
        <f t="shared" ref="W273:W336" si="39">SUM(U273:V273)</f>
        <v>0</v>
      </c>
      <c r="X273" s="64">
        <f t="shared" si="34"/>
        <v>0</v>
      </c>
      <c r="Y273" s="65"/>
      <c r="Z273" s="61"/>
      <c r="AA273" s="61"/>
      <c r="AB273" s="61"/>
      <c r="AC273" s="61"/>
      <c r="AD273" s="61"/>
      <c r="AE273" s="61"/>
      <c r="AF273" s="66"/>
      <c r="AG273" s="64">
        <f t="shared" si="35"/>
        <v>0</v>
      </c>
      <c r="AH273" t="str">
        <f>IF(G273&gt;'[1]Te D - 3 -M-2 '!B272,"Kujdes","")</f>
        <v/>
      </c>
      <c r="AI273" t="str">
        <f t="shared" si="36"/>
        <v/>
      </c>
      <c r="AJ273" t="str">
        <f t="shared" si="37"/>
        <v/>
      </c>
    </row>
    <row r="274" spans="1:36" ht="18.75" x14ac:dyDescent="0.3">
      <c r="A274" s="67" t="s">
        <v>185</v>
      </c>
      <c r="B274" s="58">
        <v>0</v>
      </c>
      <c r="C274" s="58"/>
      <c r="D274" s="58"/>
      <c r="E274" s="58"/>
      <c r="F274" s="59">
        <f t="shared" si="38"/>
        <v>0</v>
      </c>
      <c r="G274" s="58"/>
      <c r="H274" s="58"/>
      <c r="I274" s="58"/>
      <c r="J274" s="58"/>
      <c r="K274" s="58"/>
      <c r="L274" s="64">
        <f t="shared" ref="L274:L338" si="40">SUM(G274:K274)</f>
        <v>0</v>
      </c>
      <c r="M274" s="58">
        <f t="shared" ref="M274:M338" si="41">F274-L274</f>
        <v>0</v>
      </c>
      <c r="N274" s="60"/>
      <c r="O274" s="60"/>
      <c r="P274" s="60"/>
      <c r="Q274" s="60"/>
      <c r="R274" s="61"/>
      <c r="S274" s="61"/>
      <c r="T274" s="61">
        <f t="shared" si="33"/>
        <v>0</v>
      </c>
      <c r="U274" s="61"/>
      <c r="V274" s="61"/>
      <c r="W274" s="66">
        <f t="shared" si="39"/>
        <v>0</v>
      </c>
      <c r="X274" s="64">
        <f t="shared" si="34"/>
        <v>0</v>
      </c>
      <c r="Y274" s="65"/>
      <c r="Z274" s="61"/>
      <c r="AA274" s="61"/>
      <c r="AB274" s="61"/>
      <c r="AC274" s="61"/>
      <c r="AD274" s="61"/>
      <c r="AE274" s="61"/>
      <c r="AF274" s="66"/>
      <c r="AG274" s="64">
        <f t="shared" si="35"/>
        <v>0</v>
      </c>
      <c r="AH274" t="str">
        <f>IF(G274&gt;'[1]Te D - 3 -M-2 '!B273,"Kujdes","")</f>
        <v/>
      </c>
      <c r="AI274" t="str">
        <f t="shared" si="36"/>
        <v/>
      </c>
      <c r="AJ274" t="str">
        <f t="shared" si="37"/>
        <v/>
      </c>
    </row>
    <row r="275" spans="1:36" ht="18.75" x14ac:dyDescent="0.3">
      <c r="A275" s="67" t="s">
        <v>186</v>
      </c>
      <c r="B275" s="58">
        <v>0</v>
      </c>
      <c r="C275" s="58"/>
      <c r="D275" s="58"/>
      <c r="E275" s="58"/>
      <c r="F275" s="59">
        <f t="shared" si="38"/>
        <v>0</v>
      </c>
      <c r="G275" s="58"/>
      <c r="H275" s="58"/>
      <c r="I275" s="58"/>
      <c r="J275" s="58"/>
      <c r="K275" s="58"/>
      <c r="L275" s="64">
        <f t="shared" si="40"/>
        <v>0</v>
      </c>
      <c r="M275" s="58">
        <f t="shared" si="41"/>
        <v>0</v>
      </c>
      <c r="N275" s="60"/>
      <c r="O275" s="60"/>
      <c r="P275" s="60"/>
      <c r="Q275" s="60"/>
      <c r="R275" s="61"/>
      <c r="S275" s="61"/>
      <c r="T275" s="61">
        <f t="shared" ref="T275:T339" si="42">SUM(R275:S275)</f>
        <v>0</v>
      </c>
      <c r="U275" s="61"/>
      <c r="V275" s="61"/>
      <c r="W275" s="66">
        <f t="shared" si="39"/>
        <v>0</v>
      </c>
      <c r="X275" s="64">
        <f t="shared" ref="X275:X339" si="43">SUM(T275+W275)</f>
        <v>0</v>
      </c>
      <c r="Y275" s="65"/>
      <c r="Z275" s="61"/>
      <c r="AA275" s="61"/>
      <c r="AB275" s="61"/>
      <c r="AC275" s="61"/>
      <c r="AD275" s="61"/>
      <c r="AE275" s="61"/>
      <c r="AF275" s="66"/>
      <c r="AG275" s="64">
        <f t="shared" ref="AG275:AG339" si="44">SUM(Y275:AF275)</f>
        <v>0</v>
      </c>
      <c r="AH275" t="str">
        <f>IF(G275&gt;'[1]Te D - 3 -M-2 '!B274,"Kujdes","")</f>
        <v/>
      </c>
      <c r="AI275" t="str">
        <f t="shared" si="36"/>
        <v/>
      </c>
      <c r="AJ275" t="str">
        <f t="shared" si="37"/>
        <v/>
      </c>
    </row>
    <row r="276" spans="1:36" ht="18.75" x14ac:dyDescent="0.3">
      <c r="A276" s="67" t="s">
        <v>187</v>
      </c>
      <c r="B276" s="58">
        <v>0</v>
      </c>
      <c r="C276" s="58"/>
      <c r="D276" s="58"/>
      <c r="E276" s="58"/>
      <c r="F276" s="59">
        <f t="shared" si="38"/>
        <v>0</v>
      </c>
      <c r="G276" s="58"/>
      <c r="H276" s="58"/>
      <c r="I276" s="58"/>
      <c r="J276" s="58"/>
      <c r="K276" s="58"/>
      <c r="L276" s="64">
        <f t="shared" si="40"/>
        <v>0</v>
      </c>
      <c r="M276" s="58">
        <f t="shared" si="41"/>
        <v>0</v>
      </c>
      <c r="N276" s="60"/>
      <c r="O276" s="60"/>
      <c r="P276" s="60"/>
      <c r="Q276" s="60"/>
      <c r="R276" s="61"/>
      <c r="S276" s="61"/>
      <c r="T276" s="61">
        <f t="shared" si="42"/>
        <v>0</v>
      </c>
      <c r="U276" s="61"/>
      <c r="V276" s="61"/>
      <c r="W276" s="66">
        <f t="shared" si="39"/>
        <v>0</v>
      </c>
      <c r="X276" s="64">
        <f t="shared" si="43"/>
        <v>0</v>
      </c>
      <c r="Y276" s="65"/>
      <c r="Z276" s="61"/>
      <c r="AA276" s="61"/>
      <c r="AB276" s="61"/>
      <c r="AC276" s="61"/>
      <c r="AD276" s="61"/>
      <c r="AE276" s="61"/>
      <c r="AF276" s="66"/>
      <c r="AG276" s="64">
        <f t="shared" si="44"/>
        <v>0</v>
      </c>
      <c r="AH276" t="str">
        <f>IF(G276&gt;'[1]Te D - 3 -M-2 '!B275,"Kujdes","")</f>
        <v/>
      </c>
      <c r="AI276" t="str">
        <f t="shared" si="36"/>
        <v/>
      </c>
      <c r="AJ276" t="str">
        <f t="shared" si="37"/>
        <v/>
      </c>
    </row>
    <row r="277" spans="1:36" ht="18.75" x14ac:dyDescent="0.3">
      <c r="A277" s="67" t="s">
        <v>188</v>
      </c>
      <c r="B277" s="58">
        <v>0</v>
      </c>
      <c r="C277" s="58"/>
      <c r="D277" s="58"/>
      <c r="E277" s="58"/>
      <c r="F277" s="59">
        <f t="shared" si="38"/>
        <v>0</v>
      </c>
      <c r="G277" s="58"/>
      <c r="H277" s="58"/>
      <c r="I277" s="58"/>
      <c r="J277" s="58"/>
      <c r="K277" s="58"/>
      <c r="L277" s="64">
        <f t="shared" si="40"/>
        <v>0</v>
      </c>
      <c r="M277" s="58">
        <f t="shared" si="41"/>
        <v>0</v>
      </c>
      <c r="N277" s="60"/>
      <c r="O277" s="60"/>
      <c r="P277" s="60"/>
      <c r="Q277" s="60"/>
      <c r="R277" s="61"/>
      <c r="S277" s="61"/>
      <c r="T277" s="61">
        <f t="shared" si="42"/>
        <v>0</v>
      </c>
      <c r="U277" s="61"/>
      <c r="V277" s="61"/>
      <c r="W277" s="66">
        <f t="shared" si="39"/>
        <v>0</v>
      </c>
      <c r="X277" s="64">
        <f t="shared" si="43"/>
        <v>0</v>
      </c>
      <c r="Y277" s="65"/>
      <c r="Z277" s="61"/>
      <c r="AA277" s="61"/>
      <c r="AB277" s="61"/>
      <c r="AC277" s="61"/>
      <c r="AD277" s="61"/>
      <c r="AE277" s="61"/>
      <c r="AF277" s="66"/>
      <c r="AG277" s="64">
        <f t="shared" si="44"/>
        <v>0</v>
      </c>
      <c r="AH277" t="str">
        <f>IF(G277&gt;'[1]Te D - 3 -M-2 '!B276,"Kujdes","")</f>
        <v/>
      </c>
      <c r="AI277" t="str">
        <f t="shared" si="36"/>
        <v/>
      </c>
      <c r="AJ277" t="str">
        <f t="shared" si="37"/>
        <v/>
      </c>
    </row>
    <row r="278" spans="1:36" ht="18.75" x14ac:dyDescent="0.3">
      <c r="A278" s="67">
        <v>285</v>
      </c>
      <c r="B278" s="58">
        <v>0</v>
      </c>
      <c r="C278" s="58"/>
      <c r="D278" s="58"/>
      <c r="E278" s="58"/>
      <c r="F278" s="59">
        <f t="shared" si="38"/>
        <v>0</v>
      </c>
      <c r="G278" s="58"/>
      <c r="H278" s="58"/>
      <c r="I278" s="58"/>
      <c r="J278" s="58"/>
      <c r="K278" s="58"/>
      <c r="L278" s="64">
        <f t="shared" si="40"/>
        <v>0</v>
      </c>
      <c r="M278" s="58">
        <f t="shared" si="41"/>
        <v>0</v>
      </c>
      <c r="N278" s="60"/>
      <c r="O278" s="60"/>
      <c r="P278" s="60"/>
      <c r="Q278" s="60"/>
      <c r="R278" s="61"/>
      <c r="S278" s="61"/>
      <c r="T278" s="61">
        <f t="shared" si="42"/>
        <v>0</v>
      </c>
      <c r="U278" s="61"/>
      <c r="V278" s="61"/>
      <c r="W278" s="66">
        <f t="shared" si="39"/>
        <v>0</v>
      </c>
      <c r="X278" s="64">
        <f t="shared" si="43"/>
        <v>0</v>
      </c>
      <c r="Y278" s="65"/>
      <c r="Z278" s="61"/>
      <c r="AA278" s="61"/>
      <c r="AB278" s="61"/>
      <c r="AC278" s="61"/>
      <c r="AD278" s="61"/>
      <c r="AE278" s="61"/>
      <c r="AF278" s="66"/>
      <c r="AG278" s="64">
        <f t="shared" si="44"/>
        <v>0</v>
      </c>
      <c r="AH278" t="str">
        <f>IF(G278&gt;'[1]Te D - 3 -M-2 '!B277,"Kujdes","")</f>
        <v/>
      </c>
      <c r="AI278" t="str">
        <f t="shared" si="36"/>
        <v/>
      </c>
      <c r="AJ278" t="str">
        <f t="shared" si="37"/>
        <v/>
      </c>
    </row>
    <row r="279" spans="1:36" ht="18.75" x14ac:dyDescent="0.3">
      <c r="A279" s="67" t="s">
        <v>189</v>
      </c>
      <c r="B279" s="58">
        <v>0</v>
      </c>
      <c r="C279" s="58"/>
      <c r="D279" s="58"/>
      <c r="E279" s="58"/>
      <c r="F279" s="59">
        <f t="shared" si="38"/>
        <v>0</v>
      </c>
      <c r="G279" s="58"/>
      <c r="H279" s="58"/>
      <c r="I279" s="58"/>
      <c r="J279" s="58"/>
      <c r="K279" s="58"/>
      <c r="L279" s="64">
        <f t="shared" si="40"/>
        <v>0</v>
      </c>
      <c r="M279" s="58">
        <f t="shared" si="41"/>
        <v>0</v>
      </c>
      <c r="N279" s="60"/>
      <c r="O279" s="60"/>
      <c r="P279" s="60"/>
      <c r="Q279" s="60"/>
      <c r="R279" s="61"/>
      <c r="S279" s="61"/>
      <c r="T279" s="61">
        <f t="shared" si="42"/>
        <v>0</v>
      </c>
      <c r="U279" s="61"/>
      <c r="V279" s="61"/>
      <c r="W279" s="66">
        <f t="shared" si="39"/>
        <v>0</v>
      </c>
      <c r="X279" s="64">
        <f t="shared" si="43"/>
        <v>0</v>
      </c>
      <c r="Y279" s="65"/>
      <c r="Z279" s="61"/>
      <c r="AA279" s="61"/>
      <c r="AB279" s="61"/>
      <c r="AC279" s="61"/>
      <c r="AD279" s="61"/>
      <c r="AE279" s="61"/>
      <c r="AF279" s="66"/>
      <c r="AG279" s="64">
        <f t="shared" si="44"/>
        <v>0</v>
      </c>
      <c r="AH279" t="str">
        <f>IF(G279&gt;'[1]Te D - 3 -M-2 '!B278,"Kujdes","")</f>
        <v/>
      </c>
      <c r="AI279" t="str">
        <f t="shared" si="36"/>
        <v/>
      </c>
      <c r="AJ279" t="str">
        <f t="shared" si="37"/>
        <v/>
      </c>
    </row>
    <row r="280" spans="1:36" ht="18.75" x14ac:dyDescent="0.3">
      <c r="A280" s="67" t="s">
        <v>190</v>
      </c>
      <c r="B280" s="58">
        <v>0</v>
      </c>
      <c r="C280" s="58"/>
      <c r="D280" s="58"/>
      <c r="E280" s="58"/>
      <c r="F280" s="59">
        <f t="shared" si="38"/>
        <v>0</v>
      </c>
      <c r="G280" s="58"/>
      <c r="H280" s="58"/>
      <c r="I280" s="58"/>
      <c r="J280" s="58"/>
      <c r="K280" s="58"/>
      <c r="L280" s="64">
        <f t="shared" si="40"/>
        <v>0</v>
      </c>
      <c r="M280" s="58">
        <f t="shared" si="41"/>
        <v>0</v>
      </c>
      <c r="N280" s="60"/>
      <c r="O280" s="60"/>
      <c r="P280" s="60"/>
      <c r="Q280" s="60"/>
      <c r="R280" s="61"/>
      <c r="S280" s="61"/>
      <c r="T280" s="61">
        <f t="shared" si="42"/>
        <v>0</v>
      </c>
      <c r="U280" s="61"/>
      <c r="V280" s="61"/>
      <c r="W280" s="66">
        <f t="shared" si="39"/>
        <v>0</v>
      </c>
      <c r="X280" s="64">
        <f t="shared" si="43"/>
        <v>0</v>
      </c>
      <c r="Y280" s="65"/>
      <c r="Z280" s="61"/>
      <c r="AA280" s="61"/>
      <c r="AB280" s="61"/>
      <c r="AC280" s="61"/>
      <c r="AD280" s="61"/>
      <c r="AE280" s="61"/>
      <c r="AF280" s="66"/>
      <c r="AG280" s="64">
        <f t="shared" si="44"/>
        <v>0</v>
      </c>
      <c r="AH280" t="str">
        <f>IF(G280&gt;'[1]Te D - 3 -M-2 '!B279,"Kujdes","")</f>
        <v/>
      </c>
      <c r="AI280" t="str">
        <f t="shared" si="36"/>
        <v/>
      </c>
      <c r="AJ280" t="str">
        <f t="shared" si="37"/>
        <v/>
      </c>
    </row>
    <row r="281" spans="1:36" ht="18.75" x14ac:dyDescent="0.3">
      <c r="A281" s="67" t="s">
        <v>191</v>
      </c>
      <c r="B281" s="58">
        <v>0</v>
      </c>
      <c r="C281" s="58"/>
      <c r="D281" s="58"/>
      <c r="E281" s="58"/>
      <c r="F281" s="59">
        <f t="shared" si="38"/>
        <v>0</v>
      </c>
      <c r="G281" s="58"/>
      <c r="H281" s="58"/>
      <c r="I281" s="58"/>
      <c r="J281" s="58"/>
      <c r="K281" s="58"/>
      <c r="L281" s="64">
        <f t="shared" si="40"/>
        <v>0</v>
      </c>
      <c r="M281" s="58">
        <f t="shared" si="41"/>
        <v>0</v>
      </c>
      <c r="N281" s="60"/>
      <c r="O281" s="60"/>
      <c r="P281" s="60"/>
      <c r="Q281" s="60"/>
      <c r="R281" s="61"/>
      <c r="S281" s="61"/>
      <c r="T281" s="61">
        <f t="shared" si="42"/>
        <v>0</v>
      </c>
      <c r="U281" s="61"/>
      <c r="V281" s="61"/>
      <c r="W281" s="66">
        <f t="shared" si="39"/>
        <v>0</v>
      </c>
      <c r="X281" s="64">
        <f t="shared" si="43"/>
        <v>0</v>
      </c>
      <c r="Y281" s="65"/>
      <c r="Z281" s="61"/>
      <c r="AA281" s="61"/>
      <c r="AB281" s="61"/>
      <c r="AC281" s="61"/>
      <c r="AD281" s="61"/>
      <c r="AE281" s="61"/>
      <c r="AF281" s="66"/>
      <c r="AG281" s="64">
        <f t="shared" si="44"/>
        <v>0</v>
      </c>
      <c r="AH281" t="str">
        <f>IF(G281&gt;'[1]Te D - 3 -M-2 '!B280,"Kujdes","")</f>
        <v/>
      </c>
      <c r="AI281" t="str">
        <f t="shared" si="36"/>
        <v/>
      </c>
      <c r="AJ281" t="str">
        <f t="shared" si="37"/>
        <v/>
      </c>
    </row>
    <row r="282" spans="1:36" ht="18.75" x14ac:dyDescent="0.3">
      <c r="A282" s="67" t="s">
        <v>192</v>
      </c>
      <c r="B282" s="58">
        <v>0</v>
      </c>
      <c r="C282" s="58"/>
      <c r="D282" s="58"/>
      <c r="E282" s="58"/>
      <c r="F282" s="59">
        <f t="shared" si="38"/>
        <v>0</v>
      </c>
      <c r="G282" s="58"/>
      <c r="H282" s="58"/>
      <c r="I282" s="58"/>
      <c r="J282" s="58"/>
      <c r="K282" s="58"/>
      <c r="L282" s="64">
        <f t="shared" si="40"/>
        <v>0</v>
      </c>
      <c r="M282" s="58">
        <f t="shared" si="41"/>
        <v>0</v>
      </c>
      <c r="N282" s="60"/>
      <c r="O282" s="60"/>
      <c r="P282" s="60"/>
      <c r="Q282" s="60"/>
      <c r="R282" s="61"/>
      <c r="S282" s="61"/>
      <c r="T282" s="61">
        <f t="shared" si="42"/>
        <v>0</v>
      </c>
      <c r="U282" s="61"/>
      <c r="V282" s="61"/>
      <c r="W282" s="66">
        <f t="shared" si="39"/>
        <v>0</v>
      </c>
      <c r="X282" s="64">
        <f t="shared" si="43"/>
        <v>0</v>
      </c>
      <c r="Y282" s="65"/>
      <c r="Z282" s="61"/>
      <c r="AA282" s="61"/>
      <c r="AB282" s="61"/>
      <c r="AC282" s="61"/>
      <c r="AD282" s="61"/>
      <c r="AE282" s="61"/>
      <c r="AF282" s="66"/>
      <c r="AG282" s="64">
        <f t="shared" si="44"/>
        <v>0</v>
      </c>
      <c r="AH282" t="str">
        <f>IF(G282&gt;'[1]Te D - 3 -M-2 '!B281,"Kujdes","")</f>
        <v/>
      </c>
      <c r="AI282" t="str">
        <f t="shared" si="36"/>
        <v/>
      </c>
      <c r="AJ282" t="str">
        <f t="shared" si="37"/>
        <v/>
      </c>
    </row>
    <row r="283" spans="1:36" ht="18.75" x14ac:dyDescent="0.3">
      <c r="A283" s="67">
        <v>287</v>
      </c>
      <c r="B283" s="58">
        <v>0</v>
      </c>
      <c r="C283" s="58"/>
      <c r="D283" s="58"/>
      <c r="E283" s="58"/>
      <c r="F283" s="59">
        <f t="shared" si="38"/>
        <v>0</v>
      </c>
      <c r="G283" s="58"/>
      <c r="H283" s="58"/>
      <c r="I283" s="58"/>
      <c r="J283" s="58"/>
      <c r="K283" s="58"/>
      <c r="L283" s="64">
        <f t="shared" si="40"/>
        <v>0</v>
      </c>
      <c r="M283" s="58">
        <f t="shared" si="41"/>
        <v>0</v>
      </c>
      <c r="N283" s="60"/>
      <c r="O283" s="60"/>
      <c r="P283" s="60"/>
      <c r="Q283" s="60"/>
      <c r="R283" s="61"/>
      <c r="S283" s="61"/>
      <c r="T283" s="61">
        <f t="shared" si="42"/>
        <v>0</v>
      </c>
      <c r="U283" s="61"/>
      <c r="V283" s="61"/>
      <c r="W283" s="66">
        <f t="shared" si="39"/>
        <v>0</v>
      </c>
      <c r="X283" s="64">
        <f t="shared" si="43"/>
        <v>0</v>
      </c>
      <c r="Y283" s="65"/>
      <c r="Z283" s="61"/>
      <c r="AA283" s="61"/>
      <c r="AB283" s="61"/>
      <c r="AC283" s="61"/>
      <c r="AD283" s="61"/>
      <c r="AE283" s="61"/>
      <c r="AF283" s="66"/>
      <c r="AG283" s="64">
        <f t="shared" si="44"/>
        <v>0</v>
      </c>
      <c r="AH283" t="str">
        <f>IF(G283&gt;'[1]Te D - 3 -M-2 '!B282,"Kujdes","")</f>
        <v/>
      </c>
      <c r="AI283" t="str">
        <f t="shared" si="36"/>
        <v/>
      </c>
      <c r="AJ283" t="str">
        <f t="shared" si="37"/>
        <v/>
      </c>
    </row>
    <row r="284" spans="1:36" ht="18.75" x14ac:dyDescent="0.3">
      <c r="A284" s="67" t="s">
        <v>193</v>
      </c>
      <c r="B284" s="58">
        <v>0</v>
      </c>
      <c r="C284" s="58"/>
      <c r="D284" s="58"/>
      <c r="E284" s="58"/>
      <c r="F284" s="59">
        <f t="shared" si="38"/>
        <v>0</v>
      </c>
      <c r="G284" s="58"/>
      <c r="H284" s="58"/>
      <c r="I284" s="58"/>
      <c r="J284" s="58"/>
      <c r="K284" s="58"/>
      <c r="L284" s="64">
        <f t="shared" si="40"/>
        <v>0</v>
      </c>
      <c r="M284" s="58">
        <f t="shared" si="41"/>
        <v>0</v>
      </c>
      <c r="N284" s="60"/>
      <c r="O284" s="60"/>
      <c r="P284" s="60"/>
      <c r="Q284" s="60"/>
      <c r="R284" s="61"/>
      <c r="S284" s="61"/>
      <c r="T284" s="61">
        <f t="shared" si="42"/>
        <v>0</v>
      </c>
      <c r="U284" s="61"/>
      <c r="V284" s="61"/>
      <c r="W284" s="66">
        <f t="shared" si="39"/>
        <v>0</v>
      </c>
      <c r="X284" s="64">
        <f t="shared" si="43"/>
        <v>0</v>
      </c>
      <c r="Y284" s="65"/>
      <c r="Z284" s="61"/>
      <c r="AA284" s="61"/>
      <c r="AB284" s="61"/>
      <c r="AC284" s="61"/>
      <c r="AD284" s="61"/>
      <c r="AE284" s="61"/>
      <c r="AF284" s="66"/>
      <c r="AG284" s="64">
        <f t="shared" si="44"/>
        <v>0</v>
      </c>
      <c r="AH284" t="str">
        <f>IF(G284&gt;'[1]Te D - 3 -M-2 '!B283,"Kujdes","")</f>
        <v/>
      </c>
      <c r="AI284" t="str">
        <f t="shared" si="36"/>
        <v/>
      </c>
      <c r="AJ284" t="str">
        <f t="shared" si="37"/>
        <v/>
      </c>
    </row>
    <row r="285" spans="1:36" ht="18.75" x14ac:dyDescent="0.3">
      <c r="A285" s="67" t="s">
        <v>194</v>
      </c>
      <c r="B285" s="58">
        <v>0</v>
      </c>
      <c r="C285" s="58"/>
      <c r="D285" s="58"/>
      <c r="E285" s="58"/>
      <c r="F285" s="59">
        <f t="shared" si="38"/>
        <v>0</v>
      </c>
      <c r="G285" s="58"/>
      <c r="H285" s="58"/>
      <c r="I285" s="58"/>
      <c r="J285" s="58"/>
      <c r="K285" s="58"/>
      <c r="L285" s="64">
        <f t="shared" si="40"/>
        <v>0</v>
      </c>
      <c r="M285" s="58">
        <f t="shared" si="41"/>
        <v>0</v>
      </c>
      <c r="N285" s="60"/>
      <c r="O285" s="60"/>
      <c r="P285" s="60"/>
      <c r="Q285" s="60"/>
      <c r="R285" s="61"/>
      <c r="S285" s="61"/>
      <c r="T285" s="61">
        <f t="shared" si="42"/>
        <v>0</v>
      </c>
      <c r="U285" s="61"/>
      <c r="V285" s="61"/>
      <c r="W285" s="66">
        <f t="shared" si="39"/>
        <v>0</v>
      </c>
      <c r="X285" s="64">
        <f t="shared" si="43"/>
        <v>0</v>
      </c>
      <c r="Y285" s="65"/>
      <c r="Z285" s="61"/>
      <c r="AA285" s="61"/>
      <c r="AB285" s="61"/>
      <c r="AC285" s="61"/>
      <c r="AD285" s="61"/>
      <c r="AE285" s="61"/>
      <c r="AF285" s="66"/>
      <c r="AG285" s="64">
        <f t="shared" si="44"/>
        <v>0</v>
      </c>
      <c r="AH285" t="str">
        <f>IF(G285&gt;'[1]Te D - 3 -M-2 '!B284,"Kujdes","")</f>
        <v/>
      </c>
      <c r="AI285" t="str">
        <f t="shared" si="36"/>
        <v/>
      </c>
      <c r="AJ285" t="str">
        <f t="shared" si="37"/>
        <v/>
      </c>
    </row>
    <row r="286" spans="1:36" ht="18.75" x14ac:dyDescent="0.3">
      <c r="A286" s="67">
        <v>288</v>
      </c>
      <c r="B286" s="58">
        <v>0</v>
      </c>
      <c r="C286" s="58"/>
      <c r="D286" s="58"/>
      <c r="E286" s="58"/>
      <c r="F286" s="59">
        <f t="shared" si="38"/>
        <v>0</v>
      </c>
      <c r="G286" s="58"/>
      <c r="H286" s="58"/>
      <c r="I286" s="58"/>
      <c r="J286" s="58"/>
      <c r="K286" s="58"/>
      <c r="L286" s="64">
        <f t="shared" si="40"/>
        <v>0</v>
      </c>
      <c r="M286" s="58">
        <f t="shared" si="41"/>
        <v>0</v>
      </c>
      <c r="N286" s="60"/>
      <c r="O286" s="60"/>
      <c r="P286" s="60"/>
      <c r="Q286" s="60"/>
      <c r="R286" s="61"/>
      <c r="S286" s="61"/>
      <c r="T286" s="61">
        <f t="shared" si="42"/>
        <v>0</v>
      </c>
      <c r="U286" s="61"/>
      <c r="V286" s="61"/>
      <c r="W286" s="66">
        <f t="shared" si="39"/>
        <v>0</v>
      </c>
      <c r="X286" s="64">
        <f t="shared" si="43"/>
        <v>0</v>
      </c>
      <c r="Y286" s="65"/>
      <c r="Z286" s="61"/>
      <c r="AA286" s="61"/>
      <c r="AB286" s="61"/>
      <c r="AC286" s="61"/>
      <c r="AD286" s="61"/>
      <c r="AE286" s="61"/>
      <c r="AF286" s="66"/>
      <c r="AG286" s="64">
        <f t="shared" si="44"/>
        <v>0</v>
      </c>
      <c r="AH286" t="str">
        <f>IF(G286&gt;'[1]Te D - 3 -M-2 '!B285,"Kujdes","")</f>
        <v/>
      </c>
      <c r="AI286" t="str">
        <f t="shared" si="36"/>
        <v/>
      </c>
      <c r="AJ286" t="str">
        <f t="shared" si="37"/>
        <v/>
      </c>
    </row>
    <row r="287" spans="1:36" ht="18.75" x14ac:dyDescent="0.3">
      <c r="A287" s="67" t="s">
        <v>195</v>
      </c>
      <c r="B287" s="58">
        <v>0</v>
      </c>
      <c r="C287" s="58"/>
      <c r="D287" s="58"/>
      <c r="E287" s="58"/>
      <c r="F287" s="59">
        <f t="shared" si="38"/>
        <v>0</v>
      </c>
      <c r="G287" s="58"/>
      <c r="H287" s="58"/>
      <c r="I287" s="58"/>
      <c r="J287" s="58"/>
      <c r="K287" s="58"/>
      <c r="L287" s="64">
        <f t="shared" si="40"/>
        <v>0</v>
      </c>
      <c r="M287" s="58">
        <f t="shared" si="41"/>
        <v>0</v>
      </c>
      <c r="N287" s="60"/>
      <c r="O287" s="60"/>
      <c r="P287" s="60"/>
      <c r="Q287" s="60"/>
      <c r="R287" s="61"/>
      <c r="S287" s="61"/>
      <c r="T287" s="61">
        <f t="shared" si="42"/>
        <v>0</v>
      </c>
      <c r="U287" s="61"/>
      <c r="V287" s="61"/>
      <c r="W287" s="66">
        <f t="shared" si="39"/>
        <v>0</v>
      </c>
      <c r="X287" s="64">
        <f t="shared" si="43"/>
        <v>0</v>
      </c>
      <c r="Y287" s="65"/>
      <c r="Z287" s="61"/>
      <c r="AA287" s="61"/>
      <c r="AB287" s="61"/>
      <c r="AC287" s="61"/>
      <c r="AD287" s="61"/>
      <c r="AE287" s="61"/>
      <c r="AF287" s="66"/>
      <c r="AG287" s="64">
        <f t="shared" si="44"/>
        <v>0</v>
      </c>
      <c r="AH287" t="str">
        <f>IF(G287&gt;'[1]Te D - 3 -M-2 '!B286,"Kujdes","")</f>
        <v/>
      </c>
      <c r="AI287" t="str">
        <f t="shared" si="36"/>
        <v/>
      </c>
      <c r="AJ287" t="str">
        <f t="shared" si="37"/>
        <v/>
      </c>
    </row>
    <row r="288" spans="1:36" ht="18.75" x14ac:dyDescent="0.3">
      <c r="A288" s="67">
        <v>289</v>
      </c>
      <c r="B288" s="58">
        <v>0</v>
      </c>
      <c r="C288" s="58"/>
      <c r="D288" s="58"/>
      <c r="E288" s="58"/>
      <c r="F288" s="59">
        <f t="shared" si="38"/>
        <v>0</v>
      </c>
      <c r="G288" s="58"/>
      <c r="H288" s="58"/>
      <c r="I288" s="58"/>
      <c r="J288" s="58"/>
      <c r="K288" s="58"/>
      <c r="L288" s="64">
        <f t="shared" si="40"/>
        <v>0</v>
      </c>
      <c r="M288" s="58">
        <f t="shared" si="41"/>
        <v>0</v>
      </c>
      <c r="N288" s="60"/>
      <c r="O288" s="60"/>
      <c r="P288" s="60"/>
      <c r="Q288" s="60"/>
      <c r="R288" s="61"/>
      <c r="S288" s="61"/>
      <c r="T288" s="61">
        <f t="shared" si="42"/>
        <v>0</v>
      </c>
      <c r="U288" s="61"/>
      <c r="V288" s="61"/>
      <c r="W288" s="66">
        <f t="shared" si="39"/>
        <v>0</v>
      </c>
      <c r="X288" s="64">
        <f t="shared" si="43"/>
        <v>0</v>
      </c>
      <c r="Y288" s="65"/>
      <c r="Z288" s="61"/>
      <c r="AA288" s="61"/>
      <c r="AB288" s="61"/>
      <c r="AC288" s="61"/>
      <c r="AD288" s="61"/>
      <c r="AE288" s="61"/>
      <c r="AF288" s="66"/>
      <c r="AG288" s="64">
        <f t="shared" si="44"/>
        <v>0</v>
      </c>
      <c r="AH288" t="str">
        <f>IF(G288&gt;'[1]Te D - 3 -M-2 '!B287,"Kujdes","")</f>
        <v/>
      </c>
      <c r="AI288" t="str">
        <f t="shared" si="36"/>
        <v/>
      </c>
      <c r="AJ288" t="str">
        <f t="shared" si="37"/>
        <v/>
      </c>
    </row>
    <row r="289" spans="1:36" ht="18.75" x14ac:dyDescent="0.3">
      <c r="A289" s="67">
        <v>290</v>
      </c>
      <c r="B289" s="58">
        <v>12</v>
      </c>
      <c r="C289" s="58">
        <v>6</v>
      </c>
      <c r="D289" s="58"/>
      <c r="E289" s="58"/>
      <c r="F289" s="59">
        <f t="shared" si="38"/>
        <v>18</v>
      </c>
      <c r="G289" s="58">
        <v>8</v>
      </c>
      <c r="H289" s="58"/>
      <c r="I289" s="58"/>
      <c r="J289" s="58"/>
      <c r="K289" s="58"/>
      <c r="L289" s="64">
        <f t="shared" si="40"/>
        <v>8</v>
      </c>
      <c r="M289" s="58">
        <f t="shared" si="41"/>
        <v>10</v>
      </c>
      <c r="N289" s="60">
        <v>5</v>
      </c>
      <c r="O289" s="60">
        <v>3</v>
      </c>
      <c r="P289" s="60"/>
      <c r="Q289" s="60"/>
      <c r="R289" s="61"/>
      <c r="S289" s="61"/>
      <c r="T289" s="61">
        <f t="shared" si="42"/>
        <v>0</v>
      </c>
      <c r="U289" s="61"/>
      <c r="V289" s="61"/>
      <c r="W289" s="66">
        <f t="shared" si="39"/>
        <v>0</v>
      </c>
      <c r="X289" s="64">
        <f t="shared" si="43"/>
        <v>0</v>
      </c>
      <c r="Y289" s="65">
        <v>4</v>
      </c>
      <c r="Z289" s="61"/>
      <c r="AA289" s="61">
        <v>4</v>
      </c>
      <c r="AB289" s="61"/>
      <c r="AC289" s="61"/>
      <c r="AD289" s="61"/>
      <c r="AE289" s="61"/>
      <c r="AF289" s="66">
        <v>2</v>
      </c>
      <c r="AG289" s="64">
        <f t="shared" si="44"/>
        <v>10</v>
      </c>
      <c r="AH289" t="str">
        <f>IF(G289&gt;'[1]Te D - 3 -M-2 '!B288,"Kujdes","")</f>
        <v/>
      </c>
      <c r="AI289" t="str">
        <f t="shared" si="36"/>
        <v/>
      </c>
      <c r="AJ289" t="str">
        <f t="shared" si="37"/>
        <v/>
      </c>
    </row>
    <row r="290" spans="1:36" ht="18.75" x14ac:dyDescent="0.3">
      <c r="A290" s="67">
        <v>292</v>
      </c>
      <c r="B290" s="58">
        <v>0</v>
      </c>
      <c r="C290" s="58"/>
      <c r="D290" s="58"/>
      <c r="E290" s="58"/>
      <c r="F290" s="59">
        <f t="shared" si="38"/>
        <v>0</v>
      </c>
      <c r="G290" s="58"/>
      <c r="H290" s="58"/>
      <c r="I290" s="58"/>
      <c r="J290" s="58"/>
      <c r="K290" s="58"/>
      <c r="L290" s="64">
        <f t="shared" si="40"/>
        <v>0</v>
      </c>
      <c r="M290" s="58">
        <f t="shared" si="41"/>
        <v>0</v>
      </c>
      <c r="N290" s="60"/>
      <c r="O290" s="60"/>
      <c r="P290" s="60"/>
      <c r="Q290" s="60"/>
      <c r="R290" s="61"/>
      <c r="S290" s="61"/>
      <c r="T290" s="61">
        <f t="shared" si="42"/>
        <v>0</v>
      </c>
      <c r="U290" s="61"/>
      <c r="V290" s="61"/>
      <c r="W290" s="66">
        <f t="shared" si="39"/>
        <v>0</v>
      </c>
      <c r="X290" s="64">
        <f t="shared" si="43"/>
        <v>0</v>
      </c>
      <c r="Y290" s="65"/>
      <c r="Z290" s="61"/>
      <c r="AA290" s="61"/>
      <c r="AB290" s="61"/>
      <c r="AC290" s="61"/>
      <c r="AD290" s="61"/>
      <c r="AE290" s="61"/>
      <c r="AF290" s="66"/>
      <c r="AG290" s="64">
        <f t="shared" si="44"/>
        <v>0</v>
      </c>
      <c r="AH290" t="str">
        <f>IF(G290&gt;'[1]Te D - 3 -M-2 '!B289,"Kujdes","")</f>
        <v/>
      </c>
      <c r="AI290" t="str">
        <f t="shared" si="36"/>
        <v/>
      </c>
      <c r="AJ290" t="str">
        <f t="shared" si="37"/>
        <v/>
      </c>
    </row>
    <row r="291" spans="1:36" ht="18.75" x14ac:dyDescent="0.3">
      <c r="A291" s="67">
        <v>293</v>
      </c>
      <c r="B291" s="58">
        <v>0</v>
      </c>
      <c r="C291" s="58"/>
      <c r="D291" s="58"/>
      <c r="E291" s="58"/>
      <c r="F291" s="59">
        <f t="shared" si="38"/>
        <v>0</v>
      </c>
      <c r="G291" s="58"/>
      <c r="H291" s="58"/>
      <c r="I291" s="58"/>
      <c r="J291" s="58"/>
      <c r="K291" s="58"/>
      <c r="L291" s="64">
        <f t="shared" si="40"/>
        <v>0</v>
      </c>
      <c r="M291" s="58">
        <f t="shared" si="41"/>
        <v>0</v>
      </c>
      <c r="N291" s="60"/>
      <c r="O291" s="60"/>
      <c r="P291" s="60"/>
      <c r="Q291" s="60"/>
      <c r="R291" s="61"/>
      <c r="S291" s="61"/>
      <c r="T291" s="61">
        <f t="shared" si="42"/>
        <v>0</v>
      </c>
      <c r="U291" s="61"/>
      <c r="V291" s="61"/>
      <c r="W291" s="66">
        <f t="shared" si="39"/>
        <v>0</v>
      </c>
      <c r="X291" s="64">
        <f t="shared" si="43"/>
        <v>0</v>
      </c>
      <c r="Y291" s="65"/>
      <c r="Z291" s="61"/>
      <c r="AA291" s="61"/>
      <c r="AB291" s="61"/>
      <c r="AC291" s="61"/>
      <c r="AD291" s="61"/>
      <c r="AE291" s="61"/>
      <c r="AF291" s="66"/>
      <c r="AG291" s="64">
        <f t="shared" si="44"/>
        <v>0</v>
      </c>
      <c r="AH291" t="str">
        <f>IF(G291&gt;'[1]Te D - 3 -M-2 '!B290,"Kujdes","")</f>
        <v/>
      </c>
      <c r="AI291" t="str">
        <f t="shared" si="36"/>
        <v/>
      </c>
      <c r="AJ291" t="str">
        <f t="shared" si="37"/>
        <v/>
      </c>
    </row>
    <row r="292" spans="1:36" ht="18.75" x14ac:dyDescent="0.3">
      <c r="A292" s="67" t="s">
        <v>277</v>
      </c>
      <c r="B292" s="58">
        <v>0</v>
      </c>
      <c r="C292" s="58"/>
      <c r="D292" s="58"/>
      <c r="E292" s="58"/>
      <c r="F292" s="59">
        <f t="shared" si="38"/>
        <v>0</v>
      </c>
      <c r="G292" s="58"/>
      <c r="H292" s="58"/>
      <c r="I292" s="58"/>
      <c r="J292" s="58"/>
      <c r="K292" s="58"/>
      <c r="L292" s="64">
        <f t="shared" si="40"/>
        <v>0</v>
      </c>
      <c r="M292" s="58">
        <f t="shared" si="41"/>
        <v>0</v>
      </c>
      <c r="N292" s="60"/>
      <c r="O292" s="60"/>
      <c r="P292" s="60"/>
      <c r="Q292" s="60"/>
      <c r="R292" s="61"/>
      <c r="S292" s="61"/>
      <c r="T292" s="61">
        <f t="shared" si="42"/>
        <v>0</v>
      </c>
      <c r="U292" s="61"/>
      <c r="V292" s="61"/>
      <c r="W292" s="66">
        <f t="shared" si="39"/>
        <v>0</v>
      </c>
      <c r="X292" s="64">
        <f t="shared" si="43"/>
        <v>0</v>
      </c>
      <c r="Y292" s="65"/>
      <c r="Z292" s="61"/>
      <c r="AA292" s="61"/>
      <c r="AB292" s="61"/>
      <c r="AC292" s="61"/>
      <c r="AD292" s="61"/>
      <c r="AE292" s="61"/>
      <c r="AF292" s="66"/>
      <c r="AG292" s="64">
        <f t="shared" si="44"/>
        <v>0</v>
      </c>
      <c r="AH292" t="str">
        <f>IF(G292&gt;'[1]Te D - 3 -M-2 '!B291,"Kujdes","")</f>
        <v/>
      </c>
      <c r="AI292" t="str">
        <f t="shared" si="36"/>
        <v/>
      </c>
      <c r="AJ292" t="str">
        <f t="shared" si="37"/>
        <v/>
      </c>
    </row>
    <row r="293" spans="1:36" ht="18.75" x14ac:dyDescent="0.3">
      <c r="A293" s="67" t="s">
        <v>278</v>
      </c>
      <c r="B293" s="58">
        <v>0</v>
      </c>
      <c r="C293" s="58"/>
      <c r="D293" s="58"/>
      <c r="E293" s="58"/>
      <c r="F293" s="59">
        <f t="shared" si="38"/>
        <v>0</v>
      </c>
      <c r="G293" s="58"/>
      <c r="H293" s="58"/>
      <c r="I293" s="58"/>
      <c r="J293" s="58"/>
      <c r="K293" s="58"/>
      <c r="L293" s="64">
        <f t="shared" si="40"/>
        <v>0</v>
      </c>
      <c r="M293" s="58">
        <f t="shared" si="41"/>
        <v>0</v>
      </c>
      <c r="N293" s="60"/>
      <c r="O293" s="60"/>
      <c r="P293" s="60"/>
      <c r="Q293" s="60"/>
      <c r="R293" s="61"/>
      <c r="S293" s="61"/>
      <c r="T293" s="61">
        <f t="shared" si="42"/>
        <v>0</v>
      </c>
      <c r="U293" s="61"/>
      <c r="V293" s="61"/>
      <c r="W293" s="66">
        <f t="shared" si="39"/>
        <v>0</v>
      </c>
      <c r="X293" s="64">
        <f t="shared" si="43"/>
        <v>0</v>
      </c>
      <c r="Y293" s="65"/>
      <c r="Z293" s="61"/>
      <c r="AA293" s="61"/>
      <c r="AB293" s="61"/>
      <c r="AC293" s="61"/>
      <c r="AD293" s="61"/>
      <c r="AE293" s="61"/>
      <c r="AF293" s="66"/>
      <c r="AG293" s="64">
        <f t="shared" si="44"/>
        <v>0</v>
      </c>
      <c r="AH293" t="str">
        <f>IF(G293&gt;'[1]Te D - 3 -M-2 '!B292,"Kujdes","")</f>
        <v/>
      </c>
      <c r="AI293" t="str">
        <f t="shared" si="36"/>
        <v/>
      </c>
      <c r="AJ293" t="str">
        <f t="shared" si="37"/>
        <v/>
      </c>
    </row>
    <row r="294" spans="1:36" ht="18.75" x14ac:dyDescent="0.3">
      <c r="A294" s="67" t="s">
        <v>279</v>
      </c>
      <c r="B294" s="58">
        <v>0</v>
      </c>
      <c r="C294" s="58"/>
      <c r="D294" s="58"/>
      <c r="E294" s="58"/>
      <c r="F294" s="59">
        <f t="shared" si="38"/>
        <v>0</v>
      </c>
      <c r="G294" s="58"/>
      <c r="H294" s="58"/>
      <c r="I294" s="58"/>
      <c r="J294" s="58"/>
      <c r="K294" s="58"/>
      <c r="L294" s="64">
        <f t="shared" si="40"/>
        <v>0</v>
      </c>
      <c r="M294" s="58">
        <f t="shared" si="41"/>
        <v>0</v>
      </c>
      <c r="N294" s="60"/>
      <c r="O294" s="60"/>
      <c r="P294" s="60"/>
      <c r="Q294" s="60"/>
      <c r="R294" s="61"/>
      <c r="S294" s="61"/>
      <c r="T294" s="61">
        <f t="shared" si="42"/>
        <v>0</v>
      </c>
      <c r="U294" s="61"/>
      <c r="V294" s="61"/>
      <c r="W294" s="66">
        <f t="shared" si="39"/>
        <v>0</v>
      </c>
      <c r="X294" s="64">
        <f t="shared" si="43"/>
        <v>0</v>
      </c>
      <c r="Y294" s="65"/>
      <c r="Z294" s="61"/>
      <c r="AA294" s="61"/>
      <c r="AB294" s="61"/>
      <c r="AC294" s="61"/>
      <c r="AD294" s="61"/>
      <c r="AE294" s="61"/>
      <c r="AF294" s="66"/>
      <c r="AG294" s="64">
        <f t="shared" si="44"/>
        <v>0</v>
      </c>
      <c r="AH294" t="str">
        <f>IF(G294&gt;'[1]Te D - 3 -M-2 '!B293,"Kujdes","")</f>
        <v/>
      </c>
      <c r="AI294" t="str">
        <f t="shared" si="36"/>
        <v/>
      </c>
      <c r="AJ294" t="str">
        <f t="shared" si="37"/>
        <v/>
      </c>
    </row>
    <row r="295" spans="1:36" ht="18.75" x14ac:dyDescent="0.3">
      <c r="A295" s="67" t="s">
        <v>280</v>
      </c>
      <c r="B295" s="58">
        <v>0</v>
      </c>
      <c r="C295" s="58"/>
      <c r="D295" s="58"/>
      <c r="E295" s="58"/>
      <c r="F295" s="59">
        <f t="shared" si="38"/>
        <v>0</v>
      </c>
      <c r="G295" s="58"/>
      <c r="H295" s="58"/>
      <c r="I295" s="58"/>
      <c r="J295" s="58"/>
      <c r="K295" s="58"/>
      <c r="L295" s="64">
        <f t="shared" si="40"/>
        <v>0</v>
      </c>
      <c r="M295" s="58">
        <f t="shared" si="41"/>
        <v>0</v>
      </c>
      <c r="N295" s="60"/>
      <c r="O295" s="60"/>
      <c r="P295" s="60"/>
      <c r="Q295" s="60"/>
      <c r="R295" s="61"/>
      <c r="S295" s="61"/>
      <c r="T295" s="61">
        <f t="shared" si="42"/>
        <v>0</v>
      </c>
      <c r="U295" s="61"/>
      <c r="V295" s="61"/>
      <c r="W295" s="66">
        <f t="shared" si="39"/>
        <v>0</v>
      </c>
      <c r="X295" s="64">
        <f t="shared" si="43"/>
        <v>0</v>
      </c>
      <c r="Y295" s="65"/>
      <c r="Z295" s="61"/>
      <c r="AA295" s="61"/>
      <c r="AB295" s="61"/>
      <c r="AC295" s="61"/>
      <c r="AD295" s="61"/>
      <c r="AE295" s="61"/>
      <c r="AF295" s="66"/>
      <c r="AG295" s="64">
        <f t="shared" si="44"/>
        <v>0</v>
      </c>
      <c r="AH295" t="str">
        <f>IF(G295&gt;'[1]Te D - 3 -M-2 '!B294,"Kujdes","")</f>
        <v/>
      </c>
      <c r="AI295" t="str">
        <f t="shared" si="36"/>
        <v/>
      </c>
      <c r="AJ295" t="str">
        <f t="shared" si="37"/>
        <v/>
      </c>
    </row>
    <row r="296" spans="1:36" ht="18.75" x14ac:dyDescent="0.3">
      <c r="A296" s="67" t="s">
        <v>281</v>
      </c>
      <c r="B296" s="58">
        <v>0</v>
      </c>
      <c r="C296" s="58"/>
      <c r="D296" s="58"/>
      <c r="E296" s="58"/>
      <c r="F296" s="59">
        <f t="shared" si="38"/>
        <v>0</v>
      </c>
      <c r="G296" s="58"/>
      <c r="H296" s="58"/>
      <c r="I296" s="58"/>
      <c r="J296" s="58"/>
      <c r="K296" s="58"/>
      <c r="L296" s="64">
        <f t="shared" si="40"/>
        <v>0</v>
      </c>
      <c r="M296" s="58">
        <f t="shared" si="41"/>
        <v>0</v>
      </c>
      <c r="N296" s="60"/>
      <c r="O296" s="60"/>
      <c r="P296" s="60"/>
      <c r="Q296" s="60"/>
      <c r="R296" s="61"/>
      <c r="S296" s="61"/>
      <c r="T296" s="61">
        <f t="shared" si="42"/>
        <v>0</v>
      </c>
      <c r="U296" s="61"/>
      <c r="V296" s="61"/>
      <c r="W296" s="66">
        <f t="shared" si="39"/>
        <v>0</v>
      </c>
      <c r="X296" s="64">
        <f t="shared" si="43"/>
        <v>0</v>
      </c>
      <c r="Y296" s="65"/>
      <c r="Z296" s="61"/>
      <c r="AA296" s="61"/>
      <c r="AB296" s="61"/>
      <c r="AC296" s="61"/>
      <c r="AD296" s="61"/>
      <c r="AE296" s="61"/>
      <c r="AF296" s="66"/>
      <c r="AG296" s="64">
        <f t="shared" si="44"/>
        <v>0</v>
      </c>
      <c r="AH296" t="str">
        <f>IF(G296&gt;'[1]Te D - 3 -M-2 '!B295,"Kujdes","")</f>
        <v/>
      </c>
      <c r="AI296" t="str">
        <f t="shared" si="36"/>
        <v/>
      </c>
      <c r="AJ296" t="str">
        <f t="shared" si="37"/>
        <v/>
      </c>
    </row>
    <row r="297" spans="1:36" ht="18.75" x14ac:dyDescent="0.3">
      <c r="A297" s="67" t="s">
        <v>282</v>
      </c>
      <c r="B297" s="58">
        <v>0</v>
      </c>
      <c r="C297" s="58"/>
      <c r="D297" s="58"/>
      <c r="E297" s="58"/>
      <c r="F297" s="59">
        <f t="shared" si="38"/>
        <v>0</v>
      </c>
      <c r="G297" s="58"/>
      <c r="H297" s="58"/>
      <c r="I297" s="58"/>
      <c r="J297" s="58"/>
      <c r="K297" s="58"/>
      <c r="L297" s="64">
        <f t="shared" si="40"/>
        <v>0</v>
      </c>
      <c r="M297" s="58">
        <f t="shared" si="41"/>
        <v>0</v>
      </c>
      <c r="N297" s="60"/>
      <c r="O297" s="60"/>
      <c r="P297" s="60"/>
      <c r="Q297" s="60"/>
      <c r="R297" s="61"/>
      <c r="S297" s="61"/>
      <c r="T297" s="61">
        <f t="shared" si="42"/>
        <v>0</v>
      </c>
      <c r="U297" s="61"/>
      <c r="V297" s="61"/>
      <c r="W297" s="66">
        <f t="shared" si="39"/>
        <v>0</v>
      </c>
      <c r="X297" s="64">
        <f t="shared" si="43"/>
        <v>0</v>
      </c>
      <c r="Y297" s="65"/>
      <c r="Z297" s="61"/>
      <c r="AA297" s="61"/>
      <c r="AB297" s="61"/>
      <c r="AC297" s="61"/>
      <c r="AD297" s="61"/>
      <c r="AE297" s="61"/>
      <c r="AF297" s="66"/>
      <c r="AG297" s="64">
        <f t="shared" si="44"/>
        <v>0</v>
      </c>
      <c r="AH297" t="str">
        <f>IF(G297&gt;'[1]Te D - 3 -M-2 '!B296,"Kujdes","")</f>
        <v/>
      </c>
      <c r="AI297" t="str">
        <f t="shared" si="36"/>
        <v/>
      </c>
      <c r="AJ297" t="str">
        <f t="shared" si="37"/>
        <v/>
      </c>
    </row>
    <row r="298" spans="1:36" ht="18.75" x14ac:dyDescent="0.3">
      <c r="A298" s="67" t="s">
        <v>283</v>
      </c>
      <c r="B298" s="58">
        <v>0</v>
      </c>
      <c r="C298" s="58"/>
      <c r="D298" s="58"/>
      <c r="E298" s="58"/>
      <c r="F298" s="59">
        <f t="shared" si="38"/>
        <v>0</v>
      </c>
      <c r="G298" s="58"/>
      <c r="H298" s="58"/>
      <c r="I298" s="58"/>
      <c r="J298" s="58"/>
      <c r="K298" s="58"/>
      <c r="L298" s="64">
        <f t="shared" si="40"/>
        <v>0</v>
      </c>
      <c r="M298" s="58">
        <f t="shared" si="41"/>
        <v>0</v>
      </c>
      <c r="N298" s="60"/>
      <c r="O298" s="60"/>
      <c r="P298" s="60"/>
      <c r="Q298" s="60"/>
      <c r="R298" s="61"/>
      <c r="S298" s="61"/>
      <c r="T298" s="61">
        <f t="shared" si="42"/>
        <v>0</v>
      </c>
      <c r="U298" s="61"/>
      <c r="V298" s="61"/>
      <c r="W298" s="66">
        <f t="shared" si="39"/>
        <v>0</v>
      </c>
      <c r="X298" s="64">
        <f t="shared" si="43"/>
        <v>0</v>
      </c>
      <c r="Y298" s="65"/>
      <c r="Z298" s="61"/>
      <c r="AA298" s="61"/>
      <c r="AB298" s="61"/>
      <c r="AC298" s="61"/>
      <c r="AD298" s="61"/>
      <c r="AE298" s="61"/>
      <c r="AF298" s="66"/>
      <c r="AG298" s="64">
        <f t="shared" si="44"/>
        <v>0</v>
      </c>
      <c r="AH298" t="str">
        <f>IF(G298&gt;'[1]Te D - 3 -M-2 '!B297,"Kujdes","")</f>
        <v/>
      </c>
      <c r="AI298" t="str">
        <f t="shared" si="36"/>
        <v/>
      </c>
      <c r="AJ298" t="str">
        <f t="shared" si="37"/>
        <v/>
      </c>
    </row>
    <row r="299" spans="1:36" ht="18.75" x14ac:dyDescent="0.3">
      <c r="A299" s="67">
        <v>294</v>
      </c>
      <c r="B299" s="58">
        <v>0</v>
      </c>
      <c r="C299" s="58"/>
      <c r="D299" s="58"/>
      <c r="E299" s="58"/>
      <c r="F299" s="59">
        <f t="shared" si="38"/>
        <v>0</v>
      </c>
      <c r="G299" s="58"/>
      <c r="H299" s="58"/>
      <c r="I299" s="58"/>
      <c r="J299" s="58"/>
      <c r="K299" s="58"/>
      <c r="L299" s="64">
        <f t="shared" si="40"/>
        <v>0</v>
      </c>
      <c r="M299" s="58">
        <f t="shared" si="41"/>
        <v>0</v>
      </c>
      <c r="N299" s="60"/>
      <c r="O299" s="60"/>
      <c r="P299" s="60"/>
      <c r="Q299" s="60"/>
      <c r="R299" s="61"/>
      <c r="S299" s="61"/>
      <c r="T299" s="61">
        <f t="shared" si="42"/>
        <v>0</v>
      </c>
      <c r="U299" s="61"/>
      <c r="V299" s="61"/>
      <c r="W299" s="66">
        <f t="shared" si="39"/>
        <v>0</v>
      </c>
      <c r="X299" s="64">
        <f t="shared" si="43"/>
        <v>0</v>
      </c>
      <c r="Y299" s="65"/>
      <c r="Z299" s="61"/>
      <c r="AA299" s="61"/>
      <c r="AB299" s="61"/>
      <c r="AC299" s="61"/>
      <c r="AD299" s="61"/>
      <c r="AE299" s="61"/>
      <c r="AF299" s="66"/>
      <c r="AG299" s="64">
        <f t="shared" si="44"/>
        <v>0</v>
      </c>
      <c r="AH299" t="str">
        <f>IF(G299&gt;'[1]Te D - 3 -M-2 '!B298,"Kujdes","")</f>
        <v/>
      </c>
      <c r="AI299" t="str">
        <f t="shared" si="36"/>
        <v/>
      </c>
      <c r="AJ299" t="str">
        <f t="shared" si="37"/>
        <v/>
      </c>
    </row>
    <row r="300" spans="1:36" ht="18.75" x14ac:dyDescent="0.3">
      <c r="A300" s="67">
        <v>295</v>
      </c>
      <c r="B300" s="58">
        <v>0</v>
      </c>
      <c r="C300" s="58"/>
      <c r="D300" s="58"/>
      <c r="E300" s="58"/>
      <c r="F300" s="59">
        <f t="shared" si="38"/>
        <v>0</v>
      </c>
      <c r="G300" s="58"/>
      <c r="H300" s="58"/>
      <c r="I300" s="58"/>
      <c r="J300" s="58"/>
      <c r="K300" s="58"/>
      <c r="L300" s="64">
        <f t="shared" si="40"/>
        <v>0</v>
      </c>
      <c r="M300" s="58">
        <f t="shared" si="41"/>
        <v>0</v>
      </c>
      <c r="N300" s="60"/>
      <c r="O300" s="60"/>
      <c r="P300" s="60"/>
      <c r="Q300" s="60"/>
      <c r="R300" s="61"/>
      <c r="S300" s="61"/>
      <c r="T300" s="61">
        <f t="shared" si="42"/>
        <v>0</v>
      </c>
      <c r="U300" s="61"/>
      <c r="V300" s="61"/>
      <c r="W300" s="66">
        <f t="shared" si="39"/>
        <v>0</v>
      </c>
      <c r="X300" s="64">
        <f t="shared" si="43"/>
        <v>0</v>
      </c>
      <c r="Y300" s="65"/>
      <c r="Z300" s="61"/>
      <c r="AA300" s="61"/>
      <c r="AB300" s="61"/>
      <c r="AC300" s="61"/>
      <c r="AD300" s="61"/>
      <c r="AE300" s="61"/>
      <c r="AF300" s="66"/>
      <c r="AG300" s="64">
        <f t="shared" si="44"/>
        <v>0</v>
      </c>
      <c r="AH300" t="str">
        <f>IF(G300&gt;'[1]Te D - 3 -M-2 '!B299,"Kujdes","")</f>
        <v/>
      </c>
      <c r="AI300" t="str">
        <f t="shared" si="36"/>
        <v/>
      </c>
      <c r="AJ300" t="str">
        <f t="shared" si="37"/>
        <v/>
      </c>
    </row>
    <row r="301" spans="1:36" ht="18.75" x14ac:dyDescent="0.3">
      <c r="A301" s="67" t="s">
        <v>196</v>
      </c>
      <c r="B301" s="58">
        <v>0</v>
      </c>
      <c r="C301" s="58"/>
      <c r="D301" s="58"/>
      <c r="E301" s="58"/>
      <c r="F301" s="59">
        <f t="shared" si="38"/>
        <v>0</v>
      </c>
      <c r="G301" s="58"/>
      <c r="H301" s="58"/>
      <c r="I301" s="58"/>
      <c r="J301" s="58"/>
      <c r="K301" s="58"/>
      <c r="L301" s="64">
        <f t="shared" si="40"/>
        <v>0</v>
      </c>
      <c r="M301" s="58">
        <f t="shared" si="41"/>
        <v>0</v>
      </c>
      <c r="N301" s="60"/>
      <c r="O301" s="60"/>
      <c r="P301" s="60"/>
      <c r="Q301" s="60"/>
      <c r="R301" s="61"/>
      <c r="S301" s="61"/>
      <c r="T301" s="61">
        <f t="shared" si="42"/>
        <v>0</v>
      </c>
      <c r="U301" s="61"/>
      <c r="V301" s="61"/>
      <c r="W301" s="66">
        <f t="shared" si="39"/>
        <v>0</v>
      </c>
      <c r="X301" s="64">
        <f t="shared" si="43"/>
        <v>0</v>
      </c>
      <c r="Y301" s="65"/>
      <c r="Z301" s="61"/>
      <c r="AA301" s="61"/>
      <c r="AB301" s="61"/>
      <c r="AC301" s="61"/>
      <c r="AD301" s="61"/>
      <c r="AE301" s="61"/>
      <c r="AF301" s="66"/>
      <c r="AG301" s="64">
        <f t="shared" si="44"/>
        <v>0</v>
      </c>
      <c r="AH301" t="str">
        <f>IF(G301&gt;'[1]Te D - 3 -M-2 '!B300,"Kujdes","")</f>
        <v/>
      </c>
      <c r="AI301" t="str">
        <f t="shared" si="36"/>
        <v/>
      </c>
      <c r="AJ301" t="str">
        <f t="shared" si="37"/>
        <v/>
      </c>
    </row>
    <row r="302" spans="1:36" ht="18.75" x14ac:dyDescent="0.3">
      <c r="A302" s="67">
        <v>296</v>
      </c>
      <c r="B302" s="58">
        <v>0</v>
      </c>
      <c r="C302" s="58"/>
      <c r="D302" s="58"/>
      <c r="E302" s="58"/>
      <c r="F302" s="59">
        <f t="shared" si="38"/>
        <v>0</v>
      </c>
      <c r="G302" s="58"/>
      <c r="H302" s="58"/>
      <c r="I302" s="58"/>
      <c r="J302" s="58"/>
      <c r="K302" s="58"/>
      <c r="L302" s="64">
        <f t="shared" si="40"/>
        <v>0</v>
      </c>
      <c r="M302" s="58">
        <f t="shared" si="41"/>
        <v>0</v>
      </c>
      <c r="N302" s="60"/>
      <c r="O302" s="60"/>
      <c r="P302" s="60"/>
      <c r="Q302" s="60"/>
      <c r="R302" s="61"/>
      <c r="S302" s="61"/>
      <c r="T302" s="61">
        <f t="shared" si="42"/>
        <v>0</v>
      </c>
      <c r="U302" s="61"/>
      <c r="V302" s="61"/>
      <c r="W302" s="66">
        <f t="shared" si="39"/>
        <v>0</v>
      </c>
      <c r="X302" s="64">
        <f t="shared" si="43"/>
        <v>0</v>
      </c>
      <c r="Y302" s="65"/>
      <c r="Z302" s="61"/>
      <c r="AA302" s="61"/>
      <c r="AB302" s="61"/>
      <c r="AC302" s="61"/>
      <c r="AD302" s="61"/>
      <c r="AE302" s="61"/>
      <c r="AF302" s="66"/>
      <c r="AG302" s="64">
        <f t="shared" si="44"/>
        <v>0</v>
      </c>
      <c r="AH302" t="str">
        <f>IF(G302&gt;'[1]Te D - 3 -M-2 '!B301,"Kujdes","")</f>
        <v/>
      </c>
      <c r="AI302" t="str">
        <f t="shared" si="36"/>
        <v/>
      </c>
      <c r="AJ302" t="str">
        <f t="shared" si="37"/>
        <v/>
      </c>
    </row>
    <row r="303" spans="1:36" ht="18.75" x14ac:dyDescent="0.3">
      <c r="A303" s="105">
        <v>298</v>
      </c>
      <c r="B303" s="104">
        <v>0</v>
      </c>
      <c r="C303" s="58"/>
      <c r="D303" s="58"/>
      <c r="E303" s="58"/>
      <c r="F303" s="59">
        <f t="shared" si="38"/>
        <v>0</v>
      </c>
      <c r="G303" s="58"/>
      <c r="H303" s="58"/>
      <c r="I303" s="58"/>
      <c r="J303" s="58"/>
      <c r="K303" s="58"/>
      <c r="L303" s="64">
        <f t="shared" si="40"/>
        <v>0</v>
      </c>
      <c r="M303" s="58">
        <f t="shared" si="41"/>
        <v>0</v>
      </c>
      <c r="N303" s="60"/>
      <c r="O303" s="60"/>
      <c r="P303" s="60"/>
      <c r="Q303" s="60"/>
      <c r="R303" s="61"/>
      <c r="S303" s="61"/>
      <c r="T303" s="61">
        <f t="shared" si="42"/>
        <v>0</v>
      </c>
      <c r="U303" s="61"/>
      <c r="V303" s="61"/>
      <c r="W303" s="66">
        <f t="shared" si="39"/>
        <v>0</v>
      </c>
      <c r="X303" s="64">
        <f t="shared" si="43"/>
        <v>0</v>
      </c>
      <c r="Y303" s="65"/>
      <c r="Z303" s="61"/>
      <c r="AA303" s="61"/>
      <c r="AB303" s="61"/>
      <c r="AC303" s="61"/>
      <c r="AD303" s="61"/>
      <c r="AE303" s="61"/>
      <c r="AF303" s="66"/>
      <c r="AG303" s="64">
        <f t="shared" si="44"/>
        <v>0</v>
      </c>
      <c r="AH303" t="str">
        <f>IF(G303&gt;'[1]Te D - 3 -M-2 '!B302,"Kujdes","")</f>
        <v/>
      </c>
      <c r="AI303" t="str">
        <f t="shared" si="36"/>
        <v/>
      </c>
      <c r="AJ303" t="str">
        <f t="shared" si="37"/>
        <v/>
      </c>
    </row>
    <row r="304" spans="1:36" ht="18.75" x14ac:dyDescent="0.3">
      <c r="A304" s="67" t="s">
        <v>197</v>
      </c>
      <c r="B304" s="58">
        <v>0</v>
      </c>
      <c r="C304" s="58"/>
      <c r="D304" s="58"/>
      <c r="E304" s="58"/>
      <c r="F304" s="59">
        <f t="shared" si="38"/>
        <v>0</v>
      </c>
      <c r="G304" s="58"/>
      <c r="H304" s="58"/>
      <c r="I304" s="58"/>
      <c r="J304" s="58"/>
      <c r="K304" s="58"/>
      <c r="L304" s="64">
        <f t="shared" si="40"/>
        <v>0</v>
      </c>
      <c r="M304" s="58">
        <f t="shared" si="41"/>
        <v>0</v>
      </c>
      <c r="N304" s="60"/>
      <c r="O304" s="60"/>
      <c r="P304" s="60"/>
      <c r="Q304" s="60"/>
      <c r="R304" s="61"/>
      <c r="S304" s="61"/>
      <c r="T304" s="61">
        <f t="shared" si="42"/>
        <v>0</v>
      </c>
      <c r="U304" s="61"/>
      <c r="V304" s="61"/>
      <c r="W304" s="66">
        <f t="shared" si="39"/>
        <v>0</v>
      </c>
      <c r="X304" s="64">
        <f t="shared" si="43"/>
        <v>0</v>
      </c>
      <c r="Y304" s="65"/>
      <c r="Z304" s="61"/>
      <c r="AA304" s="61"/>
      <c r="AB304" s="61"/>
      <c r="AC304" s="61"/>
      <c r="AD304" s="61"/>
      <c r="AE304" s="61"/>
      <c r="AF304" s="66"/>
      <c r="AG304" s="64">
        <f t="shared" si="44"/>
        <v>0</v>
      </c>
      <c r="AH304" t="str">
        <f>IF(G304&gt;'[1]Te D - 3 -M-2 '!B303,"Kujdes","")</f>
        <v/>
      </c>
      <c r="AI304" t="str">
        <f t="shared" si="36"/>
        <v/>
      </c>
      <c r="AJ304" t="str">
        <f t="shared" si="37"/>
        <v/>
      </c>
    </row>
    <row r="305" spans="1:36" ht="18.75" x14ac:dyDescent="0.3">
      <c r="A305" s="67" t="s">
        <v>260</v>
      </c>
      <c r="B305" s="58">
        <v>0</v>
      </c>
      <c r="C305" s="58"/>
      <c r="D305" s="58"/>
      <c r="E305" s="58"/>
      <c r="F305" s="59">
        <f t="shared" si="38"/>
        <v>0</v>
      </c>
      <c r="G305" s="58"/>
      <c r="H305" s="58"/>
      <c r="I305" s="58"/>
      <c r="J305" s="58"/>
      <c r="K305" s="58"/>
      <c r="L305" s="64">
        <f t="shared" si="40"/>
        <v>0</v>
      </c>
      <c r="M305" s="58">
        <f t="shared" si="41"/>
        <v>0</v>
      </c>
      <c r="N305" s="60"/>
      <c r="O305" s="60"/>
      <c r="P305" s="60"/>
      <c r="Q305" s="60"/>
      <c r="R305" s="61"/>
      <c r="S305" s="61"/>
      <c r="T305" s="61">
        <f t="shared" si="42"/>
        <v>0</v>
      </c>
      <c r="U305" s="61"/>
      <c r="V305" s="61"/>
      <c r="W305" s="66">
        <f t="shared" si="39"/>
        <v>0</v>
      </c>
      <c r="X305" s="64">
        <f t="shared" si="43"/>
        <v>0</v>
      </c>
      <c r="Y305" s="65">
        <v>1</v>
      </c>
      <c r="Z305" s="61"/>
      <c r="AA305" s="61"/>
      <c r="AB305" s="61"/>
      <c r="AC305" s="61">
        <v>1</v>
      </c>
      <c r="AD305" s="61"/>
      <c r="AE305" s="61"/>
      <c r="AF305" s="66">
        <v>8</v>
      </c>
      <c r="AG305" s="64">
        <f t="shared" si="44"/>
        <v>10</v>
      </c>
      <c r="AH305" t="str">
        <f>IF(G305&gt;'[1]Te D - 3 -M-2 '!B304,"Kujdes","")</f>
        <v/>
      </c>
      <c r="AI305" t="str">
        <f t="shared" si="36"/>
        <v/>
      </c>
      <c r="AJ305" t="str">
        <f t="shared" si="37"/>
        <v/>
      </c>
    </row>
    <row r="306" spans="1:36" ht="18.75" x14ac:dyDescent="0.3">
      <c r="A306" s="67" t="s">
        <v>198</v>
      </c>
      <c r="B306" s="58">
        <v>0</v>
      </c>
      <c r="C306" s="58"/>
      <c r="D306" s="58"/>
      <c r="E306" s="58"/>
      <c r="F306" s="59">
        <f t="shared" si="38"/>
        <v>0</v>
      </c>
      <c r="G306" s="58"/>
      <c r="H306" s="58"/>
      <c r="I306" s="58"/>
      <c r="J306" s="58"/>
      <c r="K306" s="58"/>
      <c r="L306" s="64">
        <f t="shared" si="40"/>
        <v>0</v>
      </c>
      <c r="M306" s="58">
        <f t="shared" si="41"/>
        <v>0</v>
      </c>
      <c r="N306" s="60"/>
      <c r="O306" s="60"/>
      <c r="P306" s="60"/>
      <c r="Q306" s="60"/>
      <c r="R306" s="61"/>
      <c r="S306" s="61"/>
      <c r="T306" s="61">
        <f t="shared" si="42"/>
        <v>0</v>
      </c>
      <c r="U306" s="61"/>
      <c r="V306" s="61"/>
      <c r="W306" s="66">
        <f t="shared" si="39"/>
        <v>0</v>
      </c>
      <c r="X306" s="64">
        <f t="shared" si="43"/>
        <v>0</v>
      </c>
      <c r="Y306" s="65"/>
      <c r="Z306" s="61"/>
      <c r="AA306" s="61"/>
      <c r="AB306" s="61"/>
      <c r="AC306" s="61"/>
      <c r="AD306" s="61"/>
      <c r="AE306" s="61"/>
      <c r="AF306" s="66"/>
      <c r="AG306" s="64">
        <f t="shared" si="44"/>
        <v>0</v>
      </c>
      <c r="AH306" t="str">
        <f>IF(G306&gt;'[1]Te D - 3 -M-2 '!B305,"Kujdes","")</f>
        <v/>
      </c>
      <c r="AI306" t="str">
        <f t="shared" si="36"/>
        <v/>
      </c>
      <c r="AJ306" t="str">
        <f t="shared" si="37"/>
        <v/>
      </c>
    </row>
    <row r="307" spans="1:36" ht="18.75" x14ac:dyDescent="0.3">
      <c r="A307" s="67" t="s">
        <v>199</v>
      </c>
      <c r="B307" s="58">
        <v>0</v>
      </c>
      <c r="C307" s="58"/>
      <c r="D307" s="58"/>
      <c r="E307" s="58"/>
      <c r="F307" s="59">
        <f t="shared" si="38"/>
        <v>0</v>
      </c>
      <c r="G307" s="58"/>
      <c r="H307" s="58"/>
      <c r="I307" s="58"/>
      <c r="J307" s="58"/>
      <c r="K307" s="58"/>
      <c r="L307" s="64">
        <f t="shared" si="40"/>
        <v>0</v>
      </c>
      <c r="M307" s="58">
        <f t="shared" si="41"/>
        <v>0</v>
      </c>
      <c r="N307" s="60"/>
      <c r="O307" s="60"/>
      <c r="P307" s="60"/>
      <c r="Q307" s="60"/>
      <c r="R307" s="61"/>
      <c r="S307" s="61"/>
      <c r="T307" s="61">
        <f t="shared" si="42"/>
        <v>0</v>
      </c>
      <c r="U307" s="61"/>
      <c r="V307" s="61"/>
      <c r="W307" s="66">
        <f t="shared" si="39"/>
        <v>0</v>
      </c>
      <c r="X307" s="64">
        <f t="shared" si="43"/>
        <v>0</v>
      </c>
      <c r="Y307" s="65"/>
      <c r="Z307" s="61"/>
      <c r="AA307" s="61"/>
      <c r="AB307" s="61"/>
      <c r="AC307" s="61"/>
      <c r="AD307" s="61"/>
      <c r="AE307" s="61"/>
      <c r="AF307" s="66"/>
      <c r="AG307" s="64">
        <f t="shared" si="44"/>
        <v>0</v>
      </c>
      <c r="AH307" t="str">
        <f>IF(G307&gt;'[1]Te D - 3 -M-2 '!B306,"Kujdes","")</f>
        <v/>
      </c>
      <c r="AI307" t="str">
        <f t="shared" si="36"/>
        <v/>
      </c>
      <c r="AJ307" t="str">
        <f t="shared" si="37"/>
        <v/>
      </c>
    </row>
    <row r="308" spans="1:36" ht="18.75" x14ac:dyDescent="0.3">
      <c r="A308" s="67" t="s">
        <v>200</v>
      </c>
      <c r="B308" s="58">
        <v>0</v>
      </c>
      <c r="C308" s="58"/>
      <c r="D308" s="58"/>
      <c r="E308" s="58"/>
      <c r="F308" s="59">
        <f t="shared" si="38"/>
        <v>0</v>
      </c>
      <c r="G308" s="58"/>
      <c r="H308" s="58"/>
      <c r="I308" s="58"/>
      <c r="J308" s="58"/>
      <c r="K308" s="58"/>
      <c r="L308" s="64">
        <f t="shared" si="40"/>
        <v>0</v>
      </c>
      <c r="M308" s="58">
        <f t="shared" si="41"/>
        <v>0</v>
      </c>
      <c r="N308" s="60"/>
      <c r="O308" s="60"/>
      <c r="P308" s="60"/>
      <c r="Q308" s="60"/>
      <c r="R308" s="61"/>
      <c r="S308" s="61"/>
      <c r="T308" s="61">
        <f t="shared" si="42"/>
        <v>0</v>
      </c>
      <c r="U308" s="61"/>
      <c r="V308" s="61"/>
      <c r="W308" s="66">
        <f t="shared" si="39"/>
        <v>0</v>
      </c>
      <c r="X308" s="64">
        <f t="shared" si="43"/>
        <v>0</v>
      </c>
      <c r="Y308" s="65"/>
      <c r="Z308" s="61"/>
      <c r="AA308" s="61"/>
      <c r="AB308" s="61"/>
      <c r="AC308" s="61"/>
      <c r="AD308" s="61"/>
      <c r="AE308" s="61"/>
      <c r="AF308" s="66"/>
      <c r="AG308" s="64">
        <f t="shared" si="44"/>
        <v>0</v>
      </c>
      <c r="AH308" t="str">
        <f>IF(G308&gt;'[1]Te D - 3 -M-2 '!B307,"Kujdes","")</f>
        <v/>
      </c>
      <c r="AI308" t="str">
        <f t="shared" si="36"/>
        <v/>
      </c>
      <c r="AJ308" t="str">
        <f t="shared" si="37"/>
        <v/>
      </c>
    </row>
    <row r="309" spans="1:36" ht="18.75" x14ac:dyDescent="0.3">
      <c r="A309" s="67">
        <v>299</v>
      </c>
      <c r="B309" s="58">
        <v>0</v>
      </c>
      <c r="C309" s="58"/>
      <c r="D309" s="58"/>
      <c r="E309" s="58"/>
      <c r="F309" s="59">
        <f t="shared" si="38"/>
        <v>0</v>
      </c>
      <c r="G309" s="58"/>
      <c r="H309" s="58"/>
      <c r="I309" s="58"/>
      <c r="J309" s="58"/>
      <c r="K309" s="58"/>
      <c r="L309" s="64">
        <f t="shared" si="40"/>
        <v>0</v>
      </c>
      <c r="M309" s="58">
        <f t="shared" si="41"/>
        <v>0</v>
      </c>
      <c r="N309" s="60"/>
      <c r="O309" s="60"/>
      <c r="P309" s="60"/>
      <c r="Q309" s="60"/>
      <c r="R309" s="61"/>
      <c r="S309" s="61"/>
      <c r="T309" s="61">
        <f t="shared" si="42"/>
        <v>0</v>
      </c>
      <c r="U309" s="61"/>
      <c r="V309" s="61"/>
      <c r="W309" s="66">
        <f t="shared" si="39"/>
        <v>0</v>
      </c>
      <c r="X309" s="64">
        <f t="shared" si="43"/>
        <v>0</v>
      </c>
      <c r="Y309" s="65"/>
      <c r="Z309" s="61"/>
      <c r="AA309" s="61"/>
      <c r="AB309" s="61"/>
      <c r="AC309" s="61"/>
      <c r="AD309" s="61"/>
      <c r="AE309" s="61"/>
      <c r="AF309" s="66"/>
      <c r="AG309" s="64">
        <f t="shared" si="44"/>
        <v>0</v>
      </c>
      <c r="AH309" t="str">
        <f>IF(G309&gt;'[1]Te D - 3 -M-2 '!B308,"Kujdes","")</f>
        <v/>
      </c>
      <c r="AI309" t="str">
        <f t="shared" si="36"/>
        <v/>
      </c>
      <c r="AJ309" t="str">
        <f t="shared" si="37"/>
        <v/>
      </c>
    </row>
    <row r="310" spans="1:36" ht="18.75" x14ac:dyDescent="0.3">
      <c r="A310" s="67">
        <v>300</v>
      </c>
      <c r="B310" s="58">
        <v>0</v>
      </c>
      <c r="C310" s="58">
        <v>1</v>
      </c>
      <c r="D310" s="58"/>
      <c r="E310" s="58"/>
      <c r="F310" s="59">
        <f t="shared" si="38"/>
        <v>1</v>
      </c>
      <c r="G310" s="58">
        <v>1</v>
      </c>
      <c r="H310" s="58"/>
      <c r="I310" s="58"/>
      <c r="J310" s="58"/>
      <c r="K310" s="58"/>
      <c r="L310" s="64">
        <f t="shared" si="40"/>
        <v>1</v>
      </c>
      <c r="M310" s="58">
        <f t="shared" si="41"/>
        <v>0</v>
      </c>
      <c r="N310" s="60">
        <v>1</v>
      </c>
      <c r="O310" s="60"/>
      <c r="P310" s="60"/>
      <c r="Q310" s="60"/>
      <c r="R310" s="61"/>
      <c r="S310" s="61"/>
      <c r="T310" s="61">
        <f t="shared" si="42"/>
        <v>0</v>
      </c>
      <c r="U310" s="61"/>
      <c r="V310" s="61"/>
      <c r="W310" s="66">
        <f t="shared" si="39"/>
        <v>0</v>
      </c>
      <c r="X310" s="64">
        <f t="shared" si="43"/>
        <v>0</v>
      </c>
      <c r="Y310" s="65"/>
      <c r="Z310" s="61"/>
      <c r="AA310" s="61"/>
      <c r="AB310" s="61"/>
      <c r="AC310" s="61"/>
      <c r="AD310" s="61"/>
      <c r="AE310" s="61"/>
      <c r="AF310" s="66"/>
      <c r="AG310" s="64">
        <f t="shared" si="44"/>
        <v>0</v>
      </c>
      <c r="AH310" t="str">
        <f>IF(G310&gt;'[1]Te D - 3 -M-2 '!B309,"Kujdes","")</f>
        <v/>
      </c>
      <c r="AI310" t="str">
        <f t="shared" si="36"/>
        <v/>
      </c>
      <c r="AJ310" t="str">
        <f t="shared" si="37"/>
        <v/>
      </c>
    </row>
    <row r="311" spans="1:36" ht="18.75" x14ac:dyDescent="0.3">
      <c r="A311" s="67">
        <v>301</v>
      </c>
      <c r="B311" s="58">
        <v>1</v>
      </c>
      <c r="C311" s="58"/>
      <c r="D311" s="58"/>
      <c r="E311" s="58"/>
      <c r="F311" s="59">
        <f t="shared" si="38"/>
        <v>1</v>
      </c>
      <c r="G311" s="58"/>
      <c r="H311" s="58"/>
      <c r="I311" s="58"/>
      <c r="J311" s="58"/>
      <c r="K311" s="58"/>
      <c r="L311" s="64">
        <f t="shared" si="40"/>
        <v>0</v>
      </c>
      <c r="M311" s="58">
        <f t="shared" si="41"/>
        <v>1</v>
      </c>
      <c r="N311" s="60"/>
      <c r="O311" s="60"/>
      <c r="P311" s="60"/>
      <c r="Q311" s="60"/>
      <c r="R311" s="61"/>
      <c r="S311" s="61"/>
      <c r="T311" s="61">
        <f t="shared" si="42"/>
        <v>0</v>
      </c>
      <c r="U311" s="61"/>
      <c r="V311" s="61"/>
      <c r="W311" s="66">
        <f t="shared" si="39"/>
        <v>0</v>
      </c>
      <c r="X311" s="64">
        <f t="shared" si="43"/>
        <v>0</v>
      </c>
      <c r="Y311" s="65"/>
      <c r="Z311" s="61"/>
      <c r="AA311" s="61"/>
      <c r="AB311" s="61"/>
      <c r="AC311" s="61"/>
      <c r="AD311" s="61"/>
      <c r="AE311" s="61"/>
      <c r="AF311" s="66"/>
      <c r="AG311" s="64">
        <f t="shared" si="44"/>
        <v>0</v>
      </c>
      <c r="AH311" t="str">
        <f>IF(G311&gt;'[1]Te D - 3 -M-2 '!B310,"Kujdes","")</f>
        <v/>
      </c>
      <c r="AI311" t="str">
        <f t="shared" si="36"/>
        <v/>
      </c>
      <c r="AJ311" t="str">
        <f t="shared" si="37"/>
        <v/>
      </c>
    </row>
    <row r="312" spans="1:36" ht="18.75" x14ac:dyDescent="0.3">
      <c r="A312" s="67">
        <v>302</v>
      </c>
      <c r="B312" s="58">
        <v>0</v>
      </c>
      <c r="C312" s="58"/>
      <c r="D312" s="58"/>
      <c r="E312" s="58"/>
      <c r="F312" s="59">
        <f t="shared" si="38"/>
        <v>0</v>
      </c>
      <c r="G312" s="58"/>
      <c r="H312" s="58"/>
      <c r="I312" s="58"/>
      <c r="J312" s="58"/>
      <c r="K312" s="58"/>
      <c r="L312" s="64">
        <f t="shared" si="40"/>
        <v>0</v>
      </c>
      <c r="M312" s="58">
        <f t="shared" si="41"/>
        <v>0</v>
      </c>
      <c r="N312" s="60"/>
      <c r="O312" s="60"/>
      <c r="P312" s="60"/>
      <c r="Q312" s="60"/>
      <c r="R312" s="61"/>
      <c r="S312" s="61"/>
      <c r="T312" s="61">
        <f t="shared" si="42"/>
        <v>0</v>
      </c>
      <c r="U312" s="61"/>
      <c r="V312" s="61"/>
      <c r="W312" s="66">
        <f t="shared" si="39"/>
        <v>0</v>
      </c>
      <c r="X312" s="64">
        <f t="shared" si="43"/>
        <v>0</v>
      </c>
      <c r="Y312" s="65"/>
      <c r="Z312" s="61"/>
      <c r="AA312" s="61"/>
      <c r="AB312" s="61"/>
      <c r="AC312" s="61"/>
      <c r="AD312" s="61"/>
      <c r="AE312" s="61"/>
      <c r="AF312" s="66"/>
      <c r="AG312" s="64">
        <f t="shared" si="44"/>
        <v>0</v>
      </c>
      <c r="AH312" t="str">
        <f>IF(G312&gt;'[1]Te D - 3 -M-2 '!B311,"Kujdes","")</f>
        <v/>
      </c>
      <c r="AI312" t="str">
        <f t="shared" si="36"/>
        <v/>
      </c>
      <c r="AJ312" t="str">
        <f t="shared" si="37"/>
        <v/>
      </c>
    </row>
    <row r="313" spans="1:36" ht="18.75" x14ac:dyDescent="0.3">
      <c r="A313" s="67">
        <v>303</v>
      </c>
      <c r="B313" s="58">
        <v>0</v>
      </c>
      <c r="C313" s="58"/>
      <c r="D313" s="58"/>
      <c r="E313" s="58"/>
      <c r="F313" s="59">
        <f t="shared" si="38"/>
        <v>0</v>
      </c>
      <c r="G313" s="58"/>
      <c r="H313" s="58"/>
      <c r="I313" s="58"/>
      <c r="J313" s="58"/>
      <c r="K313" s="58"/>
      <c r="L313" s="64">
        <f t="shared" si="40"/>
        <v>0</v>
      </c>
      <c r="M313" s="58">
        <f t="shared" si="41"/>
        <v>0</v>
      </c>
      <c r="N313" s="60"/>
      <c r="O313" s="60"/>
      <c r="P313" s="60"/>
      <c r="Q313" s="60"/>
      <c r="R313" s="61"/>
      <c r="S313" s="61"/>
      <c r="T313" s="61">
        <f t="shared" si="42"/>
        <v>0</v>
      </c>
      <c r="U313" s="61"/>
      <c r="V313" s="61"/>
      <c r="W313" s="66">
        <f t="shared" si="39"/>
        <v>0</v>
      </c>
      <c r="X313" s="64">
        <f t="shared" si="43"/>
        <v>0</v>
      </c>
      <c r="Y313" s="65"/>
      <c r="Z313" s="61"/>
      <c r="AA313" s="61"/>
      <c r="AB313" s="61"/>
      <c r="AC313" s="61"/>
      <c r="AD313" s="61"/>
      <c r="AE313" s="61"/>
      <c r="AF313" s="66"/>
      <c r="AG313" s="64">
        <f t="shared" si="44"/>
        <v>0</v>
      </c>
      <c r="AH313" t="str">
        <f>IF(G313&gt;'[1]Te D - 3 -M-2 '!B312,"Kujdes","")</f>
        <v/>
      </c>
      <c r="AI313" t="str">
        <f t="shared" si="36"/>
        <v/>
      </c>
      <c r="AJ313" t="str">
        <f t="shared" si="37"/>
        <v/>
      </c>
    </row>
    <row r="314" spans="1:36" ht="18.75" x14ac:dyDescent="0.3">
      <c r="A314" s="67">
        <v>304</v>
      </c>
      <c r="B314" s="58">
        <v>0</v>
      </c>
      <c r="C314" s="58"/>
      <c r="D314" s="58"/>
      <c r="E314" s="58"/>
      <c r="F314" s="59">
        <f t="shared" si="38"/>
        <v>0</v>
      </c>
      <c r="G314" s="58"/>
      <c r="H314" s="58"/>
      <c r="I314" s="58"/>
      <c r="J314" s="58"/>
      <c r="K314" s="58"/>
      <c r="L314" s="64">
        <f t="shared" si="40"/>
        <v>0</v>
      </c>
      <c r="M314" s="58">
        <f t="shared" si="41"/>
        <v>0</v>
      </c>
      <c r="N314" s="60"/>
      <c r="O314" s="60"/>
      <c r="P314" s="60"/>
      <c r="Q314" s="60"/>
      <c r="R314" s="61"/>
      <c r="S314" s="61"/>
      <c r="T314" s="61">
        <f t="shared" si="42"/>
        <v>0</v>
      </c>
      <c r="U314" s="61"/>
      <c r="V314" s="61"/>
      <c r="W314" s="66">
        <f t="shared" si="39"/>
        <v>0</v>
      </c>
      <c r="X314" s="64">
        <f t="shared" si="43"/>
        <v>0</v>
      </c>
      <c r="Y314" s="65"/>
      <c r="Z314" s="61"/>
      <c r="AA314" s="61"/>
      <c r="AB314" s="61"/>
      <c r="AC314" s="61"/>
      <c r="AD314" s="61"/>
      <c r="AE314" s="61"/>
      <c r="AF314" s="66"/>
      <c r="AG314" s="64">
        <f t="shared" si="44"/>
        <v>0</v>
      </c>
      <c r="AH314" t="str">
        <f>IF(G314&gt;'[1]Te D - 3 -M-2 '!B313,"Kujdes","")</f>
        <v/>
      </c>
      <c r="AI314" t="str">
        <f t="shared" si="36"/>
        <v/>
      </c>
      <c r="AJ314" t="str">
        <f t="shared" si="37"/>
        <v/>
      </c>
    </row>
    <row r="315" spans="1:36" ht="18.75" x14ac:dyDescent="0.3">
      <c r="A315" s="67">
        <v>305</v>
      </c>
      <c r="B315" s="58">
        <v>0</v>
      </c>
      <c r="C315" s="58">
        <v>1</v>
      </c>
      <c r="D315" s="58"/>
      <c r="E315" s="58"/>
      <c r="F315" s="59">
        <f t="shared" si="38"/>
        <v>1</v>
      </c>
      <c r="G315" s="58"/>
      <c r="H315" s="58"/>
      <c r="I315" s="58"/>
      <c r="J315" s="58"/>
      <c r="K315" s="58"/>
      <c r="L315" s="64">
        <f t="shared" si="40"/>
        <v>0</v>
      </c>
      <c r="M315" s="58">
        <f t="shared" si="41"/>
        <v>1</v>
      </c>
      <c r="N315" s="60"/>
      <c r="O315" s="60"/>
      <c r="P315" s="60"/>
      <c r="Q315" s="60"/>
      <c r="R315" s="61"/>
      <c r="S315" s="61"/>
      <c r="T315" s="61">
        <f t="shared" si="42"/>
        <v>0</v>
      </c>
      <c r="U315" s="61"/>
      <c r="V315" s="61"/>
      <c r="W315" s="66">
        <f t="shared" si="39"/>
        <v>0</v>
      </c>
      <c r="X315" s="64">
        <f t="shared" si="43"/>
        <v>0</v>
      </c>
      <c r="Y315" s="65"/>
      <c r="Z315" s="61"/>
      <c r="AA315" s="61"/>
      <c r="AB315" s="61"/>
      <c r="AC315" s="61"/>
      <c r="AD315" s="61"/>
      <c r="AE315" s="61"/>
      <c r="AF315" s="66"/>
      <c r="AG315" s="64">
        <f t="shared" si="44"/>
        <v>0</v>
      </c>
      <c r="AH315" t="str">
        <f>IF(G315&gt;'[1]Te D - 3 -M-2 '!B314,"Kujdes","")</f>
        <v/>
      </c>
      <c r="AI315" t="str">
        <f t="shared" si="36"/>
        <v/>
      </c>
      <c r="AJ315" t="str">
        <f t="shared" si="37"/>
        <v/>
      </c>
    </row>
    <row r="316" spans="1:36" ht="18.75" x14ac:dyDescent="0.3">
      <c r="A316" s="67" t="s">
        <v>201</v>
      </c>
      <c r="B316" s="58">
        <v>0</v>
      </c>
      <c r="C316" s="58"/>
      <c r="D316" s="58"/>
      <c r="E316" s="58"/>
      <c r="F316" s="59">
        <f t="shared" si="38"/>
        <v>0</v>
      </c>
      <c r="G316" s="58"/>
      <c r="H316" s="58"/>
      <c r="I316" s="58"/>
      <c r="J316" s="58"/>
      <c r="K316" s="58"/>
      <c r="L316" s="64">
        <f t="shared" si="40"/>
        <v>0</v>
      </c>
      <c r="M316" s="58">
        <f t="shared" si="41"/>
        <v>0</v>
      </c>
      <c r="N316" s="60"/>
      <c r="O316" s="60"/>
      <c r="P316" s="60"/>
      <c r="Q316" s="60"/>
      <c r="R316" s="61"/>
      <c r="S316" s="61"/>
      <c r="T316" s="61">
        <f t="shared" si="42"/>
        <v>0</v>
      </c>
      <c r="U316" s="61"/>
      <c r="V316" s="61"/>
      <c r="W316" s="66">
        <f t="shared" si="39"/>
        <v>0</v>
      </c>
      <c r="X316" s="64">
        <f t="shared" si="43"/>
        <v>0</v>
      </c>
      <c r="Y316" s="65"/>
      <c r="Z316" s="61"/>
      <c r="AA316" s="61"/>
      <c r="AB316" s="61"/>
      <c r="AC316" s="61"/>
      <c r="AD316" s="61"/>
      <c r="AE316" s="61"/>
      <c r="AF316" s="66"/>
      <c r="AG316" s="64">
        <f t="shared" si="44"/>
        <v>0</v>
      </c>
      <c r="AH316" t="str">
        <f>IF(G316&gt;'[1]Te D - 3 -M-2 '!B315,"Kujdes","")</f>
        <v/>
      </c>
      <c r="AI316" t="str">
        <f t="shared" si="36"/>
        <v/>
      </c>
      <c r="AJ316" t="str">
        <f t="shared" si="37"/>
        <v/>
      </c>
    </row>
    <row r="317" spans="1:36" ht="18.75" x14ac:dyDescent="0.3">
      <c r="A317" s="67" t="s">
        <v>202</v>
      </c>
      <c r="B317" s="58">
        <v>0</v>
      </c>
      <c r="C317" s="58"/>
      <c r="D317" s="58"/>
      <c r="E317" s="58"/>
      <c r="F317" s="59">
        <f t="shared" si="38"/>
        <v>0</v>
      </c>
      <c r="G317" s="58"/>
      <c r="H317" s="58"/>
      <c r="I317" s="58"/>
      <c r="J317" s="58"/>
      <c r="K317" s="58"/>
      <c r="L317" s="64">
        <f t="shared" si="40"/>
        <v>0</v>
      </c>
      <c r="M317" s="58">
        <f t="shared" si="41"/>
        <v>0</v>
      </c>
      <c r="N317" s="60"/>
      <c r="O317" s="60"/>
      <c r="P317" s="60"/>
      <c r="Q317" s="60"/>
      <c r="R317" s="61"/>
      <c r="S317" s="61"/>
      <c r="T317" s="61">
        <f t="shared" si="42"/>
        <v>0</v>
      </c>
      <c r="U317" s="61"/>
      <c r="V317" s="61"/>
      <c r="W317" s="66">
        <f t="shared" si="39"/>
        <v>0</v>
      </c>
      <c r="X317" s="64">
        <f t="shared" si="43"/>
        <v>0</v>
      </c>
      <c r="Y317" s="65"/>
      <c r="Z317" s="61"/>
      <c r="AA317" s="61"/>
      <c r="AB317" s="61"/>
      <c r="AC317" s="61"/>
      <c r="AD317" s="61"/>
      <c r="AE317" s="61"/>
      <c r="AF317" s="66"/>
      <c r="AG317" s="64">
        <f t="shared" si="44"/>
        <v>0</v>
      </c>
      <c r="AH317" t="str">
        <f>IF(G317&gt;'[1]Te D - 3 -M-2 '!B316,"Kujdes","")</f>
        <v/>
      </c>
      <c r="AI317" t="str">
        <f t="shared" si="36"/>
        <v/>
      </c>
      <c r="AJ317" t="str">
        <f t="shared" si="37"/>
        <v/>
      </c>
    </row>
    <row r="318" spans="1:36" ht="18.75" x14ac:dyDescent="0.3">
      <c r="A318" s="67" t="s">
        <v>203</v>
      </c>
      <c r="B318" s="58">
        <v>0</v>
      </c>
      <c r="C318" s="58"/>
      <c r="D318" s="58"/>
      <c r="E318" s="58"/>
      <c r="F318" s="59">
        <f t="shared" si="38"/>
        <v>0</v>
      </c>
      <c r="G318" s="58"/>
      <c r="H318" s="58"/>
      <c r="I318" s="58"/>
      <c r="J318" s="58"/>
      <c r="K318" s="58"/>
      <c r="L318" s="64">
        <f t="shared" si="40"/>
        <v>0</v>
      </c>
      <c r="M318" s="58">
        <f t="shared" si="41"/>
        <v>0</v>
      </c>
      <c r="N318" s="60"/>
      <c r="O318" s="60"/>
      <c r="P318" s="60"/>
      <c r="Q318" s="60"/>
      <c r="R318" s="61"/>
      <c r="S318" s="61"/>
      <c r="T318" s="61">
        <f t="shared" si="42"/>
        <v>0</v>
      </c>
      <c r="U318" s="61"/>
      <c r="V318" s="61"/>
      <c r="W318" s="66">
        <f t="shared" si="39"/>
        <v>0</v>
      </c>
      <c r="X318" s="64">
        <f t="shared" si="43"/>
        <v>0</v>
      </c>
      <c r="Y318" s="65"/>
      <c r="Z318" s="61"/>
      <c r="AA318" s="61"/>
      <c r="AB318" s="61"/>
      <c r="AC318" s="61"/>
      <c r="AD318" s="61"/>
      <c r="AE318" s="61"/>
      <c r="AF318" s="66"/>
      <c r="AG318" s="64">
        <f t="shared" si="44"/>
        <v>0</v>
      </c>
      <c r="AH318" t="str">
        <f>IF(G318&gt;'[1]Te D - 3 -M-2 '!B317,"Kujdes","")</f>
        <v/>
      </c>
      <c r="AI318" t="str">
        <f t="shared" si="36"/>
        <v/>
      </c>
      <c r="AJ318" t="str">
        <f t="shared" si="37"/>
        <v/>
      </c>
    </row>
    <row r="319" spans="1:36" ht="18.75" x14ac:dyDescent="0.3">
      <c r="A319" s="67">
        <v>309</v>
      </c>
      <c r="B319" s="58">
        <v>0</v>
      </c>
      <c r="C319" s="58"/>
      <c r="D319" s="58"/>
      <c r="E319" s="58"/>
      <c r="F319" s="59">
        <f t="shared" si="38"/>
        <v>0</v>
      </c>
      <c r="G319" s="58"/>
      <c r="H319" s="58"/>
      <c r="I319" s="58"/>
      <c r="J319" s="58"/>
      <c r="K319" s="58"/>
      <c r="L319" s="64">
        <f t="shared" si="40"/>
        <v>0</v>
      </c>
      <c r="M319" s="58">
        <f t="shared" si="41"/>
        <v>0</v>
      </c>
      <c r="N319" s="60"/>
      <c r="O319" s="60"/>
      <c r="P319" s="60"/>
      <c r="Q319" s="60"/>
      <c r="R319" s="61"/>
      <c r="S319" s="61"/>
      <c r="T319" s="61">
        <f t="shared" si="42"/>
        <v>0</v>
      </c>
      <c r="U319" s="61"/>
      <c r="V319" s="61"/>
      <c r="W319" s="66">
        <f t="shared" si="39"/>
        <v>0</v>
      </c>
      <c r="X319" s="64">
        <f t="shared" si="43"/>
        <v>0</v>
      </c>
      <c r="Y319" s="65"/>
      <c r="Z319" s="61"/>
      <c r="AA319" s="61"/>
      <c r="AB319" s="61"/>
      <c r="AC319" s="61"/>
      <c r="AD319" s="61"/>
      <c r="AE319" s="61"/>
      <c r="AF319" s="66"/>
      <c r="AG319" s="64">
        <f t="shared" si="44"/>
        <v>0</v>
      </c>
      <c r="AH319" t="str">
        <f>IF(G319&gt;'[1]Te D - 3 -M-2 '!B318,"Kujdes","")</f>
        <v/>
      </c>
      <c r="AI319" t="str">
        <f t="shared" si="36"/>
        <v/>
      </c>
      <c r="AJ319" t="str">
        <f t="shared" si="37"/>
        <v/>
      </c>
    </row>
    <row r="320" spans="1:36" ht="18.75" x14ac:dyDescent="0.3">
      <c r="A320" s="86">
        <v>311</v>
      </c>
      <c r="B320" s="58">
        <v>0</v>
      </c>
      <c r="C320" s="58"/>
      <c r="D320" s="58"/>
      <c r="E320" s="58"/>
      <c r="F320" s="59">
        <f>SUM(B320:E320)</f>
        <v>0</v>
      </c>
      <c r="G320" s="58"/>
      <c r="H320" s="58"/>
      <c r="I320" s="58"/>
      <c r="J320" s="58"/>
      <c r="K320" s="58"/>
      <c r="L320" s="59">
        <f>SUM(G320:K320)</f>
        <v>0</v>
      </c>
      <c r="M320" s="58">
        <f t="shared" si="41"/>
        <v>0</v>
      </c>
      <c r="N320" s="60"/>
      <c r="O320" s="60"/>
      <c r="P320" s="60"/>
      <c r="Q320" s="60"/>
      <c r="R320" s="61"/>
      <c r="S320" s="61"/>
      <c r="T320" s="61">
        <f>SUM(R320:S320)</f>
        <v>0</v>
      </c>
      <c r="U320" s="61"/>
      <c r="V320" s="61"/>
      <c r="W320" s="66">
        <f t="shared" si="39"/>
        <v>0</v>
      </c>
      <c r="X320" s="64">
        <f t="shared" si="43"/>
        <v>0</v>
      </c>
      <c r="Y320" s="61"/>
      <c r="Z320" s="61"/>
      <c r="AA320" s="61"/>
      <c r="AB320" s="61"/>
      <c r="AC320" s="61"/>
      <c r="AD320" s="61"/>
      <c r="AE320" s="61"/>
      <c r="AF320" s="61"/>
      <c r="AG320" s="64">
        <f>SUM(Y320:AF320)</f>
        <v>0</v>
      </c>
      <c r="AH320" t="str">
        <f>IF(G320&gt;'[1]Te D - 3 -M-2 '!B319,"Kujdes","")</f>
        <v/>
      </c>
      <c r="AI320" t="str">
        <f t="shared" si="36"/>
        <v/>
      </c>
      <c r="AJ320" t="str">
        <f t="shared" si="37"/>
        <v/>
      </c>
    </row>
    <row r="321" spans="1:36" ht="18.75" x14ac:dyDescent="0.3">
      <c r="A321" s="67">
        <v>312</v>
      </c>
      <c r="B321" s="58">
        <v>0</v>
      </c>
      <c r="C321" s="58"/>
      <c r="D321" s="58"/>
      <c r="E321" s="58"/>
      <c r="F321" s="59">
        <f t="shared" si="38"/>
        <v>0</v>
      </c>
      <c r="G321" s="58"/>
      <c r="H321" s="58"/>
      <c r="I321" s="58"/>
      <c r="J321" s="58"/>
      <c r="K321" s="58"/>
      <c r="L321" s="64">
        <f t="shared" si="40"/>
        <v>0</v>
      </c>
      <c r="M321" s="58">
        <f t="shared" si="41"/>
        <v>0</v>
      </c>
      <c r="N321" s="60"/>
      <c r="O321" s="60"/>
      <c r="P321" s="60"/>
      <c r="Q321" s="60"/>
      <c r="R321" s="61"/>
      <c r="S321" s="61"/>
      <c r="T321" s="61">
        <f t="shared" si="42"/>
        <v>0</v>
      </c>
      <c r="U321" s="61"/>
      <c r="V321" s="61"/>
      <c r="W321" s="66">
        <f t="shared" si="39"/>
        <v>0</v>
      </c>
      <c r="X321" s="64">
        <f t="shared" si="43"/>
        <v>0</v>
      </c>
      <c r="Y321" s="65"/>
      <c r="Z321" s="61"/>
      <c r="AA321" s="61"/>
      <c r="AB321" s="61"/>
      <c r="AC321" s="61"/>
      <c r="AD321" s="61"/>
      <c r="AE321" s="61"/>
      <c r="AF321" s="66"/>
      <c r="AG321" s="64">
        <f t="shared" si="44"/>
        <v>0</v>
      </c>
      <c r="AH321" t="str">
        <f>IF(G321&gt;'[1]Te D - 3 -M-2 '!B320,"Kujdes","")</f>
        <v/>
      </c>
      <c r="AI321" t="str">
        <f t="shared" si="36"/>
        <v/>
      </c>
      <c r="AJ321" t="str">
        <f t="shared" si="37"/>
        <v/>
      </c>
    </row>
    <row r="322" spans="1:36" ht="18.75" x14ac:dyDescent="0.3">
      <c r="A322" s="67" t="s">
        <v>204</v>
      </c>
      <c r="B322" s="58">
        <v>0</v>
      </c>
      <c r="C322" s="58"/>
      <c r="D322" s="58"/>
      <c r="E322" s="58"/>
      <c r="F322" s="59">
        <f t="shared" si="38"/>
        <v>0</v>
      </c>
      <c r="G322" s="58"/>
      <c r="H322" s="58"/>
      <c r="I322" s="58"/>
      <c r="J322" s="58"/>
      <c r="K322" s="58"/>
      <c r="L322" s="64">
        <f t="shared" si="40"/>
        <v>0</v>
      </c>
      <c r="M322" s="58">
        <f t="shared" si="41"/>
        <v>0</v>
      </c>
      <c r="N322" s="60"/>
      <c r="O322" s="60"/>
      <c r="P322" s="60"/>
      <c r="Q322" s="60"/>
      <c r="R322" s="61"/>
      <c r="S322" s="61"/>
      <c r="T322" s="61">
        <f t="shared" si="42"/>
        <v>0</v>
      </c>
      <c r="U322" s="61"/>
      <c r="V322" s="61"/>
      <c r="W322" s="66">
        <f t="shared" si="39"/>
        <v>0</v>
      </c>
      <c r="X322" s="64">
        <f t="shared" si="43"/>
        <v>0</v>
      </c>
      <c r="Y322" s="65"/>
      <c r="Z322" s="61"/>
      <c r="AA322" s="61"/>
      <c r="AB322" s="61"/>
      <c r="AC322" s="61"/>
      <c r="AD322" s="61"/>
      <c r="AE322" s="61"/>
      <c r="AF322" s="66"/>
      <c r="AG322" s="64">
        <f t="shared" si="44"/>
        <v>0</v>
      </c>
      <c r="AH322" t="str">
        <f>IF(G322&gt;'[1]Te D - 3 -M-2 '!B321,"Kujdes","")</f>
        <v/>
      </c>
      <c r="AI322" t="str">
        <f t="shared" si="36"/>
        <v/>
      </c>
      <c r="AJ322" t="str">
        <f t="shared" si="37"/>
        <v/>
      </c>
    </row>
    <row r="323" spans="1:36" ht="18.75" x14ac:dyDescent="0.3">
      <c r="A323" s="67">
        <v>313</v>
      </c>
      <c r="B323" s="58">
        <v>0</v>
      </c>
      <c r="C323" s="58"/>
      <c r="D323" s="58"/>
      <c r="E323" s="58"/>
      <c r="F323" s="59">
        <f t="shared" si="38"/>
        <v>0</v>
      </c>
      <c r="G323" s="58"/>
      <c r="H323" s="58"/>
      <c r="I323" s="58"/>
      <c r="J323" s="58"/>
      <c r="K323" s="58"/>
      <c r="L323" s="64">
        <f t="shared" si="40"/>
        <v>0</v>
      </c>
      <c r="M323" s="58">
        <f t="shared" si="41"/>
        <v>0</v>
      </c>
      <c r="N323" s="60"/>
      <c r="O323" s="60"/>
      <c r="P323" s="60"/>
      <c r="Q323" s="60"/>
      <c r="R323" s="61"/>
      <c r="S323" s="61"/>
      <c r="T323" s="61">
        <f t="shared" si="42"/>
        <v>0</v>
      </c>
      <c r="U323" s="61"/>
      <c r="V323" s="61"/>
      <c r="W323" s="66">
        <f t="shared" si="39"/>
        <v>0</v>
      </c>
      <c r="X323" s="64">
        <f t="shared" si="43"/>
        <v>0</v>
      </c>
      <c r="Y323" s="65"/>
      <c r="Z323" s="61"/>
      <c r="AA323" s="61"/>
      <c r="AB323" s="61"/>
      <c r="AC323" s="61"/>
      <c r="AD323" s="61"/>
      <c r="AE323" s="61"/>
      <c r="AF323" s="66"/>
      <c r="AG323" s="64">
        <f t="shared" si="44"/>
        <v>0</v>
      </c>
      <c r="AH323" t="str">
        <f>IF(G323&gt;'[1]Te D - 3 -M-2 '!B322,"Kujdes","")</f>
        <v/>
      </c>
      <c r="AI323" t="str">
        <f t="shared" si="36"/>
        <v/>
      </c>
      <c r="AJ323" t="str">
        <f t="shared" si="37"/>
        <v/>
      </c>
    </row>
    <row r="324" spans="1:36" ht="18.75" x14ac:dyDescent="0.3">
      <c r="A324" s="67" t="s">
        <v>205</v>
      </c>
      <c r="B324" s="58">
        <v>0</v>
      </c>
      <c r="C324" s="58"/>
      <c r="D324" s="58"/>
      <c r="E324" s="58"/>
      <c r="F324" s="59">
        <f t="shared" si="38"/>
        <v>0</v>
      </c>
      <c r="G324" s="58"/>
      <c r="H324" s="58"/>
      <c r="I324" s="58"/>
      <c r="J324" s="58"/>
      <c r="K324" s="58"/>
      <c r="L324" s="64">
        <f t="shared" si="40"/>
        <v>0</v>
      </c>
      <c r="M324" s="58">
        <f t="shared" si="41"/>
        <v>0</v>
      </c>
      <c r="N324" s="60"/>
      <c r="O324" s="60"/>
      <c r="P324" s="60"/>
      <c r="Q324" s="60"/>
      <c r="R324" s="61"/>
      <c r="S324" s="61"/>
      <c r="T324" s="61">
        <f t="shared" si="42"/>
        <v>0</v>
      </c>
      <c r="U324" s="61"/>
      <c r="V324" s="61"/>
      <c r="W324" s="66">
        <f t="shared" si="39"/>
        <v>0</v>
      </c>
      <c r="X324" s="64">
        <f t="shared" si="43"/>
        <v>0</v>
      </c>
      <c r="Y324" s="65"/>
      <c r="Z324" s="61"/>
      <c r="AA324" s="61"/>
      <c r="AB324" s="61"/>
      <c r="AC324" s="61"/>
      <c r="AD324" s="61"/>
      <c r="AE324" s="61"/>
      <c r="AF324" s="66"/>
      <c r="AG324" s="64">
        <f t="shared" si="44"/>
        <v>0</v>
      </c>
      <c r="AH324" t="str">
        <f>IF(G324&gt;'[1]Te D - 3 -M-2 '!B323,"Kujdes","")</f>
        <v/>
      </c>
      <c r="AI324" t="str">
        <f t="shared" si="36"/>
        <v/>
      </c>
      <c r="AJ324" t="str">
        <f t="shared" si="37"/>
        <v/>
      </c>
    </row>
    <row r="325" spans="1:36" ht="18.75" x14ac:dyDescent="0.3">
      <c r="A325" s="67" t="s">
        <v>206</v>
      </c>
      <c r="B325" s="58">
        <v>0</v>
      </c>
      <c r="C325" s="58"/>
      <c r="D325" s="58"/>
      <c r="E325" s="58"/>
      <c r="F325" s="59">
        <f t="shared" si="38"/>
        <v>0</v>
      </c>
      <c r="G325" s="58"/>
      <c r="H325" s="58"/>
      <c r="I325" s="58"/>
      <c r="J325" s="58"/>
      <c r="K325" s="58"/>
      <c r="L325" s="64">
        <f t="shared" si="40"/>
        <v>0</v>
      </c>
      <c r="M325" s="58">
        <f t="shared" si="41"/>
        <v>0</v>
      </c>
      <c r="N325" s="60"/>
      <c r="O325" s="60"/>
      <c r="P325" s="60"/>
      <c r="Q325" s="60"/>
      <c r="R325" s="61"/>
      <c r="S325" s="61"/>
      <c r="T325" s="61">
        <f t="shared" si="42"/>
        <v>0</v>
      </c>
      <c r="U325" s="61"/>
      <c r="V325" s="61"/>
      <c r="W325" s="66">
        <f t="shared" si="39"/>
        <v>0</v>
      </c>
      <c r="X325" s="64">
        <f t="shared" si="43"/>
        <v>0</v>
      </c>
      <c r="Y325" s="65"/>
      <c r="Z325" s="61"/>
      <c r="AA325" s="61"/>
      <c r="AB325" s="61"/>
      <c r="AC325" s="61"/>
      <c r="AD325" s="61"/>
      <c r="AE325" s="61"/>
      <c r="AF325" s="66"/>
      <c r="AG325" s="64">
        <f t="shared" si="44"/>
        <v>0</v>
      </c>
      <c r="AH325" t="str">
        <f>IF(G325&gt;'[1]Te D - 3 -M-2 '!B324,"Kujdes","")</f>
        <v/>
      </c>
      <c r="AI325" t="str">
        <f t="shared" si="36"/>
        <v/>
      </c>
      <c r="AJ325" t="str">
        <f t="shared" si="37"/>
        <v/>
      </c>
    </row>
    <row r="326" spans="1:36" ht="18.75" x14ac:dyDescent="0.3">
      <c r="A326" s="67">
        <v>314</v>
      </c>
      <c r="B326" s="58">
        <v>0</v>
      </c>
      <c r="C326" s="58"/>
      <c r="D326" s="58"/>
      <c r="E326" s="58"/>
      <c r="F326" s="59">
        <f t="shared" si="38"/>
        <v>0</v>
      </c>
      <c r="G326" s="58"/>
      <c r="H326" s="58"/>
      <c r="I326" s="58"/>
      <c r="J326" s="58"/>
      <c r="K326" s="58"/>
      <c r="L326" s="64">
        <f t="shared" si="40"/>
        <v>0</v>
      </c>
      <c r="M326" s="58">
        <f t="shared" si="41"/>
        <v>0</v>
      </c>
      <c r="N326" s="60"/>
      <c r="O326" s="60"/>
      <c r="P326" s="60"/>
      <c r="Q326" s="60"/>
      <c r="R326" s="61"/>
      <c r="S326" s="61"/>
      <c r="T326" s="61">
        <f t="shared" si="42"/>
        <v>0</v>
      </c>
      <c r="U326" s="61"/>
      <c r="V326" s="61"/>
      <c r="W326" s="66">
        <f t="shared" si="39"/>
        <v>0</v>
      </c>
      <c r="X326" s="64">
        <f t="shared" si="43"/>
        <v>0</v>
      </c>
      <c r="Y326" s="65"/>
      <c r="Z326" s="61"/>
      <c r="AA326" s="61"/>
      <c r="AB326" s="61"/>
      <c r="AC326" s="61"/>
      <c r="AD326" s="61"/>
      <c r="AE326" s="61"/>
      <c r="AF326" s="66"/>
      <c r="AG326" s="64">
        <f t="shared" si="44"/>
        <v>0</v>
      </c>
      <c r="AH326" t="str">
        <f>IF(G326&gt;'[1]Te D - 3 -M-2 '!B325,"Kujdes","")</f>
        <v/>
      </c>
      <c r="AI326" t="str">
        <f t="shared" si="36"/>
        <v/>
      </c>
      <c r="AJ326" t="str">
        <f t="shared" si="37"/>
        <v/>
      </c>
    </row>
    <row r="327" spans="1:36" ht="18.75" x14ac:dyDescent="0.3">
      <c r="A327" s="67">
        <v>315</v>
      </c>
      <c r="B327" s="58">
        <v>0</v>
      </c>
      <c r="C327" s="58"/>
      <c r="D327" s="58"/>
      <c r="E327" s="58"/>
      <c r="F327" s="59">
        <f t="shared" si="38"/>
        <v>0</v>
      </c>
      <c r="G327" s="58"/>
      <c r="H327" s="58"/>
      <c r="I327" s="58"/>
      <c r="J327" s="58"/>
      <c r="K327" s="58"/>
      <c r="L327" s="64">
        <f t="shared" si="40"/>
        <v>0</v>
      </c>
      <c r="M327" s="58">
        <f t="shared" si="41"/>
        <v>0</v>
      </c>
      <c r="N327" s="60"/>
      <c r="O327" s="60"/>
      <c r="P327" s="60"/>
      <c r="Q327" s="60"/>
      <c r="R327" s="61"/>
      <c r="S327" s="61"/>
      <c r="T327" s="61">
        <f t="shared" si="42"/>
        <v>0</v>
      </c>
      <c r="U327" s="61"/>
      <c r="V327" s="61"/>
      <c r="W327" s="66">
        <f t="shared" si="39"/>
        <v>0</v>
      </c>
      <c r="X327" s="64">
        <f t="shared" si="43"/>
        <v>0</v>
      </c>
      <c r="Y327" s="65"/>
      <c r="Z327" s="61"/>
      <c r="AA327" s="61"/>
      <c r="AB327" s="61"/>
      <c r="AC327" s="61"/>
      <c r="AD327" s="61"/>
      <c r="AE327" s="61"/>
      <c r="AF327" s="66"/>
      <c r="AG327" s="64">
        <f t="shared" si="44"/>
        <v>0</v>
      </c>
      <c r="AH327" t="str">
        <f>IF(G327&gt;'[1]Te D - 3 -M-2 '!B326,"Kujdes","")</f>
        <v/>
      </c>
      <c r="AI327" t="str">
        <f t="shared" si="36"/>
        <v/>
      </c>
      <c r="AJ327" t="str">
        <f t="shared" si="37"/>
        <v/>
      </c>
    </row>
    <row r="328" spans="1:36" ht="18.75" x14ac:dyDescent="0.3">
      <c r="A328" s="67">
        <v>316</v>
      </c>
      <c r="B328" s="58">
        <v>0</v>
      </c>
      <c r="C328" s="58"/>
      <c r="D328" s="58"/>
      <c r="E328" s="58"/>
      <c r="F328" s="59">
        <f t="shared" si="38"/>
        <v>0</v>
      </c>
      <c r="G328" s="58"/>
      <c r="H328" s="58"/>
      <c r="I328" s="58"/>
      <c r="J328" s="58"/>
      <c r="K328" s="58"/>
      <c r="L328" s="64">
        <f t="shared" si="40"/>
        <v>0</v>
      </c>
      <c r="M328" s="58">
        <f t="shared" si="41"/>
        <v>0</v>
      </c>
      <c r="N328" s="60"/>
      <c r="O328" s="60"/>
      <c r="P328" s="60"/>
      <c r="Q328" s="60"/>
      <c r="R328" s="61"/>
      <c r="S328" s="61"/>
      <c r="T328" s="61">
        <f t="shared" si="42"/>
        <v>0</v>
      </c>
      <c r="U328" s="61"/>
      <c r="V328" s="61"/>
      <c r="W328" s="66">
        <f t="shared" si="39"/>
        <v>0</v>
      </c>
      <c r="X328" s="64">
        <f t="shared" si="43"/>
        <v>0</v>
      </c>
      <c r="Y328" s="65"/>
      <c r="Z328" s="61"/>
      <c r="AA328" s="61"/>
      <c r="AB328" s="61"/>
      <c r="AC328" s="61"/>
      <c r="AD328" s="61"/>
      <c r="AE328" s="61"/>
      <c r="AF328" s="66"/>
      <c r="AG328" s="64">
        <f t="shared" si="44"/>
        <v>0</v>
      </c>
      <c r="AH328" t="str">
        <f>IF(G328&gt;'[1]Te D - 3 -M-2 '!B327,"Kujdes","")</f>
        <v/>
      </c>
      <c r="AI328" t="str">
        <f t="shared" si="36"/>
        <v/>
      </c>
      <c r="AJ328" t="str">
        <f t="shared" si="37"/>
        <v/>
      </c>
    </row>
    <row r="329" spans="1:36" ht="18.75" x14ac:dyDescent="0.3">
      <c r="A329" s="67">
        <v>317</v>
      </c>
      <c r="B329" s="58">
        <v>0</v>
      </c>
      <c r="C329" s="58"/>
      <c r="D329" s="58"/>
      <c r="E329" s="58"/>
      <c r="F329" s="59">
        <f t="shared" si="38"/>
        <v>0</v>
      </c>
      <c r="G329" s="58"/>
      <c r="H329" s="58"/>
      <c r="I329" s="58"/>
      <c r="J329" s="58"/>
      <c r="K329" s="58"/>
      <c r="L329" s="64">
        <f t="shared" si="40"/>
        <v>0</v>
      </c>
      <c r="M329" s="58">
        <f t="shared" si="41"/>
        <v>0</v>
      </c>
      <c r="N329" s="60"/>
      <c r="O329" s="60"/>
      <c r="P329" s="60"/>
      <c r="Q329" s="60"/>
      <c r="R329" s="61"/>
      <c r="S329" s="61"/>
      <c r="T329" s="61">
        <f t="shared" si="42"/>
        <v>0</v>
      </c>
      <c r="U329" s="61"/>
      <c r="V329" s="61"/>
      <c r="W329" s="66">
        <f t="shared" si="39"/>
        <v>0</v>
      </c>
      <c r="X329" s="64">
        <f t="shared" si="43"/>
        <v>0</v>
      </c>
      <c r="Y329" s="65"/>
      <c r="Z329" s="61"/>
      <c r="AA329" s="61"/>
      <c r="AB329" s="61"/>
      <c r="AC329" s="61"/>
      <c r="AD329" s="61"/>
      <c r="AE329" s="61"/>
      <c r="AF329" s="66"/>
      <c r="AG329" s="64">
        <f t="shared" si="44"/>
        <v>0</v>
      </c>
      <c r="AH329" t="str">
        <f>IF(G329&gt;'[1]Te D - 3 -M-2 '!B328,"Kujdes","")</f>
        <v/>
      </c>
      <c r="AI329" t="str">
        <f t="shared" ref="AI329:AI392" si="45">IF(L329=N329+O329+P329+Q329,"","Kujdes")</f>
        <v/>
      </c>
      <c r="AJ329" t="str">
        <f t="shared" ref="AJ329:AJ392" si="46">IF(L329=N329+O329+P329+Q329,"","KEQ")</f>
        <v/>
      </c>
    </row>
    <row r="330" spans="1:36" ht="18.75" x14ac:dyDescent="0.3">
      <c r="A330" s="67">
        <v>319</v>
      </c>
      <c r="B330" s="58">
        <v>0</v>
      </c>
      <c r="C330" s="58"/>
      <c r="D330" s="58"/>
      <c r="E330" s="58"/>
      <c r="F330" s="59">
        <f t="shared" si="38"/>
        <v>0</v>
      </c>
      <c r="G330" s="58"/>
      <c r="H330" s="58"/>
      <c r="I330" s="58"/>
      <c r="J330" s="58"/>
      <c r="K330" s="58"/>
      <c r="L330" s="64">
        <f t="shared" si="40"/>
        <v>0</v>
      </c>
      <c r="M330" s="58">
        <f t="shared" si="41"/>
        <v>0</v>
      </c>
      <c r="N330" s="60"/>
      <c r="O330" s="60"/>
      <c r="P330" s="60"/>
      <c r="Q330" s="60"/>
      <c r="R330" s="61"/>
      <c r="S330" s="61"/>
      <c r="T330" s="61">
        <f t="shared" si="42"/>
        <v>0</v>
      </c>
      <c r="U330" s="61"/>
      <c r="V330" s="61"/>
      <c r="W330" s="66">
        <f t="shared" si="39"/>
        <v>0</v>
      </c>
      <c r="X330" s="64">
        <f t="shared" si="43"/>
        <v>0</v>
      </c>
      <c r="Y330" s="65"/>
      <c r="Z330" s="61"/>
      <c r="AA330" s="61"/>
      <c r="AB330" s="61"/>
      <c r="AC330" s="61"/>
      <c r="AD330" s="61"/>
      <c r="AE330" s="61"/>
      <c r="AF330" s="66"/>
      <c r="AG330" s="64">
        <f t="shared" si="44"/>
        <v>0</v>
      </c>
      <c r="AH330" t="str">
        <f>IF(G330&gt;'[1]Te D - 3 -M-2 '!B329,"Kujdes","")</f>
        <v/>
      </c>
      <c r="AI330" t="str">
        <f t="shared" si="45"/>
        <v/>
      </c>
      <c r="AJ330" t="str">
        <f t="shared" si="46"/>
        <v/>
      </c>
    </row>
    <row r="331" spans="1:36" ht="18.75" x14ac:dyDescent="0.3">
      <c r="A331" s="67" t="s">
        <v>207</v>
      </c>
      <c r="B331" s="58">
        <v>0</v>
      </c>
      <c r="C331" s="58"/>
      <c r="D331" s="58"/>
      <c r="E331" s="58"/>
      <c r="F331" s="59">
        <f t="shared" si="38"/>
        <v>0</v>
      </c>
      <c r="G331" s="58"/>
      <c r="H331" s="58"/>
      <c r="I331" s="58"/>
      <c r="J331" s="58"/>
      <c r="K331" s="58"/>
      <c r="L331" s="64">
        <f t="shared" si="40"/>
        <v>0</v>
      </c>
      <c r="M331" s="58">
        <f t="shared" si="41"/>
        <v>0</v>
      </c>
      <c r="N331" s="60"/>
      <c r="O331" s="60"/>
      <c r="P331" s="60"/>
      <c r="Q331" s="60"/>
      <c r="R331" s="61"/>
      <c r="S331" s="61"/>
      <c r="T331" s="61">
        <f t="shared" si="42"/>
        <v>0</v>
      </c>
      <c r="U331" s="61"/>
      <c r="V331" s="61"/>
      <c r="W331" s="66">
        <f t="shared" si="39"/>
        <v>0</v>
      </c>
      <c r="X331" s="64">
        <f t="shared" si="43"/>
        <v>0</v>
      </c>
      <c r="Y331" s="65"/>
      <c r="Z331" s="61"/>
      <c r="AA331" s="61"/>
      <c r="AB331" s="61"/>
      <c r="AC331" s="61"/>
      <c r="AD331" s="61"/>
      <c r="AE331" s="61"/>
      <c r="AF331" s="66"/>
      <c r="AG331" s="64">
        <f t="shared" si="44"/>
        <v>0</v>
      </c>
      <c r="AH331" t="str">
        <f>IF(G331&gt;'[1]Te D - 3 -M-2 '!B330,"Kujdes","")</f>
        <v/>
      </c>
      <c r="AI331" t="str">
        <f t="shared" si="45"/>
        <v/>
      </c>
      <c r="AJ331" t="str">
        <f t="shared" si="46"/>
        <v/>
      </c>
    </row>
    <row r="332" spans="1:36" ht="18.75" x14ac:dyDescent="0.3">
      <c r="A332" s="67" t="s">
        <v>208</v>
      </c>
      <c r="B332" s="58">
        <v>0</v>
      </c>
      <c r="C332" s="58"/>
      <c r="D332" s="58"/>
      <c r="E332" s="58"/>
      <c r="F332" s="59">
        <f t="shared" si="38"/>
        <v>0</v>
      </c>
      <c r="G332" s="58"/>
      <c r="H332" s="58"/>
      <c r="I332" s="58"/>
      <c r="J332" s="58"/>
      <c r="K332" s="58"/>
      <c r="L332" s="64">
        <f t="shared" si="40"/>
        <v>0</v>
      </c>
      <c r="M332" s="58">
        <f t="shared" si="41"/>
        <v>0</v>
      </c>
      <c r="N332" s="60"/>
      <c r="O332" s="60"/>
      <c r="P332" s="60"/>
      <c r="Q332" s="60"/>
      <c r="R332" s="61"/>
      <c r="S332" s="61"/>
      <c r="T332" s="61">
        <f t="shared" si="42"/>
        <v>0</v>
      </c>
      <c r="U332" s="61"/>
      <c r="V332" s="61"/>
      <c r="W332" s="66">
        <f t="shared" si="39"/>
        <v>0</v>
      </c>
      <c r="X332" s="64">
        <f t="shared" si="43"/>
        <v>0</v>
      </c>
      <c r="Y332" s="65"/>
      <c r="Z332" s="61"/>
      <c r="AA332" s="61"/>
      <c r="AB332" s="61"/>
      <c r="AC332" s="61"/>
      <c r="AD332" s="61"/>
      <c r="AE332" s="61"/>
      <c r="AF332" s="66"/>
      <c r="AG332" s="64">
        <f t="shared" si="44"/>
        <v>0</v>
      </c>
      <c r="AH332" t="str">
        <f>IF(G332&gt;'[1]Te D - 3 -M-2 '!B331,"Kujdes","")</f>
        <v/>
      </c>
      <c r="AI332" t="str">
        <f t="shared" si="45"/>
        <v/>
      </c>
      <c r="AJ332" t="str">
        <f t="shared" si="46"/>
        <v/>
      </c>
    </row>
    <row r="333" spans="1:36" ht="18.75" x14ac:dyDescent="0.3">
      <c r="A333" s="67">
        <v>323</v>
      </c>
      <c r="B333" s="58">
        <v>1</v>
      </c>
      <c r="C333" s="58"/>
      <c r="D333" s="58"/>
      <c r="E333" s="58"/>
      <c r="F333" s="59">
        <f t="shared" si="38"/>
        <v>1</v>
      </c>
      <c r="G333" s="58">
        <v>1</v>
      </c>
      <c r="H333" s="58"/>
      <c r="I333" s="58"/>
      <c r="J333" s="58"/>
      <c r="K333" s="58"/>
      <c r="L333" s="64">
        <f t="shared" si="40"/>
        <v>1</v>
      </c>
      <c r="M333" s="58">
        <f t="shared" si="41"/>
        <v>0</v>
      </c>
      <c r="N333" s="60"/>
      <c r="O333" s="60">
        <v>1</v>
      </c>
      <c r="P333" s="60"/>
      <c r="Q333" s="60"/>
      <c r="R333" s="61"/>
      <c r="S333" s="61"/>
      <c r="T333" s="61">
        <f t="shared" si="42"/>
        <v>0</v>
      </c>
      <c r="U333" s="61"/>
      <c r="V333" s="61"/>
      <c r="W333" s="66">
        <f t="shared" si="39"/>
        <v>0</v>
      </c>
      <c r="X333" s="64">
        <f t="shared" si="43"/>
        <v>0</v>
      </c>
      <c r="Y333" s="65">
        <v>1</v>
      </c>
      <c r="Z333" s="61"/>
      <c r="AA333" s="61"/>
      <c r="AB333" s="61"/>
      <c r="AC333" s="61"/>
      <c r="AD333" s="61"/>
      <c r="AE333" s="61"/>
      <c r="AF333" s="66"/>
      <c r="AG333" s="64">
        <f t="shared" si="44"/>
        <v>1</v>
      </c>
      <c r="AH333" t="str">
        <f>IF(G333&gt;'[1]Te D - 3 -M-2 '!B332,"Kujdes","")</f>
        <v/>
      </c>
      <c r="AI333" t="str">
        <f t="shared" si="45"/>
        <v/>
      </c>
      <c r="AJ333" t="str">
        <f t="shared" si="46"/>
        <v/>
      </c>
    </row>
    <row r="334" spans="1:36" ht="18.75" x14ac:dyDescent="0.3">
      <c r="A334" s="67">
        <v>324</v>
      </c>
      <c r="B334" s="58">
        <v>22</v>
      </c>
      <c r="C334" s="58">
        <v>8</v>
      </c>
      <c r="D334" s="58"/>
      <c r="E334" s="58"/>
      <c r="F334" s="59">
        <f t="shared" si="38"/>
        <v>30</v>
      </c>
      <c r="G334" s="58">
        <v>20</v>
      </c>
      <c r="H334" s="58"/>
      <c r="I334" s="58"/>
      <c r="J334" s="58"/>
      <c r="K334" s="58"/>
      <c r="L334" s="64">
        <f t="shared" si="40"/>
        <v>20</v>
      </c>
      <c r="M334" s="58">
        <f t="shared" si="41"/>
        <v>10</v>
      </c>
      <c r="N334" s="60">
        <v>13</v>
      </c>
      <c r="O334" s="60">
        <v>7</v>
      </c>
      <c r="P334" s="60"/>
      <c r="Q334" s="60"/>
      <c r="R334" s="61"/>
      <c r="S334" s="61"/>
      <c r="T334" s="61">
        <f t="shared" si="42"/>
        <v>0</v>
      </c>
      <c r="U334" s="61"/>
      <c r="V334" s="61"/>
      <c r="W334" s="66">
        <f t="shared" si="39"/>
        <v>0</v>
      </c>
      <c r="X334" s="64">
        <f t="shared" si="43"/>
        <v>0</v>
      </c>
      <c r="Y334" s="65"/>
      <c r="Z334" s="61"/>
      <c r="AA334" s="61"/>
      <c r="AB334" s="61"/>
      <c r="AC334" s="61"/>
      <c r="AD334" s="61"/>
      <c r="AE334" s="61"/>
      <c r="AF334" s="66"/>
      <c r="AG334" s="64">
        <f t="shared" si="44"/>
        <v>0</v>
      </c>
      <c r="AH334" t="str">
        <f>IF(G334&gt;'[1]Te D - 3 -M-2 '!B333,"Kujdes","")</f>
        <v/>
      </c>
      <c r="AI334" t="str">
        <f t="shared" si="45"/>
        <v/>
      </c>
      <c r="AJ334" t="str">
        <f t="shared" si="46"/>
        <v/>
      </c>
    </row>
    <row r="335" spans="1:36" ht="18.75" x14ac:dyDescent="0.3">
      <c r="A335" s="67">
        <v>325</v>
      </c>
      <c r="B335" s="58">
        <v>0</v>
      </c>
      <c r="C335" s="58"/>
      <c r="D335" s="58"/>
      <c r="E335" s="58"/>
      <c r="F335" s="59">
        <f t="shared" si="38"/>
        <v>0</v>
      </c>
      <c r="G335" s="58"/>
      <c r="H335" s="58"/>
      <c r="I335" s="58"/>
      <c r="J335" s="58"/>
      <c r="K335" s="58"/>
      <c r="L335" s="64">
        <f t="shared" si="40"/>
        <v>0</v>
      </c>
      <c r="M335" s="58">
        <f t="shared" si="41"/>
        <v>0</v>
      </c>
      <c r="N335" s="60"/>
      <c r="O335" s="60"/>
      <c r="P335" s="60"/>
      <c r="Q335" s="60"/>
      <c r="R335" s="61"/>
      <c r="S335" s="61"/>
      <c r="T335" s="61">
        <f t="shared" si="42"/>
        <v>0</v>
      </c>
      <c r="U335" s="61"/>
      <c r="V335" s="61"/>
      <c r="W335" s="66">
        <f t="shared" si="39"/>
        <v>0</v>
      </c>
      <c r="X335" s="64">
        <f t="shared" si="43"/>
        <v>0</v>
      </c>
      <c r="Y335" s="65"/>
      <c r="Z335" s="61"/>
      <c r="AA335" s="61"/>
      <c r="AB335" s="61"/>
      <c r="AC335" s="61"/>
      <c r="AD335" s="61"/>
      <c r="AE335" s="61"/>
      <c r="AF335" s="66"/>
      <c r="AG335" s="64">
        <f t="shared" si="44"/>
        <v>0</v>
      </c>
      <c r="AH335" t="str">
        <f>IF(G335&gt;'[1]Te D - 3 -M-2 '!B334,"Kujdes","")</f>
        <v/>
      </c>
      <c r="AI335" t="str">
        <f t="shared" si="45"/>
        <v/>
      </c>
      <c r="AJ335" t="str">
        <f t="shared" si="46"/>
        <v/>
      </c>
    </row>
    <row r="336" spans="1:36" ht="18.75" x14ac:dyDescent="0.3">
      <c r="A336" s="67">
        <v>326</v>
      </c>
      <c r="B336" s="58">
        <v>0</v>
      </c>
      <c r="C336" s="58"/>
      <c r="D336" s="58"/>
      <c r="E336" s="58"/>
      <c r="F336" s="59">
        <f t="shared" si="38"/>
        <v>0</v>
      </c>
      <c r="G336" s="58"/>
      <c r="H336" s="58"/>
      <c r="I336" s="58"/>
      <c r="J336" s="58"/>
      <c r="K336" s="58"/>
      <c r="L336" s="64">
        <f t="shared" si="40"/>
        <v>0</v>
      </c>
      <c r="M336" s="58">
        <f t="shared" si="41"/>
        <v>0</v>
      </c>
      <c r="N336" s="60"/>
      <c r="O336" s="60"/>
      <c r="P336" s="60"/>
      <c r="Q336" s="60"/>
      <c r="R336" s="61"/>
      <c r="S336" s="61"/>
      <c r="T336" s="61">
        <f t="shared" si="42"/>
        <v>0</v>
      </c>
      <c r="U336" s="61"/>
      <c r="V336" s="61"/>
      <c r="W336" s="66">
        <f t="shared" si="39"/>
        <v>0</v>
      </c>
      <c r="X336" s="64">
        <f t="shared" si="43"/>
        <v>0</v>
      </c>
      <c r="Y336" s="65"/>
      <c r="Z336" s="61"/>
      <c r="AA336" s="61"/>
      <c r="AB336" s="61"/>
      <c r="AC336" s="61"/>
      <c r="AD336" s="61"/>
      <c r="AE336" s="61"/>
      <c r="AF336" s="66"/>
      <c r="AG336" s="64">
        <f t="shared" si="44"/>
        <v>0</v>
      </c>
      <c r="AH336" t="str">
        <f>IF(G336&gt;'[1]Te D - 3 -M-2 '!B335,"Kujdes","")</f>
        <v/>
      </c>
      <c r="AI336" t="str">
        <f t="shared" si="45"/>
        <v/>
      </c>
      <c r="AJ336" t="str">
        <f t="shared" si="46"/>
        <v/>
      </c>
    </row>
    <row r="337" spans="1:36" ht="18.75" x14ac:dyDescent="0.3">
      <c r="A337" s="67">
        <v>333</v>
      </c>
      <c r="B337" s="58">
        <v>0</v>
      </c>
      <c r="C337" s="58"/>
      <c r="D337" s="58"/>
      <c r="E337" s="58"/>
      <c r="F337" s="59">
        <f t="shared" si="38"/>
        <v>0</v>
      </c>
      <c r="G337" s="58"/>
      <c r="H337" s="58"/>
      <c r="I337" s="58"/>
      <c r="J337" s="58"/>
      <c r="K337" s="58"/>
      <c r="L337" s="64">
        <f t="shared" si="40"/>
        <v>0</v>
      </c>
      <c r="M337" s="58">
        <f t="shared" si="41"/>
        <v>0</v>
      </c>
      <c r="N337" s="60"/>
      <c r="O337" s="60"/>
      <c r="P337" s="60"/>
      <c r="Q337" s="60"/>
      <c r="R337" s="61"/>
      <c r="S337" s="61"/>
      <c r="T337" s="61">
        <f t="shared" si="42"/>
        <v>0</v>
      </c>
      <c r="U337" s="61"/>
      <c r="V337" s="61"/>
      <c r="W337" s="66">
        <f t="shared" ref="W337:W402" si="47">SUM(U337:V337)</f>
        <v>0</v>
      </c>
      <c r="X337" s="64">
        <f t="shared" si="43"/>
        <v>0</v>
      </c>
      <c r="Y337" s="65"/>
      <c r="Z337" s="61"/>
      <c r="AA337" s="61"/>
      <c r="AB337" s="61"/>
      <c r="AC337" s="61"/>
      <c r="AD337" s="61"/>
      <c r="AE337" s="61"/>
      <c r="AF337" s="66"/>
      <c r="AG337" s="64">
        <f t="shared" si="44"/>
        <v>0</v>
      </c>
      <c r="AH337" t="str">
        <f>IF(G337&gt;'[1]Te D - 3 -M-2 '!B336,"Kujdes","")</f>
        <v/>
      </c>
      <c r="AI337" t="str">
        <f t="shared" si="45"/>
        <v/>
      </c>
      <c r="AJ337" t="str">
        <f t="shared" si="46"/>
        <v/>
      </c>
    </row>
    <row r="338" spans="1:36" ht="18.75" x14ac:dyDescent="0.3">
      <c r="A338" s="67" t="s">
        <v>209</v>
      </c>
      <c r="B338" s="58">
        <v>0</v>
      </c>
      <c r="C338" s="58"/>
      <c r="D338" s="58"/>
      <c r="E338" s="58"/>
      <c r="F338" s="59">
        <f t="shared" ref="F338:F349" si="48">SUM(B338:E338)</f>
        <v>0</v>
      </c>
      <c r="G338" s="58"/>
      <c r="H338" s="58"/>
      <c r="I338" s="58"/>
      <c r="J338" s="58"/>
      <c r="K338" s="58"/>
      <c r="L338" s="64">
        <f t="shared" si="40"/>
        <v>0</v>
      </c>
      <c r="M338" s="58">
        <f t="shared" si="41"/>
        <v>0</v>
      </c>
      <c r="N338" s="60"/>
      <c r="O338" s="60"/>
      <c r="P338" s="60"/>
      <c r="Q338" s="60"/>
      <c r="R338" s="61"/>
      <c r="S338" s="61"/>
      <c r="T338" s="61">
        <f t="shared" si="42"/>
        <v>0</v>
      </c>
      <c r="U338" s="61"/>
      <c r="V338" s="61"/>
      <c r="W338" s="66">
        <f t="shared" si="47"/>
        <v>0</v>
      </c>
      <c r="X338" s="64">
        <f t="shared" si="43"/>
        <v>0</v>
      </c>
      <c r="Y338" s="65"/>
      <c r="Z338" s="61"/>
      <c r="AA338" s="61"/>
      <c r="AB338" s="61"/>
      <c r="AC338" s="61"/>
      <c r="AD338" s="61"/>
      <c r="AE338" s="61"/>
      <c r="AF338" s="66"/>
      <c r="AG338" s="64">
        <f t="shared" si="44"/>
        <v>0</v>
      </c>
      <c r="AH338" t="str">
        <f>IF(G338&gt;'[1]Te D - 3 -M-2 '!B337,"Kujdes","")</f>
        <v/>
      </c>
      <c r="AI338" t="str">
        <f t="shared" si="45"/>
        <v/>
      </c>
      <c r="AJ338" t="str">
        <f t="shared" si="46"/>
        <v/>
      </c>
    </row>
    <row r="339" spans="1:36" ht="18.75" x14ac:dyDescent="0.3">
      <c r="A339" s="67">
        <v>334</v>
      </c>
      <c r="B339" s="58">
        <v>0</v>
      </c>
      <c r="C339" s="58"/>
      <c r="D339" s="58"/>
      <c r="E339" s="58"/>
      <c r="F339" s="59">
        <f t="shared" si="48"/>
        <v>0</v>
      </c>
      <c r="G339" s="58"/>
      <c r="H339" s="58"/>
      <c r="I339" s="58"/>
      <c r="J339" s="58"/>
      <c r="K339" s="58"/>
      <c r="L339" s="64">
        <f t="shared" ref="L339:L349" si="49">SUM(G339:K339)</f>
        <v>0</v>
      </c>
      <c r="M339" s="58">
        <f t="shared" ref="M339:M349" si="50">F339-L339</f>
        <v>0</v>
      </c>
      <c r="N339" s="60"/>
      <c r="O339" s="60"/>
      <c r="P339" s="60"/>
      <c r="Q339" s="60"/>
      <c r="R339" s="61"/>
      <c r="S339" s="61"/>
      <c r="T339" s="61">
        <f t="shared" si="42"/>
        <v>0</v>
      </c>
      <c r="U339" s="61"/>
      <c r="V339" s="61"/>
      <c r="W339" s="66">
        <f t="shared" si="47"/>
        <v>0</v>
      </c>
      <c r="X339" s="64">
        <f t="shared" si="43"/>
        <v>0</v>
      </c>
      <c r="Y339" s="65"/>
      <c r="Z339" s="61"/>
      <c r="AA339" s="61"/>
      <c r="AB339" s="61"/>
      <c r="AC339" s="61"/>
      <c r="AD339" s="61"/>
      <c r="AE339" s="61"/>
      <c r="AF339" s="66"/>
      <c r="AG339" s="64">
        <f t="shared" si="44"/>
        <v>0</v>
      </c>
      <c r="AH339" t="str">
        <f>IF(G339&gt;'[1]Te D - 3 -M-2 '!B338,"Kujdes","")</f>
        <v/>
      </c>
      <c r="AI339" t="str">
        <f t="shared" si="45"/>
        <v/>
      </c>
      <c r="AJ339" t="str">
        <f t="shared" si="46"/>
        <v/>
      </c>
    </row>
    <row r="340" spans="1:36" ht="18.75" x14ac:dyDescent="0.3">
      <c r="A340" s="67" t="s">
        <v>210</v>
      </c>
      <c r="B340" s="58">
        <v>0</v>
      </c>
      <c r="C340" s="58"/>
      <c r="D340" s="58"/>
      <c r="E340" s="58"/>
      <c r="F340" s="59">
        <f t="shared" si="48"/>
        <v>0</v>
      </c>
      <c r="G340" s="58"/>
      <c r="H340" s="58"/>
      <c r="I340" s="58"/>
      <c r="J340" s="58"/>
      <c r="K340" s="58"/>
      <c r="L340" s="64">
        <f t="shared" si="49"/>
        <v>0</v>
      </c>
      <c r="M340" s="58">
        <f t="shared" si="50"/>
        <v>0</v>
      </c>
      <c r="N340" s="60"/>
      <c r="O340" s="60"/>
      <c r="P340" s="60"/>
      <c r="Q340" s="60"/>
      <c r="R340" s="61"/>
      <c r="S340" s="61"/>
      <c r="T340" s="61">
        <f t="shared" ref="T340:T349" si="51">SUM(R340:S340)</f>
        <v>0</v>
      </c>
      <c r="U340" s="61"/>
      <c r="V340" s="61"/>
      <c r="W340" s="66">
        <f t="shared" si="47"/>
        <v>0</v>
      </c>
      <c r="X340" s="64">
        <f t="shared" ref="X340:X349" si="52">SUM(T340+W340)</f>
        <v>0</v>
      </c>
      <c r="Y340" s="65"/>
      <c r="Z340" s="61"/>
      <c r="AA340" s="61"/>
      <c r="AB340" s="61"/>
      <c r="AC340" s="61"/>
      <c r="AD340" s="61"/>
      <c r="AE340" s="61"/>
      <c r="AF340" s="66"/>
      <c r="AG340" s="64">
        <f t="shared" ref="AG340:AG349" si="53">SUM(Y340:AF340)</f>
        <v>0</v>
      </c>
      <c r="AH340" t="str">
        <f>IF(G340&gt;'[1]Te D - 3 -M-2 '!B339,"Kujdes","")</f>
        <v/>
      </c>
      <c r="AI340" t="str">
        <f t="shared" si="45"/>
        <v/>
      </c>
      <c r="AJ340" t="str">
        <f t="shared" si="46"/>
        <v/>
      </c>
    </row>
    <row r="341" spans="1:36" ht="18.75" x14ac:dyDescent="0.3">
      <c r="A341" s="67" t="s">
        <v>211</v>
      </c>
      <c r="B341" s="58">
        <v>0</v>
      </c>
      <c r="C341" s="58"/>
      <c r="D341" s="58"/>
      <c r="E341" s="58"/>
      <c r="F341" s="59">
        <f t="shared" si="48"/>
        <v>0</v>
      </c>
      <c r="G341" s="58"/>
      <c r="H341" s="58"/>
      <c r="I341" s="58"/>
      <c r="J341" s="58"/>
      <c r="K341" s="58"/>
      <c r="L341" s="64">
        <f t="shared" si="49"/>
        <v>0</v>
      </c>
      <c r="M341" s="58">
        <f t="shared" si="50"/>
        <v>0</v>
      </c>
      <c r="N341" s="60"/>
      <c r="O341" s="60"/>
      <c r="P341" s="60"/>
      <c r="Q341" s="60"/>
      <c r="R341" s="61"/>
      <c r="S341" s="61"/>
      <c r="T341" s="61">
        <f t="shared" si="51"/>
        <v>0</v>
      </c>
      <c r="U341" s="61"/>
      <c r="V341" s="61"/>
      <c r="W341" s="66">
        <f t="shared" si="47"/>
        <v>0</v>
      </c>
      <c r="X341" s="64">
        <f t="shared" si="52"/>
        <v>0</v>
      </c>
      <c r="Y341" s="65"/>
      <c r="Z341" s="61"/>
      <c r="AA341" s="61"/>
      <c r="AB341" s="61"/>
      <c r="AC341" s="61"/>
      <c r="AD341" s="61"/>
      <c r="AE341" s="61"/>
      <c r="AF341" s="66"/>
      <c r="AG341" s="64">
        <f t="shared" si="53"/>
        <v>0</v>
      </c>
      <c r="AH341" t="str">
        <f>IF(G341&gt;'[1]Te D - 3 -M-2 '!B340,"Kujdes","")</f>
        <v/>
      </c>
      <c r="AI341" t="str">
        <f t="shared" si="45"/>
        <v/>
      </c>
      <c r="AJ341" t="str">
        <f t="shared" si="46"/>
        <v/>
      </c>
    </row>
    <row r="342" spans="1:36" ht="18.75" x14ac:dyDescent="0.3">
      <c r="A342" s="76" t="s">
        <v>212</v>
      </c>
      <c r="B342" s="58">
        <v>0</v>
      </c>
      <c r="C342" s="78"/>
      <c r="D342" s="78"/>
      <c r="E342" s="78"/>
      <c r="F342" s="59">
        <f t="shared" si="48"/>
        <v>0</v>
      </c>
      <c r="G342" s="58"/>
      <c r="H342" s="58"/>
      <c r="I342" s="58"/>
      <c r="J342" s="58"/>
      <c r="K342" s="58"/>
      <c r="L342" s="64">
        <f t="shared" si="49"/>
        <v>0</v>
      </c>
      <c r="M342" s="58">
        <f t="shared" si="50"/>
        <v>0</v>
      </c>
      <c r="N342" s="60"/>
      <c r="O342" s="60"/>
      <c r="P342" s="60"/>
      <c r="Q342" s="60"/>
      <c r="R342" s="61"/>
      <c r="S342" s="61"/>
      <c r="T342" s="61">
        <f t="shared" si="51"/>
        <v>0</v>
      </c>
      <c r="U342" s="61"/>
      <c r="V342" s="61"/>
      <c r="W342" s="66">
        <f t="shared" si="47"/>
        <v>0</v>
      </c>
      <c r="X342" s="64">
        <f t="shared" si="52"/>
        <v>0</v>
      </c>
      <c r="Y342" s="65"/>
      <c r="Z342" s="61"/>
      <c r="AA342" s="61"/>
      <c r="AB342" s="61"/>
      <c r="AC342" s="61"/>
      <c r="AD342" s="61"/>
      <c r="AE342" s="61"/>
      <c r="AF342" s="66"/>
      <c r="AG342" s="64">
        <f t="shared" si="53"/>
        <v>0</v>
      </c>
      <c r="AH342" t="str">
        <f>IF(G342&gt;'[1]Te D - 3 -M-2 '!B341,"Kujdes","")</f>
        <v/>
      </c>
      <c r="AI342" t="str">
        <f t="shared" si="45"/>
        <v/>
      </c>
      <c r="AJ342" t="str">
        <f t="shared" si="46"/>
        <v/>
      </c>
    </row>
    <row r="343" spans="1:36" ht="18.75" x14ac:dyDescent="0.3">
      <c r="A343" s="76" t="s">
        <v>213</v>
      </c>
      <c r="B343" s="58">
        <v>0</v>
      </c>
      <c r="C343" s="78"/>
      <c r="D343" s="78"/>
      <c r="E343" s="78"/>
      <c r="F343" s="59">
        <f t="shared" si="48"/>
        <v>0</v>
      </c>
      <c r="G343" s="58"/>
      <c r="H343" s="58"/>
      <c r="I343" s="58"/>
      <c r="J343" s="58"/>
      <c r="K343" s="58"/>
      <c r="L343" s="64">
        <f t="shared" si="49"/>
        <v>0</v>
      </c>
      <c r="M343" s="58">
        <f t="shared" si="50"/>
        <v>0</v>
      </c>
      <c r="N343" s="60"/>
      <c r="O343" s="60"/>
      <c r="P343" s="60"/>
      <c r="Q343" s="60"/>
      <c r="R343" s="61"/>
      <c r="S343" s="61"/>
      <c r="T343" s="61">
        <f t="shared" si="51"/>
        <v>0</v>
      </c>
      <c r="U343" s="61"/>
      <c r="V343" s="61"/>
      <c r="W343" s="66">
        <f t="shared" si="47"/>
        <v>0</v>
      </c>
      <c r="X343" s="64">
        <f t="shared" si="52"/>
        <v>0</v>
      </c>
      <c r="Y343" s="65"/>
      <c r="Z343" s="61"/>
      <c r="AA343" s="61"/>
      <c r="AB343" s="61"/>
      <c r="AC343" s="61"/>
      <c r="AD343" s="61"/>
      <c r="AE343" s="61"/>
      <c r="AF343" s="66"/>
      <c r="AG343" s="64">
        <f t="shared" si="53"/>
        <v>0</v>
      </c>
      <c r="AH343" t="str">
        <f>IF(G343&gt;'[1]Te D - 3 -M-2 '!B342,"Kujdes","")</f>
        <v/>
      </c>
      <c r="AI343" t="str">
        <f t="shared" si="45"/>
        <v/>
      </c>
      <c r="AJ343" t="str">
        <f t="shared" si="46"/>
        <v/>
      </c>
    </row>
    <row r="344" spans="1:36" ht="18.75" x14ac:dyDescent="0.3">
      <c r="A344" s="76" t="s">
        <v>214</v>
      </c>
      <c r="B344" s="58">
        <v>0</v>
      </c>
      <c r="C344" s="78"/>
      <c r="D344" s="78"/>
      <c r="E344" s="78"/>
      <c r="F344" s="59">
        <f t="shared" si="48"/>
        <v>0</v>
      </c>
      <c r="G344" s="58"/>
      <c r="H344" s="58"/>
      <c r="I344" s="58"/>
      <c r="J344" s="58"/>
      <c r="K344" s="58"/>
      <c r="L344" s="64">
        <f t="shared" si="49"/>
        <v>0</v>
      </c>
      <c r="M344" s="58">
        <f t="shared" si="50"/>
        <v>0</v>
      </c>
      <c r="N344" s="60"/>
      <c r="O344" s="60"/>
      <c r="P344" s="60"/>
      <c r="Q344" s="60"/>
      <c r="R344" s="61"/>
      <c r="S344" s="61"/>
      <c r="T344" s="61">
        <f t="shared" si="51"/>
        <v>0</v>
      </c>
      <c r="U344" s="61"/>
      <c r="V344" s="61"/>
      <c r="W344" s="66">
        <f t="shared" si="47"/>
        <v>0</v>
      </c>
      <c r="X344" s="64">
        <f t="shared" si="52"/>
        <v>0</v>
      </c>
      <c r="Y344" s="65"/>
      <c r="Z344" s="61"/>
      <c r="AA344" s="61"/>
      <c r="AB344" s="61"/>
      <c r="AC344" s="61"/>
      <c r="AD344" s="61"/>
      <c r="AE344" s="61"/>
      <c r="AF344" s="66"/>
      <c r="AG344" s="64">
        <f t="shared" si="53"/>
        <v>0</v>
      </c>
      <c r="AH344" t="str">
        <f>IF(G344&gt;'[1]Te D - 3 -M-2 '!B343,"Kujdes","")</f>
        <v/>
      </c>
      <c r="AI344" t="str">
        <f t="shared" si="45"/>
        <v/>
      </c>
      <c r="AJ344" t="str">
        <f t="shared" si="46"/>
        <v/>
      </c>
    </row>
    <row r="345" spans="1:36" ht="18.75" x14ac:dyDescent="0.3">
      <c r="A345" s="76" t="s">
        <v>215</v>
      </c>
      <c r="B345" s="58">
        <v>0</v>
      </c>
      <c r="C345" s="78"/>
      <c r="D345" s="78"/>
      <c r="E345" s="78"/>
      <c r="F345" s="59">
        <f t="shared" si="48"/>
        <v>0</v>
      </c>
      <c r="G345" s="58"/>
      <c r="H345" s="58"/>
      <c r="I345" s="58"/>
      <c r="J345" s="58"/>
      <c r="K345" s="58"/>
      <c r="L345" s="64">
        <f t="shared" si="49"/>
        <v>0</v>
      </c>
      <c r="M345" s="58">
        <f t="shared" si="50"/>
        <v>0</v>
      </c>
      <c r="N345" s="60"/>
      <c r="O345" s="60"/>
      <c r="P345" s="60"/>
      <c r="Q345" s="60"/>
      <c r="R345" s="61"/>
      <c r="S345" s="61"/>
      <c r="T345" s="61">
        <f t="shared" si="51"/>
        <v>0</v>
      </c>
      <c r="U345" s="61"/>
      <c r="V345" s="61"/>
      <c r="W345" s="66">
        <f t="shared" si="47"/>
        <v>0</v>
      </c>
      <c r="X345" s="64">
        <f t="shared" si="52"/>
        <v>0</v>
      </c>
      <c r="Y345" s="65"/>
      <c r="Z345" s="61"/>
      <c r="AA345" s="61"/>
      <c r="AB345" s="61"/>
      <c r="AC345" s="61"/>
      <c r="AD345" s="61"/>
      <c r="AE345" s="61"/>
      <c r="AF345" s="66"/>
      <c r="AG345" s="64">
        <f t="shared" si="53"/>
        <v>0</v>
      </c>
      <c r="AH345" t="str">
        <f>IF(G345&gt;'[1]Te D - 3 -M-2 '!B344,"Kujdes","")</f>
        <v/>
      </c>
      <c r="AI345" t="str">
        <f t="shared" si="45"/>
        <v/>
      </c>
      <c r="AJ345" t="str">
        <f t="shared" si="46"/>
        <v/>
      </c>
    </row>
    <row r="346" spans="1:36" ht="18.75" x14ac:dyDescent="0.3">
      <c r="A346" s="76" t="s">
        <v>216</v>
      </c>
      <c r="B346" s="58">
        <v>0</v>
      </c>
      <c r="C346" s="78"/>
      <c r="D346" s="78"/>
      <c r="E346" s="78"/>
      <c r="F346" s="59">
        <f t="shared" si="48"/>
        <v>0</v>
      </c>
      <c r="G346" s="58"/>
      <c r="H346" s="58"/>
      <c r="I346" s="58"/>
      <c r="J346" s="58"/>
      <c r="K346" s="58"/>
      <c r="L346" s="64">
        <f t="shared" si="49"/>
        <v>0</v>
      </c>
      <c r="M346" s="58">
        <f t="shared" si="50"/>
        <v>0</v>
      </c>
      <c r="N346" s="60"/>
      <c r="O346" s="60"/>
      <c r="P346" s="60"/>
      <c r="Q346" s="60"/>
      <c r="R346" s="61"/>
      <c r="S346" s="61"/>
      <c r="T346" s="61">
        <f t="shared" si="51"/>
        <v>0</v>
      </c>
      <c r="U346" s="61"/>
      <c r="V346" s="61"/>
      <c r="W346" s="66">
        <f t="shared" si="47"/>
        <v>0</v>
      </c>
      <c r="X346" s="64">
        <f t="shared" si="52"/>
        <v>0</v>
      </c>
      <c r="Y346" s="65"/>
      <c r="Z346" s="61"/>
      <c r="AA346" s="61"/>
      <c r="AB346" s="61"/>
      <c r="AC346" s="61"/>
      <c r="AD346" s="61"/>
      <c r="AE346" s="61"/>
      <c r="AF346" s="66"/>
      <c r="AG346" s="64">
        <f t="shared" si="53"/>
        <v>0</v>
      </c>
      <c r="AH346" t="str">
        <f>IF(G346&gt;'[1]Te D - 3 -M-2 '!B345,"Kujdes","")</f>
        <v/>
      </c>
      <c r="AI346" t="str">
        <f t="shared" si="45"/>
        <v/>
      </c>
      <c r="AJ346" t="str">
        <f t="shared" si="46"/>
        <v/>
      </c>
    </row>
    <row r="347" spans="1:36" ht="18.75" x14ac:dyDescent="0.3">
      <c r="A347" s="76" t="s">
        <v>217</v>
      </c>
      <c r="B347" s="58">
        <v>0</v>
      </c>
      <c r="C347" s="78"/>
      <c r="D347" s="78"/>
      <c r="E347" s="78"/>
      <c r="F347" s="59">
        <f t="shared" si="48"/>
        <v>0</v>
      </c>
      <c r="G347" s="58"/>
      <c r="H347" s="58"/>
      <c r="I347" s="58"/>
      <c r="J347" s="58"/>
      <c r="K347" s="58"/>
      <c r="L347" s="64">
        <f t="shared" si="49"/>
        <v>0</v>
      </c>
      <c r="M347" s="58">
        <f t="shared" si="50"/>
        <v>0</v>
      </c>
      <c r="N347" s="60"/>
      <c r="O347" s="60"/>
      <c r="P347" s="60"/>
      <c r="Q347" s="60"/>
      <c r="R347" s="61"/>
      <c r="S347" s="61"/>
      <c r="T347" s="61">
        <f t="shared" si="51"/>
        <v>0</v>
      </c>
      <c r="U347" s="61"/>
      <c r="V347" s="61"/>
      <c r="W347" s="66">
        <f t="shared" si="47"/>
        <v>0</v>
      </c>
      <c r="X347" s="64">
        <f t="shared" si="52"/>
        <v>0</v>
      </c>
      <c r="Y347" s="65"/>
      <c r="Z347" s="61"/>
      <c r="AA347" s="61"/>
      <c r="AB347" s="61"/>
      <c r="AC347" s="61"/>
      <c r="AD347" s="61"/>
      <c r="AE347" s="61"/>
      <c r="AF347" s="66"/>
      <c r="AG347" s="64">
        <f t="shared" si="53"/>
        <v>0</v>
      </c>
      <c r="AH347" t="str">
        <f>IF(G347&gt;'[1]Te D - 3 -M-2 '!B346,"Kujdes","")</f>
        <v/>
      </c>
      <c r="AI347" t="str">
        <f t="shared" si="45"/>
        <v/>
      </c>
      <c r="AJ347" t="str">
        <f t="shared" si="46"/>
        <v/>
      </c>
    </row>
    <row r="348" spans="1:36" ht="18.75" x14ac:dyDescent="0.3">
      <c r="A348" s="76" t="s">
        <v>218</v>
      </c>
      <c r="B348" s="58">
        <v>0</v>
      </c>
      <c r="C348" s="78"/>
      <c r="D348" s="78"/>
      <c r="E348" s="78"/>
      <c r="F348" s="59">
        <f t="shared" si="48"/>
        <v>0</v>
      </c>
      <c r="G348" s="58"/>
      <c r="H348" s="58"/>
      <c r="I348" s="58"/>
      <c r="J348" s="58"/>
      <c r="K348" s="58"/>
      <c r="L348" s="64">
        <f t="shared" si="49"/>
        <v>0</v>
      </c>
      <c r="M348" s="58">
        <f t="shared" si="50"/>
        <v>0</v>
      </c>
      <c r="N348" s="60"/>
      <c r="O348" s="60"/>
      <c r="P348" s="60"/>
      <c r="Q348" s="60"/>
      <c r="R348" s="61"/>
      <c r="S348" s="61"/>
      <c r="T348" s="61">
        <f t="shared" si="51"/>
        <v>0</v>
      </c>
      <c r="U348" s="61"/>
      <c r="V348" s="61"/>
      <c r="W348" s="66">
        <f t="shared" si="47"/>
        <v>0</v>
      </c>
      <c r="X348" s="64">
        <f t="shared" si="52"/>
        <v>0</v>
      </c>
      <c r="Y348" s="65"/>
      <c r="Z348" s="61"/>
      <c r="AA348" s="61"/>
      <c r="AB348" s="61"/>
      <c r="AC348" s="61"/>
      <c r="AD348" s="61"/>
      <c r="AE348" s="61"/>
      <c r="AF348" s="66"/>
      <c r="AG348" s="64">
        <f t="shared" si="53"/>
        <v>0</v>
      </c>
      <c r="AH348" t="str">
        <f>IF(G348&gt;'[1]Te D - 3 -M-2 '!B347,"Kujdes","")</f>
        <v/>
      </c>
      <c r="AI348" t="str">
        <f t="shared" si="45"/>
        <v/>
      </c>
      <c r="AJ348" t="str">
        <f t="shared" si="46"/>
        <v/>
      </c>
    </row>
    <row r="349" spans="1:36" ht="18.75" x14ac:dyDescent="0.3">
      <c r="A349" s="79" t="s">
        <v>219</v>
      </c>
      <c r="B349" s="58">
        <v>0</v>
      </c>
      <c r="C349" s="78"/>
      <c r="D349" s="78"/>
      <c r="E349" s="78"/>
      <c r="F349" s="59">
        <f t="shared" si="48"/>
        <v>0</v>
      </c>
      <c r="G349" s="58"/>
      <c r="H349" s="58"/>
      <c r="I349" s="58"/>
      <c r="J349" s="58"/>
      <c r="K349" s="58"/>
      <c r="L349" s="64">
        <f t="shared" si="49"/>
        <v>0</v>
      </c>
      <c r="M349" s="58">
        <f t="shared" si="50"/>
        <v>0</v>
      </c>
      <c r="N349" s="60"/>
      <c r="O349" s="60"/>
      <c r="P349" s="60"/>
      <c r="Q349" s="60"/>
      <c r="R349" s="61"/>
      <c r="S349" s="61"/>
      <c r="T349" s="61">
        <f t="shared" si="51"/>
        <v>0</v>
      </c>
      <c r="U349" s="61"/>
      <c r="V349" s="61"/>
      <c r="W349" s="66">
        <f t="shared" si="47"/>
        <v>0</v>
      </c>
      <c r="X349" s="64">
        <f t="shared" si="52"/>
        <v>0</v>
      </c>
      <c r="Y349" s="65"/>
      <c r="Z349" s="61"/>
      <c r="AA349" s="61"/>
      <c r="AB349" s="61"/>
      <c r="AC349" s="61"/>
      <c r="AD349" s="61"/>
      <c r="AE349" s="61"/>
      <c r="AF349" s="66"/>
      <c r="AG349" s="64">
        <f t="shared" si="53"/>
        <v>0</v>
      </c>
      <c r="AH349" t="str">
        <f>IF(G349&gt;'[1]Te D - 3 -M-2 '!B348,"Kujdes","")</f>
        <v/>
      </c>
      <c r="AI349" t="str">
        <f t="shared" si="45"/>
        <v/>
      </c>
      <c r="AJ349" t="str">
        <f t="shared" si="46"/>
        <v/>
      </c>
    </row>
    <row r="350" spans="1:36" s="85" customFormat="1" ht="18.75" x14ac:dyDescent="0.3">
      <c r="A350" s="80" t="s">
        <v>220</v>
      </c>
      <c r="B350" s="81">
        <f>SUM(B8:B349)</f>
        <v>124</v>
      </c>
      <c r="C350" s="81">
        <f>SUM(C8:C349)</f>
        <v>81</v>
      </c>
      <c r="D350" s="81">
        <f>SUM(D8:D349)</f>
        <v>0</v>
      </c>
      <c r="E350" s="81">
        <f>SUM(E8:E349)</f>
        <v>0</v>
      </c>
      <c r="F350" s="81">
        <f t="shared" ref="F350:AG350" si="54">SUM(F8:F349)</f>
        <v>205</v>
      </c>
      <c r="G350" s="81">
        <f t="shared" si="54"/>
        <v>100</v>
      </c>
      <c r="H350" s="81">
        <f t="shared" si="54"/>
        <v>2</v>
      </c>
      <c r="I350" s="81">
        <f t="shared" si="54"/>
        <v>0</v>
      </c>
      <c r="J350" s="81">
        <f t="shared" si="54"/>
        <v>2</v>
      </c>
      <c r="K350" s="81">
        <f t="shared" si="54"/>
        <v>0</v>
      </c>
      <c r="L350" s="81">
        <f t="shared" si="54"/>
        <v>104</v>
      </c>
      <c r="M350" s="81">
        <f t="shared" si="54"/>
        <v>101</v>
      </c>
      <c r="N350" s="81">
        <f t="shared" si="54"/>
        <v>70</v>
      </c>
      <c r="O350" s="81">
        <f t="shared" si="54"/>
        <v>29</v>
      </c>
      <c r="P350" s="81">
        <f t="shared" si="54"/>
        <v>4</v>
      </c>
      <c r="Q350" s="81">
        <f t="shared" si="54"/>
        <v>1</v>
      </c>
      <c r="R350" s="81">
        <f t="shared" si="54"/>
        <v>0</v>
      </c>
      <c r="S350" s="81">
        <f t="shared" si="54"/>
        <v>17</v>
      </c>
      <c r="T350" s="81">
        <f t="shared" si="54"/>
        <v>17</v>
      </c>
      <c r="U350" s="81">
        <f t="shared" si="54"/>
        <v>0</v>
      </c>
      <c r="V350" s="81">
        <f t="shared" si="54"/>
        <v>0</v>
      </c>
      <c r="W350" s="81">
        <f t="shared" si="54"/>
        <v>0</v>
      </c>
      <c r="X350" s="81">
        <f t="shared" si="54"/>
        <v>17</v>
      </c>
      <c r="Y350" s="81">
        <f t="shared" si="54"/>
        <v>49</v>
      </c>
      <c r="Z350" s="81">
        <f t="shared" si="54"/>
        <v>2</v>
      </c>
      <c r="AA350" s="81">
        <f t="shared" si="54"/>
        <v>20</v>
      </c>
      <c r="AB350" s="81">
        <f t="shared" si="54"/>
        <v>0</v>
      </c>
      <c r="AC350" s="81">
        <f t="shared" si="54"/>
        <v>8</v>
      </c>
      <c r="AD350" s="81">
        <f t="shared" si="54"/>
        <v>1</v>
      </c>
      <c r="AE350" s="81">
        <f t="shared" si="54"/>
        <v>1</v>
      </c>
      <c r="AF350" s="81">
        <f t="shared" si="54"/>
        <v>87</v>
      </c>
      <c r="AG350" s="81">
        <f t="shared" si="54"/>
        <v>168</v>
      </c>
      <c r="AH350" t="str">
        <f>IF(G350&gt;'[1]Te D - 3 -M-2 '!B349,"Kujdes","")</f>
        <v/>
      </c>
      <c r="AI350" t="str">
        <f t="shared" si="45"/>
        <v/>
      </c>
      <c r="AJ350" t="str">
        <f t="shared" si="46"/>
        <v/>
      </c>
    </row>
    <row r="351" spans="1:36" s="85" customFormat="1" ht="18.75" x14ac:dyDescent="0.3">
      <c r="A351" s="80" t="s">
        <v>302</v>
      </c>
      <c r="B351" s="116"/>
      <c r="C351" s="116"/>
      <c r="D351" s="116"/>
      <c r="E351" s="116"/>
      <c r="F351" s="116"/>
      <c r="G351" s="116"/>
      <c r="H351" s="116"/>
      <c r="I351" s="116"/>
      <c r="J351" s="116"/>
      <c r="K351" s="116"/>
      <c r="L351" s="116"/>
      <c r="M351" s="116"/>
      <c r="N351" s="116"/>
      <c r="O351" s="116"/>
      <c r="P351" s="116"/>
      <c r="Q351" s="116"/>
      <c r="R351" s="116"/>
      <c r="S351" s="116"/>
      <c r="T351" s="116"/>
      <c r="U351" s="116"/>
      <c r="V351" s="116"/>
      <c r="W351" s="118"/>
      <c r="X351" s="117"/>
      <c r="Y351" s="116"/>
      <c r="Z351" s="116"/>
      <c r="AA351" s="116"/>
      <c r="AB351" s="116"/>
      <c r="AC351" s="116"/>
      <c r="AD351" s="116"/>
      <c r="AE351" s="116"/>
      <c r="AF351" s="116"/>
      <c r="AG351" s="117"/>
      <c r="AH351" t="str">
        <f>IF(G351&gt;'[1]Te D - 3 -M-2 '!B350,"Kujdes","")</f>
        <v/>
      </c>
      <c r="AI351" t="str">
        <f t="shared" si="45"/>
        <v/>
      </c>
      <c r="AJ351" t="str">
        <f t="shared" si="46"/>
        <v/>
      </c>
    </row>
    <row r="352" spans="1:36" ht="18.75" x14ac:dyDescent="0.3">
      <c r="A352" s="86">
        <v>81</v>
      </c>
      <c r="B352" s="58">
        <v>0</v>
      </c>
      <c r="C352" s="58"/>
      <c r="D352" s="58"/>
      <c r="E352" s="58"/>
      <c r="F352" s="59">
        <f t="shared" ref="F352:F415" si="55">SUM(B352:E352)</f>
        <v>0</v>
      </c>
      <c r="G352" s="58"/>
      <c r="H352" s="58"/>
      <c r="I352" s="58"/>
      <c r="J352" s="58"/>
      <c r="K352" s="58"/>
      <c r="L352" s="59">
        <f t="shared" ref="L352:L422" si="56">SUM(G352:K352)</f>
        <v>0</v>
      </c>
      <c r="M352" s="58">
        <f t="shared" ref="M352:M422" si="57">F352-L352</f>
        <v>0</v>
      </c>
      <c r="N352" s="60"/>
      <c r="O352" s="60"/>
      <c r="P352" s="60"/>
      <c r="Q352" s="60"/>
      <c r="R352" s="61"/>
      <c r="S352" s="61"/>
      <c r="T352" s="61">
        <f t="shared" ref="T352:T359" si="58">SUM(R352:S352)</f>
        <v>0</v>
      </c>
      <c r="U352" s="61"/>
      <c r="V352" s="61"/>
      <c r="W352" s="66">
        <f t="shared" si="47"/>
        <v>0</v>
      </c>
      <c r="X352" s="64">
        <f t="shared" ref="X352:X416" si="59">SUM(T352+W352)</f>
        <v>0</v>
      </c>
      <c r="Y352" s="61"/>
      <c r="Z352" s="61"/>
      <c r="AA352" s="61"/>
      <c r="AB352" s="61"/>
      <c r="AC352" s="61"/>
      <c r="AD352" s="61"/>
      <c r="AE352" s="61"/>
      <c r="AF352" s="61"/>
      <c r="AG352" s="64">
        <f t="shared" ref="AG352:AG360" si="60">SUM(Y352:AF352)</f>
        <v>0</v>
      </c>
      <c r="AH352" t="str">
        <f>IF(G352&gt;'[1]Te D - 3 -M-2 '!B351,"Kujdes","")</f>
        <v/>
      </c>
      <c r="AI352" t="str">
        <f t="shared" si="45"/>
        <v/>
      </c>
      <c r="AJ352" t="str">
        <f t="shared" si="46"/>
        <v/>
      </c>
    </row>
    <row r="353" spans="1:36" ht="18.75" x14ac:dyDescent="0.3">
      <c r="A353" s="86">
        <v>84</v>
      </c>
      <c r="B353" s="58">
        <v>3</v>
      </c>
      <c r="C353" s="58"/>
      <c r="D353" s="58"/>
      <c r="E353" s="58"/>
      <c r="F353" s="59">
        <f t="shared" si="55"/>
        <v>3</v>
      </c>
      <c r="G353" s="58"/>
      <c r="H353" s="58"/>
      <c r="I353" s="58"/>
      <c r="J353" s="58"/>
      <c r="K353" s="58"/>
      <c r="L353" s="59">
        <f t="shared" si="56"/>
        <v>0</v>
      </c>
      <c r="M353" s="58">
        <f>F353-L353</f>
        <v>3</v>
      </c>
      <c r="N353" s="60"/>
      <c r="O353" s="60"/>
      <c r="P353" s="60"/>
      <c r="Q353" s="60"/>
      <c r="R353" s="61"/>
      <c r="S353" s="61"/>
      <c r="T353" s="61">
        <f t="shared" si="58"/>
        <v>0</v>
      </c>
      <c r="U353" s="61"/>
      <c r="V353" s="61"/>
      <c r="W353" s="66">
        <f t="shared" si="47"/>
        <v>0</v>
      </c>
      <c r="X353" s="64">
        <f t="shared" si="59"/>
        <v>0</v>
      </c>
      <c r="Y353" s="61"/>
      <c r="Z353" s="61"/>
      <c r="AA353" s="61"/>
      <c r="AB353" s="61"/>
      <c r="AC353" s="61"/>
      <c r="AD353" s="61"/>
      <c r="AE353" s="61"/>
      <c r="AF353" s="61"/>
      <c r="AG353" s="64">
        <f t="shared" si="60"/>
        <v>0</v>
      </c>
      <c r="AH353" t="str">
        <f>IF(G353&gt;'[1]Te D - 3 -M-2 '!B352,"Kujdes","")</f>
        <v/>
      </c>
      <c r="AI353" t="str">
        <f t="shared" si="45"/>
        <v/>
      </c>
      <c r="AJ353" t="str">
        <f t="shared" si="46"/>
        <v/>
      </c>
    </row>
    <row r="354" spans="1:36" ht="18.75" x14ac:dyDescent="0.3">
      <c r="A354" s="86">
        <v>89</v>
      </c>
      <c r="B354" s="58">
        <v>4</v>
      </c>
      <c r="C354" s="58">
        <v>6</v>
      </c>
      <c r="D354" s="58"/>
      <c r="E354" s="58"/>
      <c r="F354" s="59">
        <f t="shared" si="55"/>
        <v>10</v>
      </c>
      <c r="G354" s="58">
        <v>6</v>
      </c>
      <c r="H354" s="58"/>
      <c r="I354" s="58">
        <v>2</v>
      </c>
      <c r="J354" s="58"/>
      <c r="K354" s="58"/>
      <c r="L354" s="59">
        <f t="shared" si="56"/>
        <v>8</v>
      </c>
      <c r="M354" s="58">
        <f t="shared" si="57"/>
        <v>2</v>
      </c>
      <c r="N354" s="60">
        <v>5</v>
      </c>
      <c r="O354" s="60">
        <v>2</v>
      </c>
      <c r="P354" s="60">
        <v>1</v>
      </c>
      <c r="Q354" s="60"/>
      <c r="R354" s="61"/>
      <c r="S354" s="61">
        <v>1</v>
      </c>
      <c r="T354" s="61">
        <f t="shared" si="58"/>
        <v>1</v>
      </c>
      <c r="U354" s="61"/>
      <c r="V354" s="61"/>
      <c r="W354" s="66">
        <f t="shared" si="47"/>
        <v>0</v>
      </c>
      <c r="X354" s="64">
        <f t="shared" si="59"/>
        <v>1</v>
      </c>
      <c r="Y354" s="61"/>
      <c r="Z354" s="61"/>
      <c r="AA354" s="61">
        <v>3</v>
      </c>
      <c r="AB354" s="61"/>
      <c r="AC354" s="61"/>
      <c r="AD354" s="61"/>
      <c r="AE354" s="61"/>
      <c r="AF354" s="61"/>
      <c r="AG354" s="64">
        <f t="shared" si="60"/>
        <v>3</v>
      </c>
      <c r="AH354" t="str">
        <f>IF(G354&gt;'[1]Te D - 3 -M-2 '!B353,"Kujdes","")</f>
        <v/>
      </c>
      <c r="AI354" t="str">
        <f t="shared" si="45"/>
        <v/>
      </c>
      <c r="AJ354" t="str">
        <f t="shared" si="46"/>
        <v/>
      </c>
    </row>
    <row r="355" spans="1:36" ht="18.75" x14ac:dyDescent="0.3">
      <c r="A355" s="86">
        <v>90</v>
      </c>
      <c r="B355" s="58">
        <v>2</v>
      </c>
      <c r="C355" s="58">
        <v>8</v>
      </c>
      <c r="D355" s="58"/>
      <c r="E355" s="58"/>
      <c r="F355" s="59">
        <f t="shared" si="55"/>
        <v>10</v>
      </c>
      <c r="G355" s="58"/>
      <c r="H355" s="58"/>
      <c r="I355" s="58">
        <v>1</v>
      </c>
      <c r="J355" s="58"/>
      <c r="K355" s="58"/>
      <c r="L355" s="59">
        <f t="shared" si="56"/>
        <v>1</v>
      </c>
      <c r="M355" s="58">
        <f t="shared" si="57"/>
        <v>9</v>
      </c>
      <c r="N355" s="60">
        <v>1</v>
      </c>
      <c r="O355" s="60"/>
      <c r="P355" s="60"/>
      <c r="Q355" s="60"/>
      <c r="R355" s="61"/>
      <c r="S355" s="61"/>
      <c r="T355" s="61">
        <f t="shared" si="58"/>
        <v>0</v>
      </c>
      <c r="U355" s="61"/>
      <c r="V355" s="61"/>
      <c r="W355" s="66">
        <f t="shared" si="47"/>
        <v>0</v>
      </c>
      <c r="X355" s="64">
        <f t="shared" si="59"/>
        <v>0</v>
      </c>
      <c r="Y355" s="61"/>
      <c r="Z355" s="61"/>
      <c r="AA355" s="61"/>
      <c r="AB355" s="61"/>
      <c r="AC355" s="61"/>
      <c r="AD355" s="61"/>
      <c r="AE355" s="61"/>
      <c r="AF355" s="61"/>
      <c r="AG355" s="64">
        <f t="shared" si="60"/>
        <v>0</v>
      </c>
      <c r="AH355" t="str">
        <f>IF(G355&gt;'[1]Te D - 3 -M-2 '!B354,"Kujdes","")</f>
        <v/>
      </c>
      <c r="AI355" t="str">
        <f t="shared" si="45"/>
        <v/>
      </c>
      <c r="AJ355" t="str">
        <f t="shared" si="46"/>
        <v/>
      </c>
    </row>
    <row r="356" spans="1:36" ht="18.75" x14ac:dyDescent="0.3">
      <c r="A356" s="86">
        <v>91</v>
      </c>
      <c r="B356" s="58">
        <v>0</v>
      </c>
      <c r="C356" s="58"/>
      <c r="D356" s="58"/>
      <c r="E356" s="58"/>
      <c r="F356" s="59">
        <f t="shared" si="55"/>
        <v>0</v>
      </c>
      <c r="G356" s="58"/>
      <c r="H356" s="58"/>
      <c r="I356" s="58"/>
      <c r="J356" s="58"/>
      <c r="K356" s="58"/>
      <c r="L356" s="59">
        <f t="shared" si="56"/>
        <v>0</v>
      </c>
      <c r="M356" s="58">
        <f t="shared" si="57"/>
        <v>0</v>
      </c>
      <c r="N356" s="60"/>
      <c r="O356" s="60"/>
      <c r="P356" s="60"/>
      <c r="Q356" s="60"/>
      <c r="R356" s="61"/>
      <c r="S356" s="61"/>
      <c r="T356" s="61">
        <f t="shared" si="58"/>
        <v>0</v>
      </c>
      <c r="U356" s="61"/>
      <c r="V356" s="61"/>
      <c r="W356" s="66">
        <f t="shared" si="47"/>
        <v>0</v>
      </c>
      <c r="X356" s="64">
        <f t="shared" si="59"/>
        <v>0</v>
      </c>
      <c r="Y356" s="61"/>
      <c r="Z356" s="61"/>
      <c r="AA356" s="61"/>
      <c r="AB356" s="61"/>
      <c r="AC356" s="61"/>
      <c r="AD356" s="61"/>
      <c r="AE356" s="61"/>
      <c r="AF356" s="61"/>
      <c r="AG356" s="64">
        <f t="shared" si="60"/>
        <v>0</v>
      </c>
      <c r="AH356" t="str">
        <f>IF(G356&gt;'[1]Te D - 3 -M-2 '!B355,"Kujdes","")</f>
        <v/>
      </c>
      <c r="AI356" t="str">
        <f t="shared" si="45"/>
        <v/>
      </c>
      <c r="AJ356" t="str">
        <f t="shared" si="46"/>
        <v/>
      </c>
    </row>
    <row r="357" spans="1:36" ht="18.75" x14ac:dyDescent="0.3">
      <c r="A357" s="86">
        <v>92</v>
      </c>
      <c r="B357" s="58">
        <v>0</v>
      </c>
      <c r="C357" s="58"/>
      <c r="D357" s="58"/>
      <c r="E357" s="58"/>
      <c r="F357" s="59">
        <f t="shared" si="55"/>
        <v>0</v>
      </c>
      <c r="G357" s="58"/>
      <c r="H357" s="58"/>
      <c r="I357" s="58"/>
      <c r="J357" s="58"/>
      <c r="K357" s="58"/>
      <c r="L357" s="59">
        <f t="shared" si="56"/>
        <v>0</v>
      </c>
      <c r="M357" s="58">
        <f t="shared" si="57"/>
        <v>0</v>
      </c>
      <c r="N357" s="60"/>
      <c r="O357" s="60"/>
      <c r="P357" s="60"/>
      <c r="Q357" s="60"/>
      <c r="R357" s="61"/>
      <c r="S357" s="61"/>
      <c r="T357" s="61">
        <f t="shared" si="58"/>
        <v>0</v>
      </c>
      <c r="U357" s="61"/>
      <c r="V357" s="61"/>
      <c r="W357" s="66">
        <f t="shared" si="47"/>
        <v>0</v>
      </c>
      <c r="X357" s="64">
        <f t="shared" si="59"/>
        <v>0</v>
      </c>
      <c r="Y357" s="61"/>
      <c r="Z357" s="61"/>
      <c r="AA357" s="61"/>
      <c r="AB357" s="61"/>
      <c r="AC357" s="61"/>
      <c r="AD357" s="61"/>
      <c r="AE357" s="61"/>
      <c r="AF357" s="61"/>
      <c r="AG357" s="64">
        <f t="shared" si="60"/>
        <v>0</v>
      </c>
      <c r="AH357" t="str">
        <f>IF(G357&gt;'[1]Te D - 3 -M-2 '!B356,"Kujdes","")</f>
        <v/>
      </c>
      <c r="AI357" t="str">
        <f t="shared" si="45"/>
        <v/>
      </c>
      <c r="AJ357" t="str">
        <f t="shared" si="46"/>
        <v/>
      </c>
    </row>
    <row r="358" spans="1:36" ht="18.75" x14ac:dyDescent="0.3">
      <c r="A358" s="86" t="s">
        <v>221</v>
      </c>
      <c r="B358" s="58">
        <v>0</v>
      </c>
      <c r="C358" s="58"/>
      <c r="D358" s="58"/>
      <c r="E358" s="58"/>
      <c r="F358" s="59">
        <f t="shared" si="55"/>
        <v>0</v>
      </c>
      <c r="G358" s="58"/>
      <c r="H358" s="58"/>
      <c r="I358" s="58"/>
      <c r="J358" s="58"/>
      <c r="K358" s="58"/>
      <c r="L358" s="59">
        <f t="shared" si="56"/>
        <v>0</v>
      </c>
      <c r="M358" s="58">
        <f t="shared" si="57"/>
        <v>0</v>
      </c>
      <c r="N358" s="60"/>
      <c r="O358" s="60"/>
      <c r="P358" s="60"/>
      <c r="Q358" s="60"/>
      <c r="R358" s="61"/>
      <c r="S358" s="61"/>
      <c r="T358" s="61">
        <f t="shared" si="58"/>
        <v>0</v>
      </c>
      <c r="U358" s="61"/>
      <c r="V358" s="61"/>
      <c r="W358" s="66">
        <f t="shared" si="47"/>
        <v>0</v>
      </c>
      <c r="X358" s="64">
        <f t="shared" si="59"/>
        <v>0</v>
      </c>
      <c r="Y358" s="61"/>
      <c r="Z358" s="61"/>
      <c r="AA358" s="61"/>
      <c r="AB358" s="61"/>
      <c r="AC358" s="61"/>
      <c r="AD358" s="61"/>
      <c r="AE358" s="61"/>
      <c r="AF358" s="61"/>
      <c r="AG358" s="64">
        <f t="shared" si="60"/>
        <v>0</v>
      </c>
      <c r="AH358" t="str">
        <f>IF(G358&gt;'[1]Te D - 3 -M-2 '!B357,"Kujdes","")</f>
        <v/>
      </c>
      <c r="AI358" t="str">
        <f t="shared" si="45"/>
        <v/>
      </c>
      <c r="AJ358" t="str">
        <f t="shared" si="46"/>
        <v/>
      </c>
    </row>
    <row r="359" spans="1:36" ht="18.75" x14ac:dyDescent="0.3">
      <c r="A359" s="86">
        <v>95</v>
      </c>
      <c r="B359" s="58">
        <v>0</v>
      </c>
      <c r="C359" s="58"/>
      <c r="D359" s="58"/>
      <c r="E359" s="58"/>
      <c r="F359" s="59">
        <f t="shared" si="55"/>
        <v>0</v>
      </c>
      <c r="G359" s="58"/>
      <c r="H359" s="58"/>
      <c r="I359" s="58"/>
      <c r="J359" s="58"/>
      <c r="K359" s="58"/>
      <c r="L359" s="59">
        <f t="shared" si="56"/>
        <v>0</v>
      </c>
      <c r="M359" s="58">
        <f t="shared" si="57"/>
        <v>0</v>
      </c>
      <c r="N359" s="60"/>
      <c r="O359" s="60"/>
      <c r="P359" s="60"/>
      <c r="Q359" s="60"/>
      <c r="R359" s="61"/>
      <c r="S359" s="61"/>
      <c r="T359" s="61">
        <f t="shared" si="58"/>
        <v>0</v>
      </c>
      <c r="U359" s="61"/>
      <c r="V359" s="61"/>
      <c r="W359" s="66">
        <f t="shared" si="47"/>
        <v>0</v>
      </c>
      <c r="X359" s="64">
        <f t="shared" si="59"/>
        <v>0</v>
      </c>
      <c r="Y359" s="61"/>
      <c r="Z359" s="61"/>
      <c r="AA359" s="61"/>
      <c r="AB359" s="61"/>
      <c r="AC359" s="61"/>
      <c r="AD359" s="61"/>
      <c r="AE359" s="61"/>
      <c r="AF359" s="61"/>
      <c r="AG359" s="64">
        <f t="shared" si="60"/>
        <v>0</v>
      </c>
      <c r="AH359" t="str">
        <f>IF(G359&gt;'[1]Te D - 3 -M-2 '!B358,"Kujdes","")</f>
        <v/>
      </c>
      <c r="AI359" t="str">
        <f t="shared" si="45"/>
        <v/>
      </c>
      <c r="AJ359" t="str">
        <f t="shared" si="46"/>
        <v/>
      </c>
    </row>
    <row r="360" spans="1:36" ht="18.75" x14ac:dyDescent="0.3">
      <c r="A360" s="86">
        <v>97</v>
      </c>
      <c r="B360" s="58">
        <v>0</v>
      </c>
      <c r="C360" s="58"/>
      <c r="D360" s="58"/>
      <c r="E360" s="58"/>
      <c r="F360" s="59">
        <f t="shared" si="55"/>
        <v>0</v>
      </c>
      <c r="G360" s="58"/>
      <c r="H360" s="58"/>
      <c r="I360" s="58"/>
      <c r="J360" s="58"/>
      <c r="K360" s="58"/>
      <c r="L360" s="59">
        <f t="shared" si="56"/>
        <v>0</v>
      </c>
      <c r="M360" s="58">
        <f t="shared" si="57"/>
        <v>0</v>
      </c>
      <c r="N360" s="60"/>
      <c r="O360" s="60"/>
      <c r="P360" s="60"/>
      <c r="Q360" s="60"/>
      <c r="R360" s="61"/>
      <c r="S360" s="61"/>
      <c r="T360" s="61">
        <f t="shared" ref="T360:T424" si="61">SUM(R360:S360)</f>
        <v>0</v>
      </c>
      <c r="U360" s="61"/>
      <c r="V360" s="61"/>
      <c r="W360" s="66">
        <f t="shared" si="47"/>
        <v>0</v>
      </c>
      <c r="X360" s="64">
        <f t="shared" si="59"/>
        <v>0</v>
      </c>
      <c r="Y360" s="61"/>
      <c r="Z360" s="61"/>
      <c r="AA360" s="61"/>
      <c r="AB360" s="61"/>
      <c r="AC360" s="61"/>
      <c r="AD360" s="61"/>
      <c r="AE360" s="61"/>
      <c r="AF360" s="61"/>
      <c r="AG360" s="64">
        <f t="shared" si="60"/>
        <v>0</v>
      </c>
      <c r="AH360" t="str">
        <f>IF(G360&gt;'[1]Te D - 3 -M-2 '!B359,"Kujdes","")</f>
        <v/>
      </c>
      <c r="AI360" t="str">
        <f t="shared" si="45"/>
        <v/>
      </c>
      <c r="AJ360" t="str">
        <f t="shared" si="46"/>
        <v/>
      </c>
    </row>
    <row r="361" spans="1:36" ht="18.75" x14ac:dyDescent="0.3">
      <c r="A361" s="86">
        <v>107</v>
      </c>
      <c r="B361" s="58">
        <v>0</v>
      </c>
      <c r="C361" s="58"/>
      <c r="D361" s="58"/>
      <c r="E361" s="58"/>
      <c r="F361" s="59">
        <f t="shared" si="55"/>
        <v>0</v>
      </c>
      <c r="G361" s="58"/>
      <c r="H361" s="58"/>
      <c r="I361" s="58"/>
      <c r="J361" s="58"/>
      <c r="K361" s="58"/>
      <c r="L361" s="59">
        <f t="shared" si="56"/>
        <v>0</v>
      </c>
      <c r="M361" s="58">
        <f t="shared" si="57"/>
        <v>0</v>
      </c>
      <c r="N361" s="60"/>
      <c r="O361" s="60"/>
      <c r="P361" s="60"/>
      <c r="Q361" s="60"/>
      <c r="R361" s="61"/>
      <c r="S361" s="61"/>
      <c r="T361" s="61">
        <f t="shared" si="61"/>
        <v>0</v>
      </c>
      <c r="U361" s="61"/>
      <c r="V361" s="61"/>
      <c r="W361" s="66">
        <f t="shared" si="47"/>
        <v>0</v>
      </c>
      <c r="X361" s="64">
        <f t="shared" si="59"/>
        <v>0</v>
      </c>
      <c r="Y361" s="61"/>
      <c r="Z361" s="61"/>
      <c r="AA361" s="61"/>
      <c r="AB361" s="61"/>
      <c r="AC361" s="61"/>
      <c r="AD361" s="61"/>
      <c r="AE361" s="61"/>
      <c r="AF361" s="61"/>
      <c r="AG361" s="64">
        <f t="shared" ref="AG361:AG425" si="62">SUM(Y361:AF361)</f>
        <v>0</v>
      </c>
      <c r="AH361" t="str">
        <f>IF(G361&gt;'[1]Te D - 3 -M-2 '!B360,"Kujdes","")</f>
        <v/>
      </c>
      <c r="AI361" t="str">
        <f t="shared" si="45"/>
        <v/>
      </c>
      <c r="AJ361" t="str">
        <f t="shared" si="46"/>
        <v/>
      </c>
    </row>
    <row r="362" spans="1:36" ht="18.75" x14ac:dyDescent="0.3">
      <c r="A362" s="86" t="s">
        <v>222</v>
      </c>
      <c r="B362" s="58">
        <v>1</v>
      </c>
      <c r="C362" s="58"/>
      <c r="D362" s="58"/>
      <c r="E362" s="58"/>
      <c r="F362" s="59">
        <f t="shared" si="55"/>
        <v>1</v>
      </c>
      <c r="G362" s="58">
        <v>1</v>
      </c>
      <c r="H362" s="58"/>
      <c r="I362" s="58"/>
      <c r="J362" s="58"/>
      <c r="K362" s="58"/>
      <c r="L362" s="59">
        <f t="shared" si="56"/>
        <v>1</v>
      </c>
      <c r="M362" s="58">
        <f t="shared" si="57"/>
        <v>0</v>
      </c>
      <c r="N362" s="60">
        <v>1</v>
      </c>
      <c r="O362" s="60"/>
      <c r="P362" s="60"/>
      <c r="Q362" s="60"/>
      <c r="R362" s="61"/>
      <c r="S362" s="61"/>
      <c r="T362" s="61">
        <f t="shared" si="61"/>
        <v>0</v>
      </c>
      <c r="U362" s="61"/>
      <c r="V362" s="61"/>
      <c r="W362" s="66">
        <f t="shared" si="47"/>
        <v>0</v>
      </c>
      <c r="X362" s="64">
        <f t="shared" si="59"/>
        <v>0</v>
      </c>
      <c r="Y362" s="61"/>
      <c r="Z362" s="61"/>
      <c r="AA362" s="61"/>
      <c r="AB362" s="61"/>
      <c r="AC362" s="61"/>
      <c r="AD362" s="61"/>
      <c r="AE362" s="61"/>
      <c r="AF362" s="61"/>
      <c r="AG362" s="64">
        <f t="shared" si="62"/>
        <v>0</v>
      </c>
      <c r="AH362" t="str">
        <f>IF(G362&gt;'[1]Te D - 3 -M-2 '!B361,"Kujdes","")</f>
        <v/>
      </c>
      <c r="AI362" t="str">
        <f t="shared" si="45"/>
        <v/>
      </c>
      <c r="AJ362" t="str">
        <f t="shared" si="46"/>
        <v/>
      </c>
    </row>
    <row r="363" spans="1:36" ht="18.75" x14ac:dyDescent="0.3">
      <c r="A363" s="86">
        <v>112</v>
      </c>
      <c r="B363" s="58">
        <v>0</v>
      </c>
      <c r="C363" s="58">
        <v>1</v>
      </c>
      <c r="D363" s="58"/>
      <c r="E363" s="58"/>
      <c r="F363" s="59">
        <f t="shared" si="55"/>
        <v>1</v>
      </c>
      <c r="G363" s="58"/>
      <c r="H363" s="58"/>
      <c r="I363" s="58"/>
      <c r="J363" s="58"/>
      <c r="K363" s="58"/>
      <c r="L363" s="59">
        <f t="shared" si="56"/>
        <v>0</v>
      </c>
      <c r="M363" s="58">
        <f t="shared" si="57"/>
        <v>1</v>
      </c>
      <c r="N363" s="60"/>
      <c r="O363" s="60"/>
      <c r="P363" s="60"/>
      <c r="Q363" s="60"/>
      <c r="R363" s="61"/>
      <c r="S363" s="61"/>
      <c r="T363" s="61">
        <f t="shared" si="61"/>
        <v>0</v>
      </c>
      <c r="U363" s="61"/>
      <c r="V363" s="61"/>
      <c r="W363" s="66">
        <f t="shared" si="47"/>
        <v>0</v>
      </c>
      <c r="X363" s="64">
        <f t="shared" si="59"/>
        <v>0</v>
      </c>
      <c r="Y363" s="61"/>
      <c r="Z363" s="61"/>
      <c r="AA363" s="61"/>
      <c r="AB363" s="61"/>
      <c r="AC363" s="61"/>
      <c r="AD363" s="61"/>
      <c r="AE363" s="61"/>
      <c r="AF363" s="61"/>
      <c r="AG363" s="64">
        <f t="shared" si="62"/>
        <v>0</v>
      </c>
      <c r="AH363" t="str">
        <f>IF(G363&gt;'[1]Te D - 3 -M-2 '!B362,"Kujdes","")</f>
        <v/>
      </c>
      <c r="AI363" t="str">
        <f t="shared" si="45"/>
        <v/>
      </c>
      <c r="AJ363" t="str">
        <f t="shared" si="46"/>
        <v/>
      </c>
    </row>
    <row r="364" spans="1:36" ht="18.75" x14ac:dyDescent="0.3">
      <c r="A364" s="86">
        <v>117</v>
      </c>
      <c r="B364" s="58">
        <v>0</v>
      </c>
      <c r="C364" s="58"/>
      <c r="D364" s="58"/>
      <c r="E364" s="58"/>
      <c r="F364" s="59">
        <f t="shared" si="55"/>
        <v>0</v>
      </c>
      <c r="G364" s="58"/>
      <c r="H364" s="58"/>
      <c r="I364" s="58"/>
      <c r="J364" s="58"/>
      <c r="K364" s="58"/>
      <c r="L364" s="59">
        <f t="shared" si="56"/>
        <v>0</v>
      </c>
      <c r="M364" s="58">
        <f t="shared" si="57"/>
        <v>0</v>
      </c>
      <c r="N364" s="60"/>
      <c r="O364" s="60"/>
      <c r="P364" s="60"/>
      <c r="Q364" s="60"/>
      <c r="R364" s="61"/>
      <c r="S364" s="61"/>
      <c r="T364" s="61">
        <f t="shared" si="61"/>
        <v>0</v>
      </c>
      <c r="U364" s="61"/>
      <c r="V364" s="61"/>
      <c r="W364" s="66">
        <f t="shared" si="47"/>
        <v>0</v>
      </c>
      <c r="X364" s="64">
        <f t="shared" si="59"/>
        <v>0</v>
      </c>
      <c r="Y364" s="61"/>
      <c r="Z364" s="61"/>
      <c r="AA364" s="61"/>
      <c r="AB364" s="61"/>
      <c r="AC364" s="61"/>
      <c r="AD364" s="61"/>
      <c r="AE364" s="61"/>
      <c r="AF364" s="61"/>
      <c r="AG364" s="64">
        <f t="shared" si="62"/>
        <v>0</v>
      </c>
      <c r="AH364" t="str">
        <f>IF(G364&gt;'[1]Te D - 3 -M-2 '!B363,"Kujdes","")</f>
        <v/>
      </c>
      <c r="AI364" t="str">
        <f t="shared" si="45"/>
        <v/>
      </c>
      <c r="AJ364" t="str">
        <f t="shared" si="46"/>
        <v/>
      </c>
    </row>
    <row r="365" spans="1:36" ht="18.75" x14ac:dyDescent="0.3">
      <c r="A365" s="86">
        <v>119</v>
      </c>
      <c r="B365" s="58">
        <v>2</v>
      </c>
      <c r="C365" s="58">
        <v>2</v>
      </c>
      <c r="D365" s="58"/>
      <c r="E365" s="58"/>
      <c r="F365" s="59">
        <f t="shared" si="55"/>
        <v>4</v>
      </c>
      <c r="G365" s="58">
        <v>1</v>
      </c>
      <c r="H365" s="58"/>
      <c r="I365" s="58">
        <v>1</v>
      </c>
      <c r="J365" s="58"/>
      <c r="K365" s="58"/>
      <c r="L365" s="59">
        <f t="shared" si="56"/>
        <v>2</v>
      </c>
      <c r="M365" s="58">
        <f t="shared" si="57"/>
        <v>2</v>
      </c>
      <c r="N365" s="60"/>
      <c r="O365" s="60">
        <v>2</v>
      </c>
      <c r="P365" s="60"/>
      <c r="Q365" s="60"/>
      <c r="R365" s="61"/>
      <c r="S365" s="61"/>
      <c r="T365" s="61">
        <f t="shared" si="61"/>
        <v>0</v>
      </c>
      <c r="U365" s="61"/>
      <c r="V365" s="61"/>
      <c r="W365" s="66">
        <f t="shared" si="47"/>
        <v>0</v>
      </c>
      <c r="X365" s="64">
        <f t="shared" si="59"/>
        <v>0</v>
      </c>
      <c r="Y365" s="61"/>
      <c r="Z365" s="61"/>
      <c r="AA365" s="61"/>
      <c r="AB365" s="61"/>
      <c r="AC365" s="61"/>
      <c r="AD365" s="61"/>
      <c r="AE365" s="61"/>
      <c r="AF365" s="61"/>
      <c r="AG365" s="64">
        <f t="shared" si="62"/>
        <v>0</v>
      </c>
      <c r="AH365" t="str">
        <f>IF(G365&gt;'[1]Te D - 3 -M-2 '!B364,"Kujdes","")</f>
        <v/>
      </c>
      <c r="AI365" t="str">
        <f t="shared" si="45"/>
        <v/>
      </c>
      <c r="AJ365" t="str">
        <f t="shared" si="46"/>
        <v/>
      </c>
    </row>
    <row r="366" spans="1:36" ht="18.75" x14ac:dyDescent="0.3">
      <c r="A366" s="86" t="s">
        <v>284</v>
      </c>
      <c r="B366" s="58">
        <v>0</v>
      </c>
      <c r="C366" s="58"/>
      <c r="D366" s="58"/>
      <c r="E366" s="58"/>
      <c r="F366" s="59">
        <f t="shared" si="55"/>
        <v>0</v>
      </c>
      <c r="G366" s="58"/>
      <c r="H366" s="58"/>
      <c r="I366" s="58"/>
      <c r="J366" s="58"/>
      <c r="K366" s="58"/>
      <c r="L366" s="59">
        <f t="shared" si="56"/>
        <v>0</v>
      </c>
      <c r="M366" s="58">
        <f t="shared" si="57"/>
        <v>0</v>
      </c>
      <c r="N366" s="60"/>
      <c r="O366" s="60"/>
      <c r="P366" s="60"/>
      <c r="Q366" s="60"/>
      <c r="R366" s="61"/>
      <c r="S366" s="61"/>
      <c r="T366" s="61">
        <f t="shared" si="61"/>
        <v>0</v>
      </c>
      <c r="U366" s="61"/>
      <c r="V366" s="61"/>
      <c r="W366" s="66">
        <f t="shared" si="47"/>
        <v>0</v>
      </c>
      <c r="X366" s="64">
        <f t="shared" si="59"/>
        <v>0</v>
      </c>
      <c r="Y366" s="61"/>
      <c r="Z366" s="61"/>
      <c r="AA366" s="61"/>
      <c r="AB366" s="61"/>
      <c r="AC366" s="61"/>
      <c r="AD366" s="61"/>
      <c r="AE366" s="61"/>
      <c r="AF366" s="61"/>
      <c r="AG366" s="64">
        <f t="shared" si="62"/>
        <v>0</v>
      </c>
      <c r="AH366" t="str">
        <f>IF(G366&gt;'[1]Te D - 3 -M-2 '!B365,"Kujdes","")</f>
        <v/>
      </c>
      <c r="AI366" t="str">
        <f t="shared" si="45"/>
        <v/>
      </c>
      <c r="AJ366" t="str">
        <f t="shared" si="46"/>
        <v/>
      </c>
    </row>
    <row r="367" spans="1:36" ht="18.75" x14ac:dyDescent="0.3">
      <c r="A367" s="86" t="s">
        <v>285</v>
      </c>
      <c r="B367" s="58">
        <v>0</v>
      </c>
      <c r="C367" s="58"/>
      <c r="D367" s="58"/>
      <c r="E367" s="58"/>
      <c r="F367" s="59">
        <f t="shared" si="55"/>
        <v>0</v>
      </c>
      <c r="G367" s="58"/>
      <c r="H367" s="58"/>
      <c r="I367" s="58"/>
      <c r="J367" s="58"/>
      <c r="K367" s="58"/>
      <c r="L367" s="59">
        <f t="shared" si="56"/>
        <v>0</v>
      </c>
      <c r="M367" s="58">
        <f t="shared" si="57"/>
        <v>0</v>
      </c>
      <c r="N367" s="60"/>
      <c r="O367" s="60"/>
      <c r="P367" s="60"/>
      <c r="Q367" s="60"/>
      <c r="R367" s="61"/>
      <c r="S367" s="61"/>
      <c r="T367" s="61">
        <f t="shared" si="61"/>
        <v>0</v>
      </c>
      <c r="U367" s="61"/>
      <c r="V367" s="61"/>
      <c r="W367" s="66">
        <f t="shared" si="47"/>
        <v>0</v>
      </c>
      <c r="X367" s="64">
        <f t="shared" si="59"/>
        <v>0</v>
      </c>
      <c r="Y367" s="61"/>
      <c r="Z367" s="61"/>
      <c r="AA367" s="61"/>
      <c r="AB367" s="61"/>
      <c r="AC367" s="61"/>
      <c r="AD367" s="61"/>
      <c r="AE367" s="61"/>
      <c r="AF367" s="61"/>
      <c r="AG367" s="64">
        <f t="shared" si="62"/>
        <v>0</v>
      </c>
      <c r="AH367" t="str">
        <f>IF(G367&gt;'[1]Te D - 3 -M-2 '!B366,"Kujdes","")</f>
        <v/>
      </c>
      <c r="AI367" t="str">
        <f t="shared" si="45"/>
        <v/>
      </c>
      <c r="AJ367" t="str">
        <f t="shared" si="46"/>
        <v/>
      </c>
    </row>
    <row r="368" spans="1:36" ht="18.75" x14ac:dyDescent="0.3">
      <c r="A368" s="86">
        <v>120</v>
      </c>
      <c r="B368" s="58">
        <v>0</v>
      </c>
      <c r="C368" s="58">
        <v>2</v>
      </c>
      <c r="D368" s="58"/>
      <c r="E368" s="58"/>
      <c r="F368" s="59">
        <f t="shared" si="55"/>
        <v>2</v>
      </c>
      <c r="G368" s="58"/>
      <c r="H368" s="58"/>
      <c r="I368" s="58"/>
      <c r="J368" s="58"/>
      <c r="K368" s="58"/>
      <c r="L368" s="59">
        <f t="shared" si="56"/>
        <v>0</v>
      </c>
      <c r="M368" s="58">
        <f t="shared" si="57"/>
        <v>2</v>
      </c>
      <c r="N368" s="60"/>
      <c r="O368" s="60"/>
      <c r="P368" s="60"/>
      <c r="Q368" s="60"/>
      <c r="R368" s="61"/>
      <c r="S368" s="61"/>
      <c r="T368" s="61">
        <f t="shared" si="61"/>
        <v>0</v>
      </c>
      <c r="U368" s="61"/>
      <c r="V368" s="61"/>
      <c r="W368" s="66">
        <f t="shared" si="47"/>
        <v>0</v>
      </c>
      <c r="X368" s="64">
        <f t="shared" si="59"/>
        <v>0</v>
      </c>
      <c r="Y368" s="61"/>
      <c r="Z368" s="61"/>
      <c r="AA368" s="61"/>
      <c r="AB368" s="61"/>
      <c r="AC368" s="61"/>
      <c r="AD368" s="61"/>
      <c r="AE368" s="61"/>
      <c r="AF368" s="61"/>
      <c r="AG368" s="64">
        <f t="shared" si="62"/>
        <v>0</v>
      </c>
      <c r="AH368" t="str">
        <f>IF(G368&gt;'[1]Te D - 3 -M-2 '!B367,"Kujdes","")</f>
        <v/>
      </c>
      <c r="AI368" t="str">
        <f t="shared" si="45"/>
        <v/>
      </c>
      <c r="AJ368" t="str">
        <f t="shared" si="46"/>
        <v/>
      </c>
    </row>
    <row r="369" spans="1:36" ht="18.75" x14ac:dyDescent="0.3">
      <c r="A369" s="86">
        <v>121</v>
      </c>
      <c r="B369" s="58">
        <v>0</v>
      </c>
      <c r="C369" s="58">
        <v>1</v>
      </c>
      <c r="D369" s="58"/>
      <c r="E369" s="58"/>
      <c r="F369" s="59">
        <f t="shared" si="55"/>
        <v>1</v>
      </c>
      <c r="G369" s="58"/>
      <c r="H369" s="58"/>
      <c r="I369" s="58">
        <v>1</v>
      </c>
      <c r="J369" s="58"/>
      <c r="K369" s="58"/>
      <c r="L369" s="59">
        <f t="shared" si="56"/>
        <v>1</v>
      </c>
      <c r="M369" s="58">
        <f t="shared" si="57"/>
        <v>0</v>
      </c>
      <c r="N369" s="60">
        <v>1</v>
      </c>
      <c r="O369" s="60"/>
      <c r="P369" s="60"/>
      <c r="Q369" s="60"/>
      <c r="R369" s="61"/>
      <c r="S369" s="61"/>
      <c r="T369" s="61">
        <f t="shared" si="61"/>
        <v>0</v>
      </c>
      <c r="U369" s="61"/>
      <c r="V369" s="61"/>
      <c r="W369" s="66">
        <f t="shared" si="47"/>
        <v>0</v>
      </c>
      <c r="X369" s="64">
        <f t="shared" si="59"/>
        <v>0</v>
      </c>
      <c r="Y369" s="61"/>
      <c r="Z369" s="61"/>
      <c r="AA369" s="61"/>
      <c r="AB369" s="61"/>
      <c r="AC369" s="61"/>
      <c r="AD369" s="61"/>
      <c r="AE369" s="61"/>
      <c r="AF369" s="61"/>
      <c r="AG369" s="64">
        <f t="shared" si="62"/>
        <v>0</v>
      </c>
      <c r="AH369" t="str">
        <f>IF(G369&gt;'[1]Te D - 3 -M-2 '!B368,"Kujdes","")</f>
        <v/>
      </c>
      <c r="AI369" t="str">
        <f t="shared" si="45"/>
        <v/>
      </c>
      <c r="AJ369" t="str">
        <f t="shared" si="46"/>
        <v/>
      </c>
    </row>
    <row r="370" spans="1:36" ht="18.75" x14ac:dyDescent="0.3">
      <c r="A370" s="86">
        <v>122</v>
      </c>
      <c r="B370" s="58">
        <v>0</v>
      </c>
      <c r="C370" s="58"/>
      <c r="D370" s="58"/>
      <c r="E370" s="58"/>
      <c r="F370" s="59">
        <f t="shared" si="55"/>
        <v>0</v>
      </c>
      <c r="G370" s="58"/>
      <c r="H370" s="58"/>
      <c r="I370" s="58"/>
      <c r="J370" s="58"/>
      <c r="K370" s="58"/>
      <c r="L370" s="59">
        <f t="shared" si="56"/>
        <v>0</v>
      </c>
      <c r="M370" s="58">
        <f t="shared" si="57"/>
        <v>0</v>
      </c>
      <c r="N370" s="60"/>
      <c r="O370" s="60"/>
      <c r="P370" s="60"/>
      <c r="Q370" s="60"/>
      <c r="R370" s="61"/>
      <c r="S370" s="61"/>
      <c r="T370" s="61">
        <f t="shared" si="61"/>
        <v>0</v>
      </c>
      <c r="U370" s="61"/>
      <c r="V370" s="61"/>
      <c r="W370" s="66">
        <f t="shared" si="47"/>
        <v>0</v>
      </c>
      <c r="X370" s="64">
        <f t="shared" si="59"/>
        <v>0</v>
      </c>
      <c r="Y370" s="61"/>
      <c r="Z370" s="61"/>
      <c r="AA370" s="61"/>
      <c r="AB370" s="61"/>
      <c r="AC370" s="61"/>
      <c r="AD370" s="61"/>
      <c r="AE370" s="61"/>
      <c r="AF370" s="61"/>
      <c r="AG370" s="64">
        <f t="shared" si="62"/>
        <v>0</v>
      </c>
      <c r="AH370" t="str">
        <f>IF(G370&gt;'[1]Te D - 3 -M-2 '!B369,"Kujdes","")</f>
        <v/>
      </c>
      <c r="AI370" t="str">
        <f t="shared" si="45"/>
        <v/>
      </c>
      <c r="AJ370" t="str">
        <f t="shared" si="46"/>
        <v/>
      </c>
    </row>
    <row r="371" spans="1:36" ht="18.75" x14ac:dyDescent="0.3">
      <c r="A371" s="86">
        <v>123</v>
      </c>
      <c r="B371" s="58">
        <v>0</v>
      </c>
      <c r="C371" s="58"/>
      <c r="D371" s="58"/>
      <c r="E371" s="58"/>
      <c r="F371" s="59">
        <f t="shared" si="55"/>
        <v>0</v>
      </c>
      <c r="G371" s="58"/>
      <c r="H371" s="58"/>
      <c r="I371" s="58"/>
      <c r="J371" s="58"/>
      <c r="K371" s="58"/>
      <c r="L371" s="59">
        <f t="shared" si="56"/>
        <v>0</v>
      </c>
      <c r="M371" s="58">
        <f t="shared" si="57"/>
        <v>0</v>
      </c>
      <c r="N371" s="60"/>
      <c r="O371" s="60"/>
      <c r="P371" s="60"/>
      <c r="Q371" s="60"/>
      <c r="R371" s="61"/>
      <c r="S371" s="61"/>
      <c r="T371" s="61">
        <f t="shared" si="61"/>
        <v>0</v>
      </c>
      <c r="U371" s="61"/>
      <c r="V371" s="61"/>
      <c r="W371" s="66">
        <f t="shared" si="47"/>
        <v>0</v>
      </c>
      <c r="X371" s="64">
        <f t="shared" si="59"/>
        <v>0</v>
      </c>
      <c r="Y371" s="61"/>
      <c r="Z371" s="61"/>
      <c r="AA371" s="61"/>
      <c r="AB371" s="61"/>
      <c r="AC371" s="61"/>
      <c r="AD371" s="61"/>
      <c r="AE371" s="61"/>
      <c r="AF371" s="61"/>
      <c r="AG371" s="64">
        <f t="shared" si="62"/>
        <v>0</v>
      </c>
      <c r="AH371" t="str">
        <f>IF(G371&gt;'[1]Te D - 3 -M-2 '!B370,"Kujdes","")</f>
        <v/>
      </c>
      <c r="AI371" t="str">
        <f t="shared" si="45"/>
        <v/>
      </c>
      <c r="AJ371" t="str">
        <f t="shared" si="46"/>
        <v/>
      </c>
    </row>
    <row r="372" spans="1:36" ht="18.75" x14ac:dyDescent="0.3">
      <c r="A372" s="86" t="s">
        <v>287</v>
      </c>
      <c r="B372" s="58">
        <v>0</v>
      </c>
      <c r="C372" s="58"/>
      <c r="D372" s="58"/>
      <c r="E372" s="58"/>
      <c r="F372" s="59">
        <f t="shared" si="55"/>
        <v>0</v>
      </c>
      <c r="G372" s="58"/>
      <c r="H372" s="58"/>
      <c r="I372" s="58"/>
      <c r="J372" s="58"/>
      <c r="K372" s="58"/>
      <c r="L372" s="59">
        <f t="shared" si="56"/>
        <v>0</v>
      </c>
      <c r="M372" s="58">
        <f t="shared" si="57"/>
        <v>0</v>
      </c>
      <c r="N372" s="60"/>
      <c r="O372" s="60"/>
      <c r="P372" s="60"/>
      <c r="Q372" s="60"/>
      <c r="R372" s="61"/>
      <c r="S372" s="61"/>
      <c r="T372" s="61">
        <f t="shared" si="61"/>
        <v>0</v>
      </c>
      <c r="U372" s="61"/>
      <c r="V372" s="61"/>
      <c r="W372" s="66">
        <f t="shared" si="47"/>
        <v>0</v>
      </c>
      <c r="X372" s="64">
        <f t="shared" si="59"/>
        <v>0</v>
      </c>
      <c r="Y372" s="61"/>
      <c r="Z372" s="61"/>
      <c r="AA372" s="61"/>
      <c r="AB372" s="61"/>
      <c r="AC372" s="61"/>
      <c r="AD372" s="61"/>
      <c r="AE372" s="61"/>
      <c r="AF372" s="61"/>
      <c r="AG372" s="64">
        <f t="shared" si="62"/>
        <v>0</v>
      </c>
      <c r="AH372" t="str">
        <f>IF(G372&gt;'[1]Te D - 3 -M-2 '!B371,"Kujdes","")</f>
        <v/>
      </c>
      <c r="AI372" t="str">
        <f t="shared" si="45"/>
        <v/>
      </c>
      <c r="AJ372" t="str">
        <f t="shared" si="46"/>
        <v/>
      </c>
    </row>
    <row r="373" spans="1:36" ht="18.75" x14ac:dyDescent="0.3">
      <c r="A373" s="86">
        <v>125</v>
      </c>
      <c r="B373" s="58">
        <v>3</v>
      </c>
      <c r="C373" s="58">
        <v>8</v>
      </c>
      <c r="D373" s="58"/>
      <c r="E373" s="58"/>
      <c r="F373" s="59">
        <f t="shared" si="55"/>
        <v>11</v>
      </c>
      <c r="G373" s="58">
        <v>3</v>
      </c>
      <c r="H373" s="58"/>
      <c r="I373" s="58">
        <v>6</v>
      </c>
      <c r="J373" s="58"/>
      <c r="K373" s="58"/>
      <c r="L373" s="59">
        <f t="shared" si="56"/>
        <v>9</v>
      </c>
      <c r="M373" s="58">
        <f t="shared" si="57"/>
        <v>2</v>
      </c>
      <c r="N373" s="60">
        <v>4</v>
      </c>
      <c r="O373" s="60">
        <v>5</v>
      </c>
      <c r="P373" s="60"/>
      <c r="Q373" s="60"/>
      <c r="R373" s="61"/>
      <c r="S373" s="61"/>
      <c r="T373" s="61">
        <f t="shared" si="61"/>
        <v>0</v>
      </c>
      <c r="U373" s="61"/>
      <c r="V373" s="61"/>
      <c r="W373" s="66">
        <f t="shared" si="47"/>
        <v>0</v>
      </c>
      <c r="X373" s="64">
        <f t="shared" si="59"/>
        <v>0</v>
      </c>
      <c r="Y373" s="61"/>
      <c r="Z373" s="61"/>
      <c r="AA373" s="61"/>
      <c r="AB373" s="61"/>
      <c r="AC373" s="61"/>
      <c r="AD373" s="61"/>
      <c r="AE373" s="61"/>
      <c r="AF373" s="61"/>
      <c r="AG373" s="64">
        <f t="shared" si="62"/>
        <v>0</v>
      </c>
      <c r="AH373" t="str">
        <f>IF(G373&gt;'[1]Te D - 3 -M-2 '!B372,"Kujdes","")</f>
        <v/>
      </c>
      <c r="AI373" t="str">
        <f t="shared" si="45"/>
        <v/>
      </c>
      <c r="AJ373" t="str">
        <f t="shared" si="46"/>
        <v/>
      </c>
    </row>
    <row r="374" spans="1:36" ht="18.75" x14ac:dyDescent="0.3">
      <c r="A374" s="86">
        <v>126</v>
      </c>
      <c r="B374" s="58">
        <v>0</v>
      </c>
      <c r="C374" s="58"/>
      <c r="D374" s="58"/>
      <c r="E374" s="58"/>
      <c r="F374" s="59">
        <f t="shared" si="55"/>
        <v>0</v>
      </c>
      <c r="G374" s="58"/>
      <c r="H374" s="58"/>
      <c r="I374" s="58"/>
      <c r="J374" s="58"/>
      <c r="K374" s="58"/>
      <c r="L374" s="59">
        <f t="shared" si="56"/>
        <v>0</v>
      </c>
      <c r="M374" s="58">
        <f t="shared" si="57"/>
        <v>0</v>
      </c>
      <c r="N374" s="60"/>
      <c r="O374" s="60"/>
      <c r="P374" s="60"/>
      <c r="Q374" s="60"/>
      <c r="R374" s="61"/>
      <c r="S374" s="61"/>
      <c r="T374" s="61">
        <f t="shared" si="61"/>
        <v>0</v>
      </c>
      <c r="U374" s="61"/>
      <c r="V374" s="61"/>
      <c r="W374" s="66">
        <f t="shared" si="47"/>
        <v>0</v>
      </c>
      <c r="X374" s="64">
        <f t="shared" si="59"/>
        <v>0</v>
      </c>
      <c r="Y374" s="61"/>
      <c r="Z374" s="61"/>
      <c r="AA374" s="61"/>
      <c r="AB374" s="61"/>
      <c r="AC374" s="61"/>
      <c r="AD374" s="61"/>
      <c r="AE374" s="61"/>
      <c r="AF374" s="61"/>
      <c r="AG374" s="64">
        <f t="shared" si="62"/>
        <v>0</v>
      </c>
      <c r="AH374" t="str">
        <f>IF(G374&gt;'[1]Te D - 3 -M-2 '!B373,"Kujdes","")</f>
        <v/>
      </c>
      <c r="AI374" t="str">
        <f t="shared" si="45"/>
        <v/>
      </c>
      <c r="AJ374" t="str">
        <f t="shared" si="46"/>
        <v/>
      </c>
    </row>
    <row r="375" spans="1:36" ht="18.75" x14ac:dyDescent="0.3">
      <c r="A375" s="86">
        <v>127</v>
      </c>
      <c r="B375" s="58">
        <v>0</v>
      </c>
      <c r="C375" s="58">
        <v>1</v>
      </c>
      <c r="D375" s="58"/>
      <c r="E375" s="58"/>
      <c r="F375" s="59">
        <f t="shared" si="55"/>
        <v>1</v>
      </c>
      <c r="G375" s="58"/>
      <c r="H375" s="58"/>
      <c r="I375" s="58">
        <v>1</v>
      </c>
      <c r="J375" s="58"/>
      <c r="K375" s="58"/>
      <c r="L375" s="59">
        <f t="shared" si="56"/>
        <v>1</v>
      </c>
      <c r="M375" s="58">
        <f t="shared" si="57"/>
        <v>0</v>
      </c>
      <c r="N375" s="60"/>
      <c r="O375" s="60">
        <v>1</v>
      </c>
      <c r="P375" s="60"/>
      <c r="Q375" s="60"/>
      <c r="R375" s="61"/>
      <c r="S375" s="61"/>
      <c r="T375" s="61">
        <f t="shared" si="61"/>
        <v>0</v>
      </c>
      <c r="U375" s="61"/>
      <c r="V375" s="61"/>
      <c r="W375" s="66">
        <f t="shared" si="47"/>
        <v>0</v>
      </c>
      <c r="X375" s="64">
        <f t="shared" si="59"/>
        <v>0</v>
      </c>
      <c r="Y375" s="61"/>
      <c r="Z375" s="61"/>
      <c r="AA375" s="61"/>
      <c r="AB375" s="61"/>
      <c r="AC375" s="61"/>
      <c r="AD375" s="61"/>
      <c r="AE375" s="61"/>
      <c r="AF375" s="61"/>
      <c r="AG375" s="64">
        <f t="shared" si="62"/>
        <v>0</v>
      </c>
      <c r="AH375" t="str">
        <f>IF(G375&gt;'[1]Te D - 3 -M-2 '!B374,"Kujdes","")</f>
        <v/>
      </c>
      <c r="AI375" t="str">
        <f t="shared" si="45"/>
        <v/>
      </c>
      <c r="AJ375" t="str">
        <f t="shared" si="46"/>
        <v/>
      </c>
    </row>
    <row r="376" spans="1:36" ht="18.75" x14ac:dyDescent="0.3">
      <c r="A376" s="86">
        <v>128</v>
      </c>
      <c r="B376" s="58">
        <v>0</v>
      </c>
      <c r="C376" s="58"/>
      <c r="D376" s="58"/>
      <c r="E376" s="58"/>
      <c r="F376" s="59">
        <f t="shared" si="55"/>
        <v>0</v>
      </c>
      <c r="G376" s="58"/>
      <c r="H376" s="58"/>
      <c r="I376" s="58"/>
      <c r="J376" s="58"/>
      <c r="K376" s="58"/>
      <c r="L376" s="59">
        <f t="shared" si="56"/>
        <v>0</v>
      </c>
      <c r="M376" s="58">
        <f t="shared" si="57"/>
        <v>0</v>
      </c>
      <c r="N376" s="60"/>
      <c r="O376" s="60"/>
      <c r="P376" s="60"/>
      <c r="Q376" s="60"/>
      <c r="R376" s="61"/>
      <c r="S376" s="61"/>
      <c r="T376" s="61">
        <f t="shared" si="61"/>
        <v>0</v>
      </c>
      <c r="U376" s="61"/>
      <c r="V376" s="61"/>
      <c r="W376" s="66">
        <f t="shared" si="47"/>
        <v>0</v>
      </c>
      <c r="X376" s="64">
        <f t="shared" si="59"/>
        <v>0</v>
      </c>
      <c r="Y376" s="61"/>
      <c r="Z376" s="61"/>
      <c r="AA376" s="61"/>
      <c r="AB376" s="61"/>
      <c r="AC376" s="61"/>
      <c r="AD376" s="61"/>
      <c r="AE376" s="61"/>
      <c r="AF376" s="61"/>
      <c r="AG376" s="64">
        <f t="shared" si="62"/>
        <v>0</v>
      </c>
      <c r="AH376" t="str">
        <f>IF(G376&gt;'[1]Te D - 3 -M-2 '!B375,"Kujdes","")</f>
        <v/>
      </c>
      <c r="AI376" t="str">
        <f t="shared" si="45"/>
        <v/>
      </c>
      <c r="AJ376" t="str">
        <f t="shared" si="46"/>
        <v/>
      </c>
    </row>
    <row r="377" spans="1:36" ht="18.75" x14ac:dyDescent="0.3">
      <c r="A377" s="86">
        <v>130</v>
      </c>
      <c r="B377" s="58">
        <v>0</v>
      </c>
      <c r="C377" s="58"/>
      <c r="D377" s="58"/>
      <c r="E377" s="58"/>
      <c r="F377" s="59">
        <f t="shared" si="55"/>
        <v>0</v>
      </c>
      <c r="G377" s="58"/>
      <c r="H377" s="58"/>
      <c r="I377" s="58"/>
      <c r="J377" s="58"/>
      <c r="K377" s="58"/>
      <c r="L377" s="59">
        <f t="shared" si="56"/>
        <v>0</v>
      </c>
      <c r="M377" s="58">
        <f t="shared" si="57"/>
        <v>0</v>
      </c>
      <c r="N377" s="60"/>
      <c r="O377" s="60"/>
      <c r="P377" s="60"/>
      <c r="Q377" s="60"/>
      <c r="R377" s="61"/>
      <c r="S377" s="61"/>
      <c r="T377" s="61">
        <f t="shared" si="61"/>
        <v>0</v>
      </c>
      <c r="U377" s="61"/>
      <c r="V377" s="61"/>
      <c r="W377" s="66">
        <f t="shared" si="47"/>
        <v>0</v>
      </c>
      <c r="X377" s="64">
        <f t="shared" si="59"/>
        <v>0</v>
      </c>
      <c r="Y377" s="61"/>
      <c r="Z377" s="61"/>
      <c r="AA377" s="61"/>
      <c r="AB377" s="61"/>
      <c r="AC377" s="61"/>
      <c r="AD377" s="61"/>
      <c r="AE377" s="61"/>
      <c r="AF377" s="61"/>
      <c r="AG377" s="64">
        <f t="shared" si="62"/>
        <v>0</v>
      </c>
      <c r="AH377" t="str">
        <f>IF(G377&gt;'[1]Te D - 3 -M-2 '!B376,"Kujdes","")</f>
        <v/>
      </c>
      <c r="AI377" t="str">
        <f t="shared" si="45"/>
        <v/>
      </c>
      <c r="AJ377" t="str">
        <f t="shared" si="46"/>
        <v/>
      </c>
    </row>
    <row r="378" spans="1:36" ht="18.75" x14ac:dyDescent="0.3">
      <c r="A378" s="86" t="s">
        <v>293</v>
      </c>
      <c r="B378" s="58">
        <v>18</v>
      </c>
      <c r="C378" s="58">
        <v>6</v>
      </c>
      <c r="D378" s="58"/>
      <c r="E378" s="58"/>
      <c r="F378" s="59">
        <f t="shared" si="55"/>
        <v>24</v>
      </c>
      <c r="G378" s="58">
        <v>6</v>
      </c>
      <c r="H378" s="58"/>
      <c r="I378" s="58"/>
      <c r="J378" s="58"/>
      <c r="K378" s="58"/>
      <c r="L378" s="59">
        <f t="shared" si="56"/>
        <v>6</v>
      </c>
      <c r="M378" s="58">
        <f t="shared" si="57"/>
        <v>18</v>
      </c>
      <c r="N378" s="60">
        <v>6</v>
      </c>
      <c r="O378" s="60"/>
      <c r="P378" s="60"/>
      <c r="Q378" s="60"/>
      <c r="R378" s="61"/>
      <c r="S378" s="61">
        <v>1</v>
      </c>
      <c r="T378" s="61">
        <f t="shared" si="61"/>
        <v>1</v>
      </c>
      <c r="U378" s="61"/>
      <c r="V378" s="61"/>
      <c r="W378" s="66">
        <f t="shared" si="47"/>
        <v>0</v>
      </c>
      <c r="X378" s="64">
        <f t="shared" si="59"/>
        <v>1</v>
      </c>
      <c r="Y378" s="61">
        <v>2</v>
      </c>
      <c r="Z378" s="61"/>
      <c r="AA378" s="61">
        <v>2</v>
      </c>
      <c r="AB378" s="61"/>
      <c r="AC378" s="61"/>
      <c r="AD378" s="61"/>
      <c r="AE378" s="61"/>
      <c r="AF378" s="61"/>
      <c r="AG378" s="64">
        <f t="shared" si="62"/>
        <v>4</v>
      </c>
      <c r="AH378" t="str">
        <f>IF(G378&gt;'[1]Te D - 3 -M-2 '!B377,"Kujdes","")</f>
        <v/>
      </c>
      <c r="AI378" t="str">
        <f t="shared" si="45"/>
        <v/>
      </c>
      <c r="AJ378" t="str">
        <f t="shared" si="46"/>
        <v/>
      </c>
    </row>
    <row r="379" spans="1:36" ht="18.75" x14ac:dyDescent="0.3">
      <c r="A379" s="86">
        <v>133</v>
      </c>
      <c r="B379" s="58">
        <v>1</v>
      </c>
      <c r="C379" s="58"/>
      <c r="D379" s="58"/>
      <c r="E379" s="58"/>
      <c r="F379" s="59">
        <f t="shared" si="55"/>
        <v>1</v>
      </c>
      <c r="G379" s="58"/>
      <c r="H379" s="58"/>
      <c r="I379" s="58"/>
      <c r="J379" s="58"/>
      <c r="K379" s="58"/>
      <c r="L379" s="59">
        <f t="shared" si="56"/>
        <v>0</v>
      </c>
      <c r="M379" s="58">
        <f t="shared" si="57"/>
        <v>1</v>
      </c>
      <c r="N379" s="60"/>
      <c r="O379" s="60"/>
      <c r="P379" s="60"/>
      <c r="Q379" s="60"/>
      <c r="R379" s="61"/>
      <c r="S379" s="61"/>
      <c r="T379" s="61">
        <f t="shared" si="61"/>
        <v>0</v>
      </c>
      <c r="U379" s="61"/>
      <c r="V379" s="61"/>
      <c r="W379" s="66">
        <f t="shared" si="47"/>
        <v>0</v>
      </c>
      <c r="X379" s="64">
        <f t="shared" si="59"/>
        <v>0</v>
      </c>
      <c r="Y379" s="61"/>
      <c r="Z379" s="61"/>
      <c r="AA379" s="61"/>
      <c r="AB379" s="61"/>
      <c r="AC379" s="61"/>
      <c r="AD379" s="61"/>
      <c r="AE379" s="61"/>
      <c r="AF379" s="61"/>
      <c r="AG379" s="64">
        <f t="shared" si="62"/>
        <v>0</v>
      </c>
      <c r="AH379" t="str">
        <f>IF(G379&gt;'[1]Te D - 3 -M-2 '!B378,"Kujdes","")</f>
        <v/>
      </c>
      <c r="AI379" t="str">
        <f t="shared" si="45"/>
        <v/>
      </c>
      <c r="AJ379" t="str">
        <f t="shared" si="46"/>
        <v/>
      </c>
    </row>
    <row r="380" spans="1:36" ht="18.75" x14ac:dyDescent="0.3">
      <c r="A380" s="86" t="s">
        <v>223</v>
      </c>
      <c r="B380" s="58">
        <v>9</v>
      </c>
      <c r="C380" s="58">
        <v>17</v>
      </c>
      <c r="D380" s="58"/>
      <c r="E380" s="58"/>
      <c r="F380" s="59">
        <f t="shared" si="55"/>
        <v>26</v>
      </c>
      <c r="G380" s="58">
        <v>11</v>
      </c>
      <c r="H380" s="58"/>
      <c r="I380" s="58"/>
      <c r="J380" s="58"/>
      <c r="K380" s="58"/>
      <c r="L380" s="59">
        <f t="shared" si="56"/>
        <v>11</v>
      </c>
      <c r="M380" s="58">
        <f t="shared" si="57"/>
        <v>15</v>
      </c>
      <c r="N380" s="60">
        <v>10</v>
      </c>
      <c r="O380" s="60">
        <v>1</v>
      </c>
      <c r="P380" s="60"/>
      <c r="Q380" s="60"/>
      <c r="R380" s="61"/>
      <c r="S380" s="61"/>
      <c r="T380" s="61">
        <f t="shared" si="61"/>
        <v>0</v>
      </c>
      <c r="U380" s="61"/>
      <c r="V380" s="61"/>
      <c r="W380" s="66">
        <f t="shared" si="47"/>
        <v>0</v>
      </c>
      <c r="X380" s="64">
        <f t="shared" si="59"/>
        <v>0</v>
      </c>
      <c r="Y380" s="61"/>
      <c r="Z380" s="61"/>
      <c r="AA380" s="61"/>
      <c r="AB380" s="61"/>
      <c r="AC380" s="61"/>
      <c r="AD380" s="61"/>
      <c r="AE380" s="61"/>
      <c r="AF380" s="61"/>
      <c r="AG380" s="64">
        <f t="shared" si="62"/>
        <v>0</v>
      </c>
      <c r="AH380" t="str">
        <f>IF(G380&gt;'[1]Te D - 3 -M-2 '!B379,"Kujdes","")</f>
        <v/>
      </c>
      <c r="AI380" t="str">
        <f t="shared" si="45"/>
        <v/>
      </c>
      <c r="AJ380" t="str">
        <f t="shared" si="46"/>
        <v/>
      </c>
    </row>
    <row r="381" spans="1:36" ht="18.75" x14ac:dyDescent="0.3">
      <c r="A381" s="86">
        <v>148</v>
      </c>
      <c r="B381" s="58">
        <v>0</v>
      </c>
      <c r="C381" s="58"/>
      <c r="D381" s="58"/>
      <c r="E381" s="58"/>
      <c r="F381" s="59">
        <f t="shared" si="55"/>
        <v>0</v>
      </c>
      <c r="G381" s="58"/>
      <c r="H381" s="58"/>
      <c r="I381" s="58"/>
      <c r="J381" s="58"/>
      <c r="K381" s="58"/>
      <c r="L381" s="59">
        <f t="shared" si="56"/>
        <v>0</v>
      </c>
      <c r="M381" s="58">
        <f t="shared" si="57"/>
        <v>0</v>
      </c>
      <c r="N381" s="60"/>
      <c r="O381" s="60"/>
      <c r="P381" s="60"/>
      <c r="Q381" s="60"/>
      <c r="R381" s="61"/>
      <c r="S381" s="61"/>
      <c r="T381" s="61">
        <f t="shared" si="61"/>
        <v>0</v>
      </c>
      <c r="U381" s="61"/>
      <c r="V381" s="61"/>
      <c r="W381" s="66">
        <f t="shared" si="47"/>
        <v>0</v>
      </c>
      <c r="X381" s="64">
        <f t="shared" si="59"/>
        <v>0</v>
      </c>
      <c r="Y381" s="61"/>
      <c r="Z381" s="61"/>
      <c r="AA381" s="61"/>
      <c r="AB381" s="61"/>
      <c r="AC381" s="61"/>
      <c r="AD381" s="61"/>
      <c r="AE381" s="61"/>
      <c r="AF381" s="61"/>
      <c r="AG381" s="64">
        <f t="shared" si="62"/>
        <v>0</v>
      </c>
      <c r="AH381" t="str">
        <f>IF(G381&gt;'[1]Te D - 3 -M-2 '!B380,"Kujdes","")</f>
        <v/>
      </c>
      <c r="AI381" t="str">
        <f t="shared" si="45"/>
        <v/>
      </c>
      <c r="AJ381" t="str">
        <f t="shared" si="46"/>
        <v/>
      </c>
    </row>
    <row r="382" spans="1:36" ht="18.75" x14ac:dyDescent="0.3">
      <c r="A382" s="86">
        <v>149</v>
      </c>
      <c r="B382" s="58">
        <v>0</v>
      </c>
      <c r="C382" s="58"/>
      <c r="D382" s="58"/>
      <c r="E382" s="58"/>
      <c r="F382" s="59">
        <f t="shared" si="55"/>
        <v>0</v>
      </c>
      <c r="G382" s="58"/>
      <c r="H382" s="58"/>
      <c r="I382" s="58"/>
      <c r="J382" s="58"/>
      <c r="K382" s="58"/>
      <c r="L382" s="59">
        <f t="shared" si="56"/>
        <v>0</v>
      </c>
      <c r="M382" s="58">
        <f t="shared" si="57"/>
        <v>0</v>
      </c>
      <c r="N382" s="60"/>
      <c r="O382" s="60"/>
      <c r="P382" s="60"/>
      <c r="Q382" s="60"/>
      <c r="R382" s="61"/>
      <c r="S382" s="61"/>
      <c r="T382" s="61">
        <f t="shared" si="61"/>
        <v>0</v>
      </c>
      <c r="U382" s="61"/>
      <c r="V382" s="61"/>
      <c r="W382" s="66">
        <f t="shared" si="47"/>
        <v>0</v>
      </c>
      <c r="X382" s="64">
        <f t="shared" si="59"/>
        <v>0</v>
      </c>
      <c r="Y382" s="61"/>
      <c r="Z382" s="61"/>
      <c r="AA382" s="61"/>
      <c r="AB382" s="61"/>
      <c r="AC382" s="61"/>
      <c r="AD382" s="61"/>
      <c r="AE382" s="61"/>
      <c r="AF382" s="61"/>
      <c r="AG382" s="64">
        <f t="shared" si="62"/>
        <v>0</v>
      </c>
      <c r="AH382" t="str">
        <f>IF(G382&gt;'[1]Te D - 3 -M-2 '!B381,"Kujdes","")</f>
        <v/>
      </c>
      <c r="AI382" t="str">
        <f t="shared" si="45"/>
        <v/>
      </c>
      <c r="AJ382" t="str">
        <f t="shared" si="46"/>
        <v/>
      </c>
    </row>
    <row r="383" spans="1:36" ht="18.75" x14ac:dyDescent="0.3">
      <c r="A383" s="86">
        <v>157</v>
      </c>
      <c r="B383" s="58">
        <v>0</v>
      </c>
      <c r="C383" s="58"/>
      <c r="D383" s="58"/>
      <c r="E383" s="58"/>
      <c r="F383" s="59">
        <f t="shared" si="55"/>
        <v>0</v>
      </c>
      <c r="G383" s="58"/>
      <c r="H383" s="58"/>
      <c r="I383" s="58"/>
      <c r="J383" s="58"/>
      <c r="K383" s="58"/>
      <c r="L383" s="59">
        <f t="shared" si="56"/>
        <v>0</v>
      </c>
      <c r="M383" s="58">
        <f t="shared" si="57"/>
        <v>0</v>
      </c>
      <c r="N383" s="60"/>
      <c r="O383" s="60"/>
      <c r="P383" s="60"/>
      <c r="Q383" s="60"/>
      <c r="R383" s="61"/>
      <c r="S383" s="61"/>
      <c r="T383" s="61">
        <f t="shared" si="61"/>
        <v>0</v>
      </c>
      <c r="U383" s="61"/>
      <c r="V383" s="61"/>
      <c r="W383" s="66">
        <f t="shared" si="47"/>
        <v>0</v>
      </c>
      <c r="X383" s="64">
        <f t="shared" si="59"/>
        <v>0</v>
      </c>
      <c r="Y383" s="61"/>
      <c r="Z383" s="61"/>
      <c r="AA383" s="61"/>
      <c r="AB383" s="61"/>
      <c r="AC383" s="61"/>
      <c r="AD383" s="61"/>
      <c r="AE383" s="61"/>
      <c r="AF383" s="61"/>
      <c r="AG383" s="64">
        <f t="shared" si="62"/>
        <v>0</v>
      </c>
      <c r="AH383" t="str">
        <f>IF(G383&gt;'[1]Te D - 3 -M-2 '!B382,"Kujdes","")</f>
        <v/>
      </c>
      <c r="AI383" t="str">
        <f t="shared" si="45"/>
        <v/>
      </c>
      <c r="AJ383" t="str">
        <f t="shared" si="46"/>
        <v/>
      </c>
    </row>
    <row r="384" spans="1:36" ht="18.75" x14ac:dyDescent="0.3">
      <c r="A384" s="86">
        <v>158</v>
      </c>
      <c r="B384" s="58">
        <v>0</v>
      </c>
      <c r="C384" s="58"/>
      <c r="D384" s="58"/>
      <c r="E384" s="58"/>
      <c r="F384" s="59">
        <f t="shared" si="55"/>
        <v>0</v>
      </c>
      <c r="G384" s="58"/>
      <c r="H384" s="58"/>
      <c r="I384" s="58"/>
      <c r="J384" s="58"/>
      <c r="K384" s="58"/>
      <c r="L384" s="59">
        <f t="shared" si="56"/>
        <v>0</v>
      </c>
      <c r="M384" s="58">
        <f t="shared" si="57"/>
        <v>0</v>
      </c>
      <c r="N384" s="60"/>
      <c r="O384" s="60"/>
      <c r="P384" s="60"/>
      <c r="Q384" s="60"/>
      <c r="R384" s="61"/>
      <c r="S384" s="61"/>
      <c r="T384" s="61">
        <f t="shared" si="61"/>
        <v>0</v>
      </c>
      <c r="U384" s="61"/>
      <c r="V384" s="61"/>
      <c r="W384" s="66">
        <f t="shared" si="47"/>
        <v>0</v>
      </c>
      <c r="X384" s="64">
        <f t="shared" si="59"/>
        <v>0</v>
      </c>
      <c r="Y384" s="61"/>
      <c r="Z384" s="61"/>
      <c r="AA384" s="61"/>
      <c r="AB384" s="61"/>
      <c r="AC384" s="61"/>
      <c r="AD384" s="61"/>
      <c r="AE384" s="61"/>
      <c r="AF384" s="61"/>
      <c r="AG384" s="64">
        <f t="shared" si="62"/>
        <v>0</v>
      </c>
      <c r="AH384" t="str">
        <f>IF(G384&gt;'[1]Te D - 3 -M-2 '!B383,"Kujdes","")</f>
        <v/>
      </c>
      <c r="AI384" t="str">
        <f t="shared" si="45"/>
        <v/>
      </c>
      <c r="AJ384" t="str">
        <f t="shared" si="46"/>
        <v/>
      </c>
    </row>
    <row r="385" spans="1:36" ht="18.75" x14ac:dyDescent="0.3">
      <c r="A385" s="86" t="s">
        <v>137</v>
      </c>
      <c r="B385" s="58">
        <v>0</v>
      </c>
      <c r="C385" s="58"/>
      <c r="D385" s="58"/>
      <c r="E385" s="58"/>
      <c r="F385" s="59">
        <f t="shared" si="55"/>
        <v>0</v>
      </c>
      <c r="G385" s="58"/>
      <c r="H385" s="58"/>
      <c r="I385" s="58"/>
      <c r="J385" s="58"/>
      <c r="K385" s="58"/>
      <c r="L385" s="59">
        <f t="shared" si="56"/>
        <v>0</v>
      </c>
      <c r="M385" s="58">
        <f t="shared" si="57"/>
        <v>0</v>
      </c>
      <c r="N385" s="60"/>
      <c r="O385" s="60"/>
      <c r="P385" s="60"/>
      <c r="Q385" s="60"/>
      <c r="R385" s="61"/>
      <c r="S385" s="61"/>
      <c r="T385" s="61">
        <f t="shared" si="61"/>
        <v>0</v>
      </c>
      <c r="U385" s="61"/>
      <c r="V385" s="61"/>
      <c r="W385" s="66">
        <f t="shared" si="47"/>
        <v>0</v>
      </c>
      <c r="X385" s="64">
        <f t="shared" si="59"/>
        <v>0</v>
      </c>
      <c r="Y385" s="61"/>
      <c r="Z385" s="61"/>
      <c r="AA385" s="61"/>
      <c r="AB385" s="61"/>
      <c r="AC385" s="61"/>
      <c r="AD385" s="61"/>
      <c r="AE385" s="61"/>
      <c r="AF385" s="61"/>
      <c r="AG385" s="64">
        <f t="shared" si="62"/>
        <v>0</v>
      </c>
      <c r="AH385" t="str">
        <f>IF(G385&gt;'[1]Te D - 3 -M-2 '!B384,"Kujdes","")</f>
        <v/>
      </c>
      <c r="AI385" t="str">
        <f t="shared" si="45"/>
        <v/>
      </c>
      <c r="AJ385" t="str">
        <f t="shared" si="46"/>
        <v/>
      </c>
    </row>
    <row r="386" spans="1:36" ht="18.75" x14ac:dyDescent="0.3">
      <c r="A386" s="86">
        <v>163</v>
      </c>
      <c r="B386" s="58">
        <v>0</v>
      </c>
      <c r="C386" s="58"/>
      <c r="D386" s="58"/>
      <c r="E386" s="58"/>
      <c r="F386" s="59">
        <f t="shared" si="55"/>
        <v>0</v>
      </c>
      <c r="G386" s="58"/>
      <c r="H386" s="58"/>
      <c r="I386" s="58"/>
      <c r="J386" s="58"/>
      <c r="K386" s="58"/>
      <c r="L386" s="59">
        <f t="shared" si="56"/>
        <v>0</v>
      </c>
      <c r="M386" s="58">
        <f t="shared" si="57"/>
        <v>0</v>
      </c>
      <c r="N386" s="60"/>
      <c r="O386" s="60"/>
      <c r="P386" s="60"/>
      <c r="Q386" s="60"/>
      <c r="R386" s="61"/>
      <c r="S386" s="61"/>
      <c r="T386" s="61">
        <f t="shared" si="61"/>
        <v>0</v>
      </c>
      <c r="U386" s="61"/>
      <c r="V386" s="61"/>
      <c r="W386" s="66">
        <f t="shared" si="47"/>
        <v>0</v>
      </c>
      <c r="X386" s="64">
        <f t="shared" si="59"/>
        <v>0</v>
      </c>
      <c r="Y386" s="61"/>
      <c r="Z386" s="61"/>
      <c r="AA386" s="61"/>
      <c r="AB386" s="61"/>
      <c r="AC386" s="61"/>
      <c r="AD386" s="61"/>
      <c r="AE386" s="61"/>
      <c r="AF386" s="61"/>
      <c r="AG386" s="64">
        <f t="shared" si="62"/>
        <v>0</v>
      </c>
      <c r="AH386" t="str">
        <f>IF(G386&gt;'[1]Te D - 3 -M-2 '!B385,"Kujdes","")</f>
        <v/>
      </c>
      <c r="AI386" t="str">
        <f t="shared" si="45"/>
        <v/>
      </c>
      <c r="AJ386" t="str">
        <f t="shared" si="46"/>
        <v/>
      </c>
    </row>
    <row r="387" spans="1:36" ht="18.75" x14ac:dyDescent="0.3">
      <c r="A387" s="86" t="s">
        <v>225</v>
      </c>
      <c r="B387" s="58">
        <v>0</v>
      </c>
      <c r="C387" s="58"/>
      <c r="D387" s="58"/>
      <c r="E387" s="58"/>
      <c r="F387" s="59">
        <f t="shared" si="55"/>
        <v>0</v>
      </c>
      <c r="G387" s="58"/>
      <c r="H387" s="58"/>
      <c r="I387" s="58"/>
      <c r="J387" s="58"/>
      <c r="K387" s="58"/>
      <c r="L387" s="59">
        <f t="shared" si="56"/>
        <v>0</v>
      </c>
      <c r="M387" s="58">
        <f t="shared" si="57"/>
        <v>0</v>
      </c>
      <c r="N387" s="60"/>
      <c r="O387" s="60"/>
      <c r="P387" s="60"/>
      <c r="Q387" s="60"/>
      <c r="R387" s="61"/>
      <c r="S387" s="61"/>
      <c r="T387" s="61">
        <f t="shared" si="61"/>
        <v>0</v>
      </c>
      <c r="U387" s="61"/>
      <c r="V387" s="61"/>
      <c r="W387" s="66">
        <f t="shared" si="47"/>
        <v>0</v>
      </c>
      <c r="X387" s="64">
        <f t="shared" si="59"/>
        <v>0</v>
      </c>
      <c r="Y387" s="61"/>
      <c r="Z387" s="61"/>
      <c r="AA387" s="61"/>
      <c r="AB387" s="61"/>
      <c r="AC387" s="61"/>
      <c r="AD387" s="61"/>
      <c r="AE387" s="61"/>
      <c r="AF387" s="61"/>
      <c r="AG387" s="64">
        <f t="shared" si="62"/>
        <v>0</v>
      </c>
      <c r="AH387" t="str">
        <f>IF(G387&gt;'[1]Te D - 3 -M-2 '!B386,"Kujdes","")</f>
        <v/>
      </c>
      <c r="AI387" t="str">
        <f t="shared" si="45"/>
        <v/>
      </c>
      <c r="AJ387" t="str">
        <f t="shared" si="46"/>
        <v/>
      </c>
    </row>
    <row r="388" spans="1:36" ht="18.75" x14ac:dyDescent="0.3">
      <c r="A388" s="86">
        <v>166</v>
      </c>
      <c r="B388" s="58">
        <v>1</v>
      </c>
      <c r="C388" s="58"/>
      <c r="D388" s="58"/>
      <c r="E388" s="58"/>
      <c r="F388" s="59">
        <f t="shared" si="55"/>
        <v>1</v>
      </c>
      <c r="G388" s="58"/>
      <c r="H388" s="58"/>
      <c r="I388" s="58"/>
      <c r="J388" s="58"/>
      <c r="K388" s="58"/>
      <c r="L388" s="59">
        <f t="shared" si="56"/>
        <v>0</v>
      </c>
      <c r="M388" s="58">
        <f t="shared" si="57"/>
        <v>1</v>
      </c>
      <c r="N388" s="60"/>
      <c r="O388" s="60"/>
      <c r="P388" s="60"/>
      <c r="Q388" s="60"/>
      <c r="R388" s="61"/>
      <c r="S388" s="61"/>
      <c r="T388" s="61">
        <f t="shared" si="61"/>
        <v>0</v>
      </c>
      <c r="U388" s="61"/>
      <c r="V388" s="61"/>
      <c r="W388" s="66">
        <f t="shared" si="47"/>
        <v>0</v>
      </c>
      <c r="X388" s="64">
        <f t="shared" si="59"/>
        <v>0</v>
      </c>
      <c r="Y388" s="61"/>
      <c r="Z388" s="61"/>
      <c r="AA388" s="61"/>
      <c r="AB388" s="61"/>
      <c r="AC388" s="61"/>
      <c r="AD388" s="61"/>
      <c r="AE388" s="61"/>
      <c r="AF388" s="61"/>
      <c r="AG388" s="64">
        <f t="shared" si="62"/>
        <v>0</v>
      </c>
      <c r="AH388" t="str">
        <f>IF(G388&gt;'[1]Te D - 3 -M-2 '!B387,"Kujdes","")</f>
        <v/>
      </c>
      <c r="AI388" t="str">
        <f t="shared" si="45"/>
        <v/>
      </c>
      <c r="AJ388" t="str">
        <f t="shared" si="46"/>
        <v/>
      </c>
    </row>
    <row r="389" spans="1:36" ht="18.75" x14ac:dyDescent="0.3">
      <c r="A389" s="86">
        <v>167</v>
      </c>
      <c r="B389" s="58">
        <v>0</v>
      </c>
      <c r="C389" s="58"/>
      <c r="D389" s="58"/>
      <c r="E389" s="58"/>
      <c r="F389" s="59">
        <f t="shared" si="55"/>
        <v>0</v>
      </c>
      <c r="G389" s="58"/>
      <c r="H389" s="58"/>
      <c r="I389" s="58"/>
      <c r="J389" s="58"/>
      <c r="K389" s="58"/>
      <c r="L389" s="59">
        <f t="shared" si="56"/>
        <v>0</v>
      </c>
      <c r="M389" s="58">
        <f t="shared" si="57"/>
        <v>0</v>
      </c>
      <c r="N389" s="60"/>
      <c r="O389" s="60"/>
      <c r="P389" s="60"/>
      <c r="Q389" s="60"/>
      <c r="R389" s="61"/>
      <c r="S389" s="61"/>
      <c r="T389" s="61">
        <f t="shared" si="61"/>
        <v>0</v>
      </c>
      <c r="U389" s="61"/>
      <c r="V389" s="61"/>
      <c r="W389" s="66">
        <f t="shared" si="47"/>
        <v>0</v>
      </c>
      <c r="X389" s="64">
        <f t="shared" si="59"/>
        <v>0</v>
      </c>
      <c r="Y389" s="61"/>
      <c r="Z389" s="61"/>
      <c r="AA389" s="61"/>
      <c r="AB389" s="61"/>
      <c r="AC389" s="61"/>
      <c r="AD389" s="61"/>
      <c r="AE389" s="61"/>
      <c r="AF389" s="61"/>
      <c r="AG389" s="64">
        <f t="shared" si="62"/>
        <v>0</v>
      </c>
      <c r="AH389" t="str">
        <f>IF(G389&gt;'[1]Te D - 3 -M-2 '!B388,"Kujdes","")</f>
        <v/>
      </c>
      <c r="AI389" t="str">
        <f t="shared" si="45"/>
        <v/>
      </c>
      <c r="AJ389" t="str">
        <f t="shared" si="46"/>
        <v/>
      </c>
    </row>
    <row r="390" spans="1:36" ht="18.75" x14ac:dyDescent="0.3">
      <c r="A390" s="86">
        <v>169</v>
      </c>
      <c r="B390" s="58">
        <v>0</v>
      </c>
      <c r="C390" s="58"/>
      <c r="D390" s="58"/>
      <c r="E390" s="58"/>
      <c r="F390" s="59">
        <f t="shared" si="55"/>
        <v>0</v>
      </c>
      <c r="G390" s="58"/>
      <c r="H390" s="58"/>
      <c r="I390" s="58"/>
      <c r="J390" s="58"/>
      <c r="K390" s="58"/>
      <c r="L390" s="59">
        <f t="shared" si="56"/>
        <v>0</v>
      </c>
      <c r="M390" s="58">
        <f t="shared" si="57"/>
        <v>0</v>
      </c>
      <c r="N390" s="60"/>
      <c r="O390" s="60"/>
      <c r="P390" s="60"/>
      <c r="Q390" s="60"/>
      <c r="R390" s="61"/>
      <c r="S390" s="61"/>
      <c r="T390" s="61">
        <f t="shared" si="61"/>
        <v>0</v>
      </c>
      <c r="U390" s="61"/>
      <c r="V390" s="61"/>
      <c r="W390" s="66">
        <f t="shared" si="47"/>
        <v>0</v>
      </c>
      <c r="X390" s="64">
        <f t="shared" si="59"/>
        <v>0</v>
      </c>
      <c r="Y390" s="61"/>
      <c r="Z390" s="61"/>
      <c r="AA390" s="61"/>
      <c r="AB390" s="61"/>
      <c r="AC390" s="61"/>
      <c r="AD390" s="61"/>
      <c r="AE390" s="61"/>
      <c r="AF390" s="61"/>
      <c r="AG390" s="64">
        <f t="shared" si="62"/>
        <v>0</v>
      </c>
      <c r="AH390" t="str">
        <f>IF(G390&gt;'[1]Te D - 3 -M-2 '!B389,"Kujdes","")</f>
        <v/>
      </c>
      <c r="AI390" t="str">
        <f t="shared" si="45"/>
        <v/>
      </c>
      <c r="AJ390" t="str">
        <f t="shared" si="46"/>
        <v/>
      </c>
    </row>
    <row r="391" spans="1:36" ht="18.75" x14ac:dyDescent="0.3">
      <c r="A391" s="86">
        <v>170</v>
      </c>
      <c r="B391" s="58">
        <v>0</v>
      </c>
      <c r="C391" s="58"/>
      <c r="D391" s="58"/>
      <c r="E391" s="58"/>
      <c r="F391" s="59">
        <f t="shared" si="55"/>
        <v>0</v>
      </c>
      <c r="G391" s="58"/>
      <c r="H391" s="58"/>
      <c r="I391" s="58"/>
      <c r="J391" s="58"/>
      <c r="K391" s="58"/>
      <c r="L391" s="59">
        <f t="shared" si="56"/>
        <v>0</v>
      </c>
      <c r="M391" s="58">
        <f t="shared" si="57"/>
        <v>0</v>
      </c>
      <c r="N391" s="60"/>
      <c r="O391" s="60"/>
      <c r="P391" s="60"/>
      <c r="Q391" s="60"/>
      <c r="R391" s="61"/>
      <c r="S391" s="61"/>
      <c r="T391" s="61">
        <f t="shared" si="61"/>
        <v>0</v>
      </c>
      <c r="U391" s="61"/>
      <c r="V391" s="61"/>
      <c r="W391" s="66">
        <f t="shared" si="47"/>
        <v>0</v>
      </c>
      <c r="X391" s="64">
        <f t="shared" si="59"/>
        <v>0</v>
      </c>
      <c r="Y391" s="61"/>
      <c r="Z391" s="61"/>
      <c r="AA391" s="61"/>
      <c r="AB391" s="61"/>
      <c r="AC391" s="61"/>
      <c r="AD391" s="61"/>
      <c r="AE391" s="61"/>
      <c r="AF391" s="61"/>
      <c r="AG391" s="64">
        <f t="shared" si="62"/>
        <v>0</v>
      </c>
      <c r="AH391" t="str">
        <f>IF(G391&gt;'[1]Te D - 3 -M-2 '!B390,"Kujdes","")</f>
        <v/>
      </c>
      <c r="AI391" t="str">
        <f t="shared" si="45"/>
        <v/>
      </c>
      <c r="AJ391" t="str">
        <f t="shared" si="46"/>
        <v/>
      </c>
    </row>
    <row r="392" spans="1:36" ht="18.75" x14ac:dyDescent="0.3">
      <c r="A392" s="86" t="s">
        <v>226</v>
      </c>
      <c r="B392" s="58">
        <v>0</v>
      </c>
      <c r="C392" s="58"/>
      <c r="D392" s="58"/>
      <c r="E392" s="58"/>
      <c r="F392" s="59">
        <f t="shared" si="55"/>
        <v>0</v>
      </c>
      <c r="G392" s="58"/>
      <c r="H392" s="58"/>
      <c r="I392" s="58"/>
      <c r="J392" s="58"/>
      <c r="K392" s="58"/>
      <c r="L392" s="59">
        <f t="shared" si="56"/>
        <v>0</v>
      </c>
      <c r="M392" s="58">
        <f t="shared" si="57"/>
        <v>0</v>
      </c>
      <c r="N392" s="60"/>
      <c r="O392" s="60"/>
      <c r="P392" s="60"/>
      <c r="Q392" s="60"/>
      <c r="R392" s="61"/>
      <c r="S392" s="61"/>
      <c r="T392" s="61">
        <f t="shared" si="61"/>
        <v>0</v>
      </c>
      <c r="U392" s="61"/>
      <c r="V392" s="61"/>
      <c r="W392" s="66">
        <f t="shared" si="47"/>
        <v>0</v>
      </c>
      <c r="X392" s="64">
        <f t="shared" si="59"/>
        <v>0</v>
      </c>
      <c r="Y392" s="61"/>
      <c r="Z392" s="61"/>
      <c r="AA392" s="61"/>
      <c r="AB392" s="61"/>
      <c r="AC392" s="61"/>
      <c r="AD392" s="61"/>
      <c r="AE392" s="61"/>
      <c r="AF392" s="61"/>
      <c r="AG392" s="64">
        <f t="shared" si="62"/>
        <v>0</v>
      </c>
      <c r="AH392" t="str">
        <f>IF(G392&gt;'[1]Te D - 3 -M-2 '!B391,"Kujdes","")</f>
        <v/>
      </c>
      <c r="AI392" t="str">
        <f t="shared" si="45"/>
        <v/>
      </c>
      <c r="AJ392" t="str">
        <f t="shared" si="46"/>
        <v/>
      </c>
    </row>
    <row r="393" spans="1:36" ht="18.75" x14ac:dyDescent="0.3">
      <c r="A393" s="86" t="s">
        <v>227</v>
      </c>
      <c r="B393" s="58">
        <v>0</v>
      </c>
      <c r="C393" s="58"/>
      <c r="D393" s="58"/>
      <c r="E393" s="58"/>
      <c r="F393" s="59">
        <f t="shared" si="55"/>
        <v>0</v>
      </c>
      <c r="G393" s="58"/>
      <c r="H393" s="58"/>
      <c r="I393" s="58"/>
      <c r="J393" s="58"/>
      <c r="K393" s="58"/>
      <c r="L393" s="59">
        <f t="shared" si="56"/>
        <v>0</v>
      </c>
      <c r="M393" s="58">
        <f t="shared" si="57"/>
        <v>0</v>
      </c>
      <c r="N393" s="60"/>
      <c r="O393" s="60"/>
      <c r="P393" s="60"/>
      <c r="Q393" s="60"/>
      <c r="R393" s="61"/>
      <c r="S393" s="61"/>
      <c r="T393" s="61">
        <f t="shared" si="61"/>
        <v>0</v>
      </c>
      <c r="U393" s="61"/>
      <c r="V393" s="61"/>
      <c r="W393" s="66">
        <f t="shared" si="47"/>
        <v>0</v>
      </c>
      <c r="X393" s="64">
        <f t="shared" si="59"/>
        <v>0</v>
      </c>
      <c r="Y393" s="61"/>
      <c r="Z393" s="61"/>
      <c r="AA393" s="61"/>
      <c r="AB393" s="61"/>
      <c r="AC393" s="61"/>
      <c r="AD393" s="61"/>
      <c r="AE393" s="61"/>
      <c r="AF393" s="61"/>
      <c r="AG393" s="64">
        <f t="shared" si="62"/>
        <v>0</v>
      </c>
      <c r="AH393" t="str">
        <f>IF(G393&gt;'[1]Te D - 3 -M-2 '!B392,"Kujdes","")</f>
        <v/>
      </c>
      <c r="AI393" t="str">
        <f t="shared" ref="AI393:AI456" si="63">IF(L393=N393+O393+P393+Q393,"","Kujdes")</f>
        <v/>
      </c>
      <c r="AJ393" t="str">
        <f t="shared" ref="AJ393:AJ456" si="64">IF(L393=N393+O393+P393+Q393,"","KEQ")</f>
        <v/>
      </c>
    </row>
    <row r="394" spans="1:36" ht="18.75" x14ac:dyDescent="0.3">
      <c r="A394" s="86">
        <v>180</v>
      </c>
      <c r="B394" s="58">
        <v>0</v>
      </c>
      <c r="C394" s="58"/>
      <c r="D394" s="58"/>
      <c r="E394" s="58"/>
      <c r="F394" s="59">
        <f t="shared" si="55"/>
        <v>0</v>
      </c>
      <c r="G394" s="58"/>
      <c r="H394" s="58"/>
      <c r="I394" s="58"/>
      <c r="J394" s="58"/>
      <c r="K394" s="58"/>
      <c r="L394" s="59">
        <f t="shared" si="56"/>
        <v>0</v>
      </c>
      <c r="M394" s="58">
        <f t="shared" si="57"/>
        <v>0</v>
      </c>
      <c r="N394" s="60"/>
      <c r="O394" s="60"/>
      <c r="P394" s="60"/>
      <c r="Q394" s="60"/>
      <c r="R394" s="61"/>
      <c r="S394" s="61"/>
      <c r="T394" s="61">
        <f t="shared" si="61"/>
        <v>0</v>
      </c>
      <c r="U394" s="61"/>
      <c r="V394" s="61"/>
      <c r="W394" s="66">
        <f t="shared" si="47"/>
        <v>0</v>
      </c>
      <c r="X394" s="64">
        <f t="shared" si="59"/>
        <v>0</v>
      </c>
      <c r="Y394" s="61"/>
      <c r="Z394" s="61"/>
      <c r="AA394" s="61"/>
      <c r="AB394" s="61"/>
      <c r="AC394" s="61"/>
      <c r="AD394" s="61"/>
      <c r="AE394" s="61"/>
      <c r="AF394" s="61"/>
      <c r="AG394" s="64">
        <f t="shared" si="62"/>
        <v>0</v>
      </c>
      <c r="AH394" t="str">
        <f>IF(G394&gt;'[1]Te D - 3 -M-2 '!B393,"Kujdes","")</f>
        <v/>
      </c>
      <c r="AI394" t="str">
        <f t="shared" si="63"/>
        <v/>
      </c>
      <c r="AJ394" t="str">
        <f t="shared" si="64"/>
        <v/>
      </c>
    </row>
    <row r="395" spans="1:36" ht="18.75" x14ac:dyDescent="0.3">
      <c r="A395" s="86" t="s">
        <v>228</v>
      </c>
      <c r="B395" s="58">
        <v>0</v>
      </c>
      <c r="C395" s="58"/>
      <c r="D395" s="58"/>
      <c r="E395" s="58"/>
      <c r="F395" s="59">
        <f t="shared" si="55"/>
        <v>0</v>
      </c>
      <c r="G395" s="58"/>
      <c r="H395" s="58"/>
      <c r="I395" s="58"/>
      <c r="J395" s="58"/>
      <c r="K395" s="58"/>
      <c r="L395" s="59">
        <f t="shared" si="56"/>
        <v>0</v>
      </c>
      <c r="M395" s="58">
        <f t="shared" si="57"/>
        <v>0</v>
      </c>
      <c r="N395" s="60"/>
      <c r="O395" s="60"/>
      <c r="P395" s="60"/>
      <c r="Q395" s="60"/>
      <c r="R395" s="61"/>
      <c r="S395" s="61"/>
      <c r="T395" s="61">
        <f t="shared" si="61"/>
        <v>0</v>
      </c>
      <c r="U395" s="61"/>
      <c r="V395" s="61"/>
      <c r="W395" s="66">
        <f t="shared" si="47"/>
        <v>0</v>
      </c>
      <c r="X395" s="64">
        <f t="shared" si="59"/>
        <v>0</v>
      </c>
      <c r="Y395" s="61"/>
      <c r="Z395" s="61"/>
      <c r="AA395" s="61"/>
      <c r="AB395" s="61"/>
      <c r="AC395" s="61"/>
      <c r="AD395" s="61"/>
      <c r="AE395" s="61"/>
      <c r="AF395" s="61"/>
      <c r="AG395" s="64">
        <f t="shared" si="62"/>
        <v>0</v>
      </c>
      <c r="AH395" t="str">
        <f>IF(G395&gt;'[1]Te D - 3 -M-2 '!B394,"Kujdes","")</f>
        <v/>
      </c>
      <c r="AI395" t="str">
        <f t="shared" si="63"/>
        <v/>
      </c>
      <c r="AJ395" t="str">
        <f t="shared" si="64"/>
        <v/>
      </c>
    </row>
    <row r="396" spans="1:36" ht="18.75" x14ac:dyDescent="0.3">
      <c r="A396" s="86">
        <v>182</v>
      </c>
      <c r="B396" s="58">
        <v>0</v>
      </c>
      <c r="C396" s="58"/>
      <c r="D396" s="58"/>
      <c r="E396" s="58"/>
      <c r="F396" s="59">
        <f t="shared" si="55"/>
        <v>0</v>
      </c>
      <c r="G396" s="58"/>
      <c r="H396" s="58"/>
      <c r="I396" s="58"/>
      <c r="J396" s="58"/>
      <c r="K396" s="58"/>
      <c r="L396" s="59">
        <f t="shared" si="56"/>
        <v>0</v>
      </c>
      <c r="M396" s="58">
        <f t="shared" si="57"/>
        <v>0</v>
      </c>
      <c r="N396" s="60"/>
      <c r="O396" s="60"/>
      <c r="P396" s="60"/>
      <c r="Q396" s="60"/>
      <c r="R396" s="61"/>
      <c r="S396" s="61"/>
      <c r="T396" s="61">
        <f t="shared" si="61"/>
        <v>0</v>
      </c>
      <c r="U396" s="61"/>
      <c r="V396" s="61"/>
      <c r="W396" s="66">
        <f t="shared" si="47"/>
        <v>0</v>
      </c>
      <c r="X396" s="64">
        <f t="shared" si="59"/>
        <v>0</v>
      </c>
      <c r="Y396" s="61"/>
      <c r="Z396" s="61"/>
      <c r="AA396" s="61"/>
      <c r="AB396" s="61"/>
      <c r="AC396" s="61"/>
      <c r="AD396" s="61"/>
      <c r="AE396" s="61"/>
      <c r="AF396" s="61"/>
      <c r="AG396" s="64">
        <f t="shared" si="62"/>
        <v>0</v>
      </c>
      <c r="AH396" t="str">
        <f>IF(G396&gt;'[1]Te D - 3 -M-2 '!B395,"Kujdes","")</f>
        <v/>
      </c>
      <c r="AI396" t="str">
        <f t="shared" si="63"/>
        <v/>
      </c>
      <c r="AJ396" t="str">
        <f t="shared" si="64"/>
        <v/>
      </c>
    </row>
    <row r="397" spans="1:36" ht="18.75" x14ac:dyDescent="0.3">
      <c r="A397" s="86" t="s">
        <v>229</v>
      </c>
      <c r="B397" s="58">
        <v>0</v>
      </c>
      <c r="C397" s="58"/>
      <c r="D397" s="58"/>
      <c r="E397" s="58"/>
      <c r="F397" s="59">
        <f t="shared" si="55"/>
        <v>0</v>
      </c>
      <c r="G397" s="58"/>
      <c r="H397" s="58"/>
      <c r="I397" s="58"/>
      <c r="J397" s="58"/>
      <c r="K397" s="58"/>
      <c r="L397" s="59">
        <f t="shared" si="56"/>
        <v>0</v>
      </c>
      <c r="M397" s="58">
        <f t="shared" si="57"/>
        <v>0</v>
      </c>
      <c r="N397" s="60"/>
      <c r="O397" s="60"/>
      <c r="P397" s="60"/>
      <c r="Q397" s="60"/>
      <c r="R397" s="61"/>
      <c r="S397" s="61"/>
      <c r="T397" s="61">
        <f t="shared" si="61"/>
        <v>0</v>
      </c>
      <c r="U397" s="61"/>
      <c r="V397" s="61"/>
      <c r="W397" s="66">
        <f t="shared" si="47"/>
        <v>0</v>
      </c>
      <c r="X397" s="64">
        <f t="shared" si="59"/>
        <v>0</v>
      </c>
      <c r="Y397" s="61"/>
      <c r="Z397" s="61"/>
      <c r="AA397" s="61"/>
      <c r="AB397" s="61"/>
      <c r="AC397" s="61"/>
      <c r="AD397" s="61"/>
      <c r="AE397" s="61"/>
      <c r="AF397" s="61"/>
      <c r="AG397" s="64">
        <f t="shared" si="62"/>
        <v>0</v>
      </c>
      <c r="AH397" t="str">
        <f>IF(G397&gt;'[1]Te D - 3 -M-2 '!B396,"Kujdes","")</f>
        <v/>
      </c>
      <c r="AI397" t="str">
        <f t="shared" si="63"/>
        <v/>
      </c>
      <c r="AJ397" t="str">
        <f t="shared" si="64"/>
        <v/>
      </c>
    </row>
    <row r="398" spans="1:36" ht="18.75" x14ac:dyDescent="0.3">
      <c r="A398" s="86">
        <v>192</v>
      </c>
      <c r="B398" s="58">
        <v>0</v>
      </c>
      <c r="C398" s="58"/>
      <c r="D398" s="58"/>
      <c r="E398" s="58"/>
      <c r="F398" s="59">
        <f t="shared" si="55"/>
        <v>0</v>
      </c>
      <c r="G398" s="58"/>
      <c r="H398" s="58"/>
      <c r="I398" s="58"/>
      <c r="J398" s="58"/>
      <c r="K398" s="58"/>
      <c r="L398" s="59">
        <f t="shared" si="56"/>
        <v>0</v>
      </c>
      <c r="M398" s="58">
        <f t="shared" si="57"/>
        <v>0</v>
      </c>
      <c r="N398" s="60"/>
      <c r="O398" s="60"/>
      <c r="P398" s="60"/>
      <c r="Q398" s="60"/>
      <c r="R398" s="61"/>
      <c r="S398" s="61"/>
      <c r="T398" s="61">
        <f t="shared" si="61"/>
        <v>0</v>
      </c>
      <c r="U398" s="61"/>
      <c r="V398" s="61"/>
      <c r="W398" s="66">
        <f t="shared" si="47"/>
        <v>0</v>
      </c>
      <c r="X398" s="64">
        <f t="shared" si="59"/>
        <v>0</v>
      </c>
      <c r="Y398" s="61"/>
      <c r="Z398" s="61"/>
      <c r="AA398" s="61"/>
      <c r="AB398" s="61"/>
      <c r="AC398" s="61"/>
      <c r="AD398" s="61"/>
      <c r="AE398" s="61"/>
      <c r="AF398" s="61"/>
      <c r="AG398" s="64">
        <f t="shared" si="62"/>
        <v>0</v>
      </c>
      <c r="AH398" t="str">
        <f>IF(G398&gt;'[1]Te D - 3 -M-2 '!B397,"Kujdes","")</f>
        <v/>
      </c>
      <c r="AI398" t="str">
        <f t="shared" si="63"/>
        <v/>
      </c>
      <c r="AJ398" t="str">
        <f t="shared" si="64"/>
        <v/>
      </c>
    </row>
    <row r="399" spans="1:36" ht="18.75" x14ac:dyDescent="0.3">
      <c r="A399" s="86">
        <v>196</v>
      </c>
      <c r="B399" s="58">
        <v>0</v>
      </c>
      <c r="C399" s="58"/>
      <c r="D399" s="58"/>
      <c r="E399" s="58"/>
      <c r="F399" s="59">
        <f t="shared" si="55"/>
        <v>0</v>
      </c>
      <c r="G399" s="58"/>
      <c r="H399" s="58"/>
      <c r="I399" s="58"/>
      <c r="J399" s="58"/>
      <c r="K399" s="58"/>
      <c r="L399" s="59">
        <f t="shared" si="56"/>
        <v>0</v>
      </c>
      <c r="M399" s="58">
        <f t="shared" si="57"/>
        <v>0</v>
      </c>
      <c r="N399" s="60"/>
      <c r="O399" s="60"/>
      <c r="P399" s="60"/>
      <c r="Q399" s="60"/>
      <c r="R399" s="61"/>
      <c r="S399" s="61"/>
      <c r="T399" s="61">
        <f t="shared" si="61"/>
        <v>0</v>
      </c>
      <c r="U399" s="61"/>
      <c r="V399" s="61"/>
      <c r="W399" s="66">
        <f t="shared" si="47"/>
        <v>0</v>
      </c>
      <c r="X399" s="64">
        <f t="shared" si="59"/>
        <v>0</v>
      </c>
      <c r="Y399" s="61"/>
      <c r="Z399" s="61"/>
      <c r="AA399" s="61"/>
      <c r="AB399" s="61"/>
      <c r="AC399" s="61"/>
      <c r="AD399" s="61"/>
      <c r="AE399" s="61"/>
      <c r="AF399" s="61"/>
      <c r="AG399" s="64">
        <f t="shared" si="62"/>
        <v>0</v>
      </c>
      <c r="AH399" t="str">
        <f>IF(G399&gt;'[1]Te D - 3 -M-2 '!B398,"Kujdes","")</f>
        <v/>
      </c>
      <c r="AI399" t="str">
        <f t="shared" si="63"/>
        <v/>
      </c>
      <c r="AJ399" t="str">
        <f t="shared" si="64"/>
        <v/>
      </c>
    </row>
    <row r="400" spans="1:36" ht="18.75" x14ac:dyDescent="0.3">
      <c r="A400" s="86">
        <v>197</v>
      </c>
      <c r="B400" s="58">
        <v>3</v>
      </c>
      <c r="C400" s="58">
        <v>2</v>
      </c>
      <c r="D400" s="58"/>
      <c r="E400" s="58"/>
      <c r="F400" s="59">
        <f t="shared" si="55"/>
        <v>5</v>
      </c>
      <c r="G400" s="58">
        <v>5</v>
      </c>
      <c r="H400" s="58"/>
      <c r="I400" s="58"/>
      <c r="J400" s="58"/>
      <c r="K400" s="58"/>
      <c r="L400" s="59">
        <f t="shared" si="56"/>
        <v>5</v>
      </c>
      <c r="M400" s="58">
        <f t="shared" si="57"/>
        <v>0</v>
      </c>
      <c r="N400" s="60">
        <v>5</v>
      </c>
      <c r="O400" s="60"/>
      <c r="P400" s="60"/>
      <c r="Q400" s="60"/>
      <c r="R400" s="61"/>
      <c r="S400" s="61"/>
      <c r="T400" s="61">
        <f t="shared" si="61"/>
        <v>0</v>
      </c>
      <c r="U400" s="61"/>
      <c r="V400" s="61"/>
      <c r="W400" s="66">
        <f t="shared" si="47"/>
        <v>0</v>
      </c>
      <c r="X400" s="64">
        <f t="shared" si="59"/>
        <v>0</v>
      </c>
      <c r="Y400" s="61"/>
      <c r="Z400" s="61"/>
      <c r="AA400" s="61"/>
      <c r="AB400" s="61"/>
      <c r="AC400" s="61"/>
      <c r="AD400" s="61"/>
      <c r="AE400" s="61"/>
      <c r="AF400" s="61"/>
      <c r="AG400" s="64">
        <f t="shared" si="62"/>
        <v>0</v>
      </c>
      <c r="AH400" t="str">
        <f>IF(G400&gt;'[1]Te D - 3 -M-2 '!B399,"Kujdes","")</f>
        <v/>
      </c>
      <c r="AI400" t="str">
        <f t="shared" si="63"/>
        <v/>
      </c>
      <c r="AJ400" t="str">
        <f t="shared" si="64"/>
        <v/>
      </c>
    </row>
    <row r="401" spans="1:36" ht="18.75" x14ac:dyDescent="0.3">
      <c r="A401" s="86" t="s">
        <v>289</v>
      </c>
      <c r="B401" s="58">
        <v>0</v>
      </c>
      <c r="C401" s="58"/>
      <c r="D401" s="58"/>
      <c r="E401" s="58"/>
      <c r="F401" s="59">
        <f t="shared" si="55"/>
        <v>0</v>
      </c>
      <c r="G401" s="58"/>
      <c r="H401" s="58"/>
      <c r="I401" s="58"/>
      <c r="J401" s="58"/>
      <c r="K401" s="58"/>
      <c r="L401" s="59">
        <f t="shared" si="56"/>
        <v>0</v>
      </c>
      <c r="M401" s="58">
        <f t="shared" si="57"/>
        <v>0</v>
      </c>
      <c r="N401" s="60"/>
      <c r="O401" s="60"/>
      <c r="P401" s="60"/>
      <c r="Q401" s="60"/>
      <c r="R401" s="61"/>
      <c r="S401" s="61"/>
      <c r="T401" s="61">
        <f t="shared" si="61"/>
        <v>0</v>
      </c>
      <c r="U401" s="61"/>
      <c r="V401" s="61"/>
      <c r="W401" s="66">
        <f t="shared" si="47"/>
        <v>0</v>
      </c>
      <c r="X401" s="64">
        <f t="shared" si="59"/>
        <v>0</v>
      </c>
      <c r="Y401" s="61"/>
      <c r="Z401" s="61"/>
      <c r="AA401" s="61"/>
      <c r="AB401" s="61"/>
      <c r="AC401" s="61"/>
      <c r="AD401" s="61"/>
      <c r="AE401" s="61"/>
      <c r="AF401" s="61"/>
      <c r="AG401" s="64">
        <f t="shared" si="62"/>
        <v>0</v>
      </c>
      <c r="AH401" t="str">
        <f>IF(G401&gt;'[1]Te D - 3 -M-2 '!B400,"Kujdes","")</f>
        <v/>
      </c>
      <c r="AI401" t="str">
        <f t="shared" si="63"/>
        <v/>
      </c>
      <c r="AJ401" t="str">
        <f t="shared" si="64"/>
        <v/>
      </c>
    </row>
    <row r="402" spans="1:36" ht="18.75" x14ac:dyDescent="0.3">
      <c r="A402" s="86" t="s">
        <v>288</v>
      </c>
      <c r="B402" s="58">
        <v>0</v>
      </c>
      <c r="C402" s="58"/>
      <c r="D402" s="58"/>
      <c r="E402" s="58"/>
      <c r="F402" s="59">
        <f t="shared" si="55"/>
        <v>0</v>
      </c>
      <c r="G402" s="58"/>
      <c r="H402" s="58"/>
      <c r="I402" s="58"/>
      <c r="J402" s="58"/>
      <c r="K402" s="58"/>
      <c r="L402" s="59">
        <f t="shared" si="56"/>
        <v>0</v>
      </c>
      <c r="M402" s="58">
        <f t="shared" si="57"/>
        <v>0</v>
      </c>
      <c r="N402" s="60"/>
      <c r="O402" s="60"/>
      <c r="P402" s="60"/>
      <c r="Q402" s="60"/>
      <c r="R402" s="61"/>
      <c r="S402" s="61"/>
      <c r="T402" s="61">
        <f t="shared" si="61"/>
        <v>0</v>
      </c>
      <c r="U402" s="61"/>
      <c r="V402" s="61"/>
      <c r="W402" s="66">
        <f t="shared" si="47"/>
        <v>0</v>
      </c>
      <c r="X402" s="64">
        <f t="shared" si="59"/>
        <v>0</v>
      </c>
      <c r="Y402" s="61"/>
      <c r="Z402" s="61"/>
      <c r="AA402" s="61"/>
      <c r="AB402" s="61"/>
      <c r="AC402" s="61"/>
      <c r="AD402" s="61"/>
      <c r="AE402" s="61"/>
      <c r="AF402" s="61"/>
      <c r="AG402" s="64">
        <f t="shared" si="62"/>
        <v>0</v>
      </c>
      <c r="AH402" t="str">
        <f>IF(G402&gt;'[1]Te D - 3 -M-2 '!B401,"Kujdes","")</f>
        <v/>
      </c>
      <c r="AI402" t="str">
        <f t="shared" si="63"/>
        <v/>
      </c>
      <c r="AJ402" t="str">
        <f t="shared" si="64"/>
        <v/>
      </c>
    </row>
    <row r="403" spans="1:36" ht="18.75" x14ac:dyDescent="0.3">
      <c r="A403" s="86">
        <v>198</v>
      </c>
      <c r="B403" s="58">
        <v>0</v>
      </c>
      <c r="C403" s="58"/>
      <c r="D403" s="58"/>
      <c r="E403" s="58"/>
      <c r="F403" s="59">
        <f t="shared" si="55"/>
        <v>0</v>
      </c>
      <c r="G403" s="58"/>
      <c r="H403" s="58"/>
      <c r="I403" s="58"/>
      <c r="J403" s="58"/>
      <c r="K403" s="58"/>
      <c r="L403" s="59">
        <f t="shared" si="56"/>
        <v>0</v>
      </c>
      <c r="M403" s="58">
        <f t="shared" si="57"/>
        <v>0</v>
      </c>
      <c r="N403" s="60"/>
      <c r="O403" s="60"/>
      <c r="P403" s="60"/>
      <c r="Q403" s="60"/>
      <c r="R403" s="61"/>
      <c r="S403" s="61"/>
      <c r="T403" s="61">
        <f t="shared" si="61"/>
        <v>0</v>
      </c>
      <c r="U403" s="61"/>
      <c r="V403" s="61"/>
      <c r="W403" s="66">
        <f t="shared" ref="W403:W466" si="65">SUM(U403:V403)</f>
        <v>0</v>
      </c>
      <c r="X403" s="64">
        <f t="shared" si="59"/>
        <v>0</v>
      </c>
      <c r="Y403" s="61"/>
      <c r="Z403" s="61"/>
      <c r="AA403" s="61"/>
      <c r="AB403" s="61"/>
      <c r="AC403" s="61"/>
      <c r="AD403" s="61"/>
      <c r="AE403" s="61"/>
      <c r="AF403" s="61"/>
      <c r="AG403" s="64">
        <f t="shared" si="62"/>
        <v>0</v>
      </c>
      <c r="AH403" t="str">
        <f>IF(G403&gt;'[1]Te D - 3 -M-2 '!B402,"Kujdes","")</f>
        <v/>
      </c>
      <c r="AI403" t="str">
        <f t="shared" si="63"/>
        <v/>
      </c>
      <c r="AJ403" t="str">
        <f t="shared" si="64"/>
        <v/>
      </c>
    </row>
    <row r="404" spans="1:36" ht="18.75" x14ac:dyDescent="0.3">
      <c r="A404" s="86">
        <v>199</v>
      </c>
      <c r="B404" s="58">
        <v>0</v>
      </c>
      <c r="C404" s="58">
        <v>1</v>
      </c>
      <c r="D404" s="58"/>
      <c r="E404" s="58"/>
      <c r="F404" s="59">
        <f t="shared" si="55"/>
        <v>1</v>
      </c>
      <c r="G404" s="58">
        <v>1</v>
      </c>
      <c r="H404" s="58"/>
      <c r="I404" s="58"/>
      <c r="J404" s="58"/>
      <c r="K404" s="58"/>
      <c r="L404" s="59">
        <f t="shared" si="56"/>
        <v>1</v>
      </c>
      <c r="M404" s="58">
        <f t="shared" si="57"/>
        <v>0</v>
      </c>
      <c r="N404" s="60"/>
      <c r="O404" s="60">
        <v>1</v>
      </c>
      <c r="P404" s="60"/>
      <c r="Q404" s="60"/>
      <c r="R404" s="61"/>
      <c r="S404" s="61"/>
      <c r="T404" s="61">
        <f t="shared" si="61"/>
        <v>0</v>
      </c>
      <c r="U404" s="61"/>
      <c r="V404" s="61"/>
      <c r="W404" s="66">
        <f t="shared" si="65"/>
        <v>0</v>
      </c>
      <c r="X404" s="64">
        <f t="shared" si="59"/>
        <v>0</v>
      </c>
      <c r="Y404" s="61"/>
      <c r="Z404" s="61"/>
      <c r="AA404" s="61"/>
      <c r="AB404" s="61"/>
      <c r="AC404" s="61"/>
      <c r="AD404" s="61"/>
      <c r="AE404" s="61"/>
      <c r="AF404" s="61"/>
      <c r="AG404" s="64">
        <f t="shared" si="62"/>
        <v>0</v>
      </c>
      <c r="AH404" t="str">
        <f>IF(G404&gt;'[1]Te D - 3 -M-2 '!B403,"Kujdes","")</f>
        <v/>
      </c>
      <c r="AI404" t="str">
        <f t="shared" si="63"/>
        <v/>
      </c>
      <c r="AJ404" t="str">
        <f t="shared" si="64"/>
        <v/>
      </c>
    </row>
    <row r="405" spans="1:36" ht="18.75" x14ac:dyDescent="0.3">
      <c r="A405" s="86" t="s">
        <v>290</v>
      </c>
      <c r="B405" s="58">
        <v>9</v>
      </c>
      <c r="C405" s="58">
        <v>18</v>
      </c>
      <c r="D405" s="58"/>
      <c r="E405" s="58"/>
      <c r="F405" s="59">
        <f t="shared" si="55"/>
        <v>27</v>
      </c>
      <c r="G405" s="58">
        <v>20</v>
      </c>
      <c r="H405" s="58"/>
      <c r="I405" s="58"/>
      <c r="J405" s="58"/>
      <c r="K405" s="58"/>
      <c r="L405" s="59">
        <f t="shared" si="56"/>
        <v>20</v>
      </c>
      <c r="M405" s="58">
        <f t="shared" si="57"/>
        <v>7</v>
      </c>
      <c r="N405" s="60">
        <v>17</v>
      </c>
      <c r="O405" s="60">
        <v>3</v>
      </c>
      <c r="P405" s="60"/>
      <c r="Q405" s="60"/>
      <c r="R405" s="61"/>
      <c r="S405" s="61">
        <v>1</v>
      </c>
      <c r="T405" s="61">
        <f t="shared" si="61"/>
        <v>1</v>
      </c>
      <c r="U405" s="61"/>
      <c r="V405" s="61"/>
      <c r="W405" s="66">
        <f t="shared" si="65"/>
        <v>0</v>
      </c>
      <c r="X405" s="64">
        <f t="shared" si="59"/>
        <v>1</v>
      </c>
      <c r="Y405" s="61"/>
      <c r="Z405" s="61"/>
      <c r="AA405" s="61"/>
      <c r="AB405" s="61"/>
      <c r="AC405" s="61"/>
      <c r="AD405" s="61"/>
      <c r="AE405" s="61"/>
      <c r="AF405" s="61"/>
      <c r="AG405" s="64">
        <f t="shared" si="62"/>
        <v>0</v>
      </c>
      <c r="AH405" t="str">
        <f>IF(G405&gt;'[1]Te D - 3 -M-2 '!B404,"Kujdes","")</f>
        <v/>
      </c>
      <c r="AI405" t="str">
        <f t="shared" si="63"/>
        <v/>
      </c>
      <c r="AJ405" t="str">
        <f t="shared" si="64"/>
        <v/>
      </c>
    </row>
    <row r="406" spans="1:36" ht="18.75" x14ac:dyDescent="0.3">
      <c r="A406" s="86">
        <v>200</v>
      </c>
      <c r="B406" s="58">
        <v>1</v>
      </c>
      <c r="C406" s="58"/>
      <c r="D406" s="58"/>
      <c r="E406" s="58"/>
      <c r="F406" s="59">
        <f t="shared" si="55"/>
        <v>1</v>
      </c>
      <c r="G406" s="58">
        <v>1</v>
      </c>
      <c r="H406" s="58"/>
      <c r="I406" s="58"/>
      <c r="J406" s="58"/>
      <c r="K406" s="58"/>
      <c r="L406" s="59">
        <f t="shared" si="56"/>
        <v>1</v>
      </c>
      <c r="M406" s="58">
        <f t="shared" si="57"/>
        <v>0</v>
      </c>
      <c r="N406" s="60"/>
      <c r="O406" s="60">
        <v>1</v>
      </c>
      <c r="P406" s="60"/>
      <c r="Q406" s="60"/>
      <c r="R406" s="61"/>
      <c r="S406" s="61"/>
      <c r="T406" s="61">
        <f t="shared" si="61"/>
        <v>0</v>
      </c>
      <c r="U406" s="61"/>
      <c r="V406" s="61"/>
      <c r="W406" s="66">
        <f t="shared" si="65"/>
        <v>0</v>
      </c>
      <c r="X406" s="64">
        <f t="shared" si="59"/>
        <v>0</v>
      </c>
      <c r="Y406" s="61"/>
      <c r="Z406" s="61"/>
      <c r="AA406" s="61"/>
      <c r="AB406" s="61"/>
      <c r="AC406" s="61"/>
      <c r="AD406" s="61"/>
      <c r="AE406" s="61"/>
      <c r="AF406" s="61"/>
      <c r="AG406" s="64">
        <f t="shared" si="62"/>
        <v>0</v>
      </c>
      <c r="AH406" t="str">
        <f>IF(G406&gt;'[1]Te D - 3 -M-2 '!B405,"Kujdes","")</f>
        <v/>
      </c>
      <c r="AI406" t="str">
        <f t="shared" si="63"/>
        <v/>
      </c>
      <c r="AJ406" t="str">
        <f t="shared" si="64"/>
        <v/>
      </c>
    </row>
    <row r="407" spans="1:36" ht="18.75" x14ac:dyDescent="0.3">
      <c r="A407" s="86" t="s">
        <v>230</v>
      </c>
      <c r="B407" s="58">
        <v>0</v>
      </c>
      <c r="C407" s="58"/>
      <c r="D407" s="58"/>
      <c r="E407" s="58"/>
      <c r="F407" s="59">
        <f t="shared" si="55"/>
        <v>0</v>
      </c>
      <c r="G407" s="58"/>
      <c r="H407" s="58"/>
      <c r="I407" s="58"/>
      <c r="J407" s="58"/>
      <c r="K407" s="58"/>
      <c r="L407" s="59">
        <f t="shared" si="56"/>
        <v>0</v>
      </c>
      <c r="M407" s="58">
        <f t="shared" si="57"/>
        <v>0</v>
      </c>
      <c r="N407" s="60"/>
      <c r="O407" s="60"/>
      <c r="P407" s="60"/>
      <c r="Q407" s="60"/>
      <c r="R407" s="61"/>
      <c r="S407" s="61"/>
      <c r="T407" s="61">
        <f t="shared" si="61"/>
        <v>0</v>
      </c>
      <c r="U407" s="61"/>
      <c r="V407" s="61"/>
      <c r="W407" s="66">
        <f t="shared" si="65"/>
        <v>0</v>
      </c>
      <c r="X407" s="64">
        <f t="shared" si="59"/>
        <v>0</v>
      </c>
      <c r="Y407" s="61"/>
      <c r="Z407" s="61"/>
      <c r="AA407" s="61"/>
      <c r="AB407" s="61"/>
      <c r="AC407" s="61"/>
      <c r="AD407" s="61"/>
      <c r="AE407" s="61"/>
      <c r="AF407" s="61"/>
      <c r="AG407" s="64">
        <f t="shared" si="62"/>
        <v>0</v>
      </c>
      <c r="AH407" t="str">
        <f>IF(G407&gt;'[1]Te D - 3 -M-2 '!B406,"Kujdes","")</f>
        <v/>
      </c>
      <c r="AI407" t="str">
        <f t="shared" si="63"/>
        <v/>
      </c>
      <c r="AJ407" t="str">
        <f t="shared" si="64"/>
        <v/>
      </c>
    </row>
    <row r="408" spans="1:36" ht="18.75" x14ac:dyDescent="0.3">
      <c r="A408" s="86">
        <v>204</v>
      </c>
      <c r="B408" s="58">
        <v>1</v>
      </c>
      <c r="C408" s="58"/>
      <c r="D408" s="58"/>
      <c r="E408" s="58"/>
      <c r="F408" s="59">
        <f t="shared" si="55"/>
        <v>1</v>
      </c>
      <c r="G408" s="58">
        <v>1</v>
      </c>
      <c r="H408" s="58"/>
      <c r="I408" s="58"/>
      <c r="J408" s="58"/>
      <c r="K408" s="58"/>
      <c r="L408" s="59">
        <f t="shared" si="56"/>
        <v>1</v>
      </c>
      <c r="M408" s="58">
        <f t="shared" si="57"/>
        <v>0</v>
      </c>
      <c r="N408" s="60"/>
      <c r="O408" s="60">
        <v>1</v>
      </c>
      <c r="P408" s="60"/>
      <c r="Q408" s="60"/>
      <c r="R408" s="61"/>
      <c r="S408" s="61"/>
      <c r="T408" s="61">
        <f t="shared" si="61"/>
        <v>0</v>
      </c>
      <c r="U408" s="61"/>
      <c r="V408" s="61"/>
      <c r="W408" s="66">
        <f t="shared" si="65"/>
        <v>0</v>
      </c>
      <c r="X408" s="64">
        <f t="shared" si="59"/>
        <v>0</v>
      </c>
      <c r="Y408" s="61"/>
      <c r="Z408" s="61"/>
      <c r="AA408" s="61"/>
      <c r="AB408" s="61"/>
      <c r="AC408" s="61"/>
      <c r="AD408" s="61"/>
      <c r="AE408" s="61"/>
      <c r="AF408" s="61"/>
      <c r="AG408" s="64">
        <f t="shared" si="62"/>
        <v>0</v>
      </c>
      <c r="AH408" t="str">
        <f>IF(G408&gt;'[1]Te D - 3 -M-2 '!B407,"Kujdes","")</f>
        <v/>
      </c>
      <c r="AI408" t="str">
        <f t="shared" si="63"/>
        <v/>
      </c>
      <c r="AJ408" t="str">
        <f t="shared" si="64"/>
        <v/>
      </c>
    </row>
    <row r="409" spans="1:36" ht="18.75" x14ac:dyDescent="0.3">
      <c r="A409" s="86">
        <v>205</v>
      </c>
      <c r="B409" s="58">
        <v>0</v>
      </c>
      <c r="C409" s="58"/>
      <c r="D409" s="58"/>
      <c r="E409" s="58"/>
      <c r="F409" s="59">
        <f t="shared" si="55"/>
        <v>0</v>
      </c>
      <c r="G409" s="58"/>
      <c r="H409" s="58"/>
      <c r="I409" s="58"/>
      <c r="J409" s="58"/>
      <c r="K409" s="58"/>
      <c r="L409" s="59">
        <f t="shared" si="56"/>
        <v>0</v>
      </c>
      <c r="M409" s="58">
        <f t="shared" si="57"/>
        <v>0</v>
      </c>
      <c r="N409" s="60"/>
      <c r="O409" s="60"/>
      <c r="P409" s="60"/>
      <c r="Q409" s="60"/>
      <c r="R409" s="61"/>
      <c r="S409" s="61"/>
      <c r="T409" s="61">
        <f t="shared" si="61"/>
        <v>0</v>
      </c>
      <c r="U409" s="61"/>
      <c r="V409" s="61"/>
      <c r="W409" s="66">
        <f t="shared" si="65"/>
        <v>0</v>
      </c>
      <c r="X409" s="64">
        <f t="shared" si="59"/>
        <v>0</v>
      </c>
      <c r="Y409" s="61"/>
      <c r="Z409" s="61"/>
      <c r="AA409" s="61"/>
      <c r="AB409" s="61"/>
      <c r="AC409" s="61"/>
      <c r="AD409" s="61"/>
      <c r="AE409" s="61"/>
      <c r="AF409" s="61"/>
      <c r="AG409" s="64">
        <f t="shared" si="62"/>
        <v>0</v>
      </c>
      <c r="AH409" t="str">
        <f>IF(G409&gt;'[1]Te D - 3 -M-2 '!B408,"Kujdes","")</f>
        <v/>
      </c>
      <c r="AI409" t="str">
        <f t="shared" si="63"/>
        <v/>
      </c>
      <c r="AJ409" t="str">
        <f t="shared" si="64"/>
        <v/>
      </c>
    </row>
    <row r="410" spans="1:36" ht="18.75" x14ac:dyDescent="0.3">
      <c r="A410" s="86">
        <v>206</v>
      </c>
      <c r="B410" s="58">
        <v>0</v>
      </c>
      <c r="C410" s="58"/>
      <c r="D410" s="58"/>
      <c r="E410" s="58"/>
      <c r="F410" s="59">
        <f t="shared" si="55"/>
        <v>0</v>
      </c>
      <c r="G410" s="58"/>
      <c r="H410" s="58"/>
      <c r="I410" s="58"/>
      <c r="J410" s="58"/>
      <c r="K410" s="58"/>
      <c r="L410" s="59">
        <f t="shared" si="56"/>
        <v>0</v>
      </c>
      <c r="M410" s="58">
        <f t="shared" si="57"/>
        <v>0</v>
      </c>
      <c r="N410" s="60"/>
      <c r="O410" s="60"/>
      <c r="P410" s="60"/>
      <c r="Q410" s="60"/>
      <c r="R410" s="61"/>
      <c r="S410" s="61"/>
      <c r="T410" s="61">
        <f t="shared" si="61"/>
        <v>0</v>
      </c>
      <c r="U410" s="61"/>
      <c r="V410" s="61"/>
      <c r="W410" s="66">
        <f t="shared" si="65"/>
        <v>0</v>
      </c>
      <c r="X410" s="64">
        <f t="shared" si="59"/>
        <v>0</v>
      </c>
      <c r="Y410" s="61"/>
      <c r="Z410" s="61"/>
      <c r="AA410" s="61"/>
      <c r="AB410" s="61"/>
      <c r="AC410" s="61"/>
      <c r="AD410" s="61"/>
      <c r="AE410" s="61"/>
      <c r="AF410" s="61"/>
      <c r="AG410" s="64">
        <f t="shared" si="62"/>
        <v>0</v>
      </c>
      <c r="AH410" t="str">
        <f>IF(G410&gt;'[1]Te D - 3 -M-2 '!B409,"Kujdes","")</f>
        <v/>
      </c>
      <c r="AI410" t="str">
        <f t="shared" si="63"/>
        <v/>
      </c>
      <c r="AJ410" t="str">
        <f t="shared" si="64"/>
        <v/>
      </c>
    </row>
    <row r="411" spans="1:36" ht="18.75" x14ac:dyDescent="0.3">
      <c r="A411" s="86">
        <v>207</v>
      </c>
      <c r="B411" s="58">
        <v>0</v>
      </c>
      <c r="C411" s="58"/>
      <c r="D411" s="58"/>
      <c r="E411" s="58"/>
      <c r="F411" s="59">
        <f t="shared" si="55"/>
        <v>0</v>
      </c>
      <c r="G411" s="58"/>
      <c r="H411" s="58"/>
      <c r="I411" s="58"/>
      <c r="J411" s="58"/>
      <c r="K411" s="58"/>
      <c r="L411" s="59">
        <f t="shared" si="56"/>
        <v>0</v>
      </c>
      <c r="M411" s="58">
        <f t="shared" si="57"/>
        <v>0</v>
      </c>
      <c r="N411" s="60"/>
      <c r="O411" s="60"/>
      <c r="P411" s="60"/>
      <c r="Q411" s="60"/>
      <c r="R411" s="61"/>
      <c r="S411" s="61"/>
      <c r="T411" s="61">
        <f t="shared" si="61"/>
        <v>0</v>
      </c>
      <c r="U411" s="61"/>
      <c r="V411" s="61"/>
      <c r="W411" s="66">
        <f t="shared" si="65"/>
        <v>0</v>
      </c>
      <c r="X411" s="64">
        <f t="shared" si="59"/>
        <v>0</v>
      </c>
      <c r="Y411" s="61"/>
      <c r="Z411" s="61"/>
      <c r="AA411" s="61"/>
      <c r="AB411" s="61"/>
      <c r="AC411" s="61"/>
      <c r="AD411" s="61"/>
      <c r="AE411" s="61"/>
      <c r="AF411" s="61"/>
      <c r="AG411" s="64">
        <f t="shared" si="62"/>
        <v>0</v>
      </c>
      <c r="AH411" t="str">
        <f>IF(G411&gt;'[1]Te D - 3 -M-2 '!B410,"Kujdes","")</f>
        <v/>
      </c>
      <c r="AI411" t="str">
        <f t="shared" si="63"/>
        <v/>
      </c>
      <c r="AJ411" t="str">
        <f t="shared" si="64"/>
        <v/>
      </c>
    </row>
    <row r="412" spans="1:36" ht="18.75" x14ac:dyDescent="0.3">
      <c r="A412" s="86" t="s">
        <v>231</v>
      </c>
      <c r="B412" s="58">
        <v>0</v>
      </c>
      <c r="C412" s="58"/>
      <c r="D412" s="58"/>
      <c r="E412" s="58"/>
      <c r="F412" s="59">
        <f t="shared" si="55"/>
        <v>0</v>
      </c>
      <c r="G412" s="58"/>
      <c r="H412" s="58"/>
      <c r="I412" s="58"/>
      <c r="J412" s="58"/>
      <c r="K412" s="58"/>
      <c r="L412" s="59">
        <f t="shared" si="56"/>
        <v>0</v>
      </c>
      <c r="M412" s="58">
        <f t="shared" si="57"/>
        <v>0</v>
      </c>
      <c r="N412" s="60"/>
      <c r="O412" s="60"/>
      <c r="P412" s="60"/>
      <c r="Q412" s="60"/>
      <c r="R412" s="61"/>
      <c r="S412" s="61"/>
      <c r="T412" s="61">
        <f t="shared" si="61"/>
        <v>0</v>
      </c>
      <c r="U412" s="61"/>
      <c r="V412" s="61"/>
      <c r="W412" s="66">
        <f t="shared" si="65"/>
        <v>0</v>
      </c>
      <c r="X412" s="64">
        <f t="shared" si="59"/>
        <v>0</v>
      </c>
      <c r="Y412" s="61"/>
      <c r="Z412" s="61"/>
      <c r="AA412" s="61"/>
      <c r="AB412" s="61"/>
      <c r="AC412" s="61"/>
      <c r="AD412" s="61"/>
      <c r="AE412" s="61"/>
      <c r="AF412" s="61"/>
      <c r="AG412" s="64">
        <f t="shared" si="62"/>
        <v>0</v>
      </c>
      <c r="AH412" t="str">
        <f>IF(G412&gt;'[1]Te D - 3 -M-2 '!B411,"Kujdes","")</f>
        <v/>
      </c>
      <c r="AI412" t="str">
        <f t="shared" si="63"/>
        <v/>
      </c>
      <c r="AJ412" t="str">
        <f t="shared" si="64"/>
        <v/>
      </c>
    </row>
    <row r="413" spans="1:36" ht="18.75" x14ac:dyDescent="0.3">
      <c r="A413" s="86">
        <v>229</v>
      </c>
      <c r="B413" s="58">
        <v>0</v>
      </c>
      <c r="C413" s="58"/>
      <c r="D413" s="58"/>
      <c r="E413" s="58"/>
      <c r="F413" s="59">
        <f t="shared" si="55"/>
        <v>0</v>
      </c>
      <c r="G413" s="58"/>
      <c r="H413" s="58"/>
      <c r="I413" s="58"/>
      <c r="J413" s="58"/>
      <c r="K413" s="58"/>
      <c r="L413" s="59">
        <f t="shared" si="56"/>
        <v>0</v>
      </c>
      <c r="M413" s="58">
        <f t="shared" si="57"/>
        <v>0</v>
      </c>
      <c r="N413" s="60"/>
      <c r="O413" s="60"/>
      <c r="P413" s="60"/>
      <c r="Q413" s="60"/>
      <c r="R413" s="61"/>
      <c r="S413" s="61"/>
      <c r="T413" s="61">
        <f t="shared" si="61"/>
        <v>0</v>
      </c>
      <c r="U413" s="61"/>
      <c r="V413" s="61"/>
      <c r="W413" s="66">
        <f t="shared" si="65"/>
        <v>0</v>
      </c>
      <c r="X413" s="64">
        <f t="shared" si="59"/>
        <v>0</v>
      </c>
      <c r="Y413" s="61"/>
      <c r="Z413" s="61"/>
      <c r="AA413" s="61"/>
      <c r="AB413" s="61"/>
      <c r="AC413" s="61"/>
      <c r="AD413" s="61"/>
      <c r="AE413" s="61"/>
      <c r="AF413" s="61"/>
      <c r="AG413" s="64">
        <f t="shared" si="62"/>
        <v>0</v>
      </c>
      <c r="AH413" t="str">
        <f>IF(G413&gt;'[1]Te D - 3 -M-2 '!B412,"Kujdes","")</f>
        <v/>
      </c>
      <c r="AI413" t="str">
        <f t="shared" si="63"/>
        <v/>
      </c>
      <c r="AJ413" t="str">
        <f t="shared" si="64"/>
        <v/>
      </c>
    </row>
    <row r="414" spans="1:36" ht="18.75" x14ac:dyDescent="0.3">
      <c r="A414" s="86" t="s">
        <v>232</v>
      </c>
      <c r="B414" s="58">
        <v>0</v>
      </c>
      <c r="C414" s="58">
        <v>2</v>
      </c>
      <c r="D414" s="58"/>
      <c r="E414" s="58"/>
      <c r="F414" s="59">
        <f t="shared" si="55"/>
        <v>2</v>
      </c>
      <c r="G414" s="58">
        <v>1</v>
      </c>
      <c r="H414" s="58">
        <v>1</v>
      </c>
      <c r="I414" s="58"/>
      <c r="J414" s="58"/>
      <c r="K414" s="58"/>
      <c r="L414" s="59">
        <f t="shared" si="56"/>
        <v>2</v>
      </c>
      <c r="M414" s="58">
        <f t="shared" si="57"/>
        <v>0</v>
      </c>
      <c r="N414" s="60">
        <v>1</v>
      </c>
      <c r="O414" s="60">
        <v>1</v>
      </c>
      <c r="P414" s="60"/>
      <c r="Q414" s="60"/>
      <c r="R414" s="61">
        <v>1</v>
      </c>
      <c r="S414" s="61"/>
      <c r="T414" s="61">
        <f t="shared" si="61"/>
        <v>1</v>
      </c>
      <c r="U414" s="61"/>
      <c r="V414" s="61"/>
      <c r="W414" s="66">
        <f t="shared" si="65"/>
        <v>0</v>
      </c>
      <c r="X414" s="64">
        <f t="shared" si="59"/>
        <v>1</v>
      </c>
      <c r="Y414" s="61"/>
      <c r="Z414" s="61"/>
      <c r="AA414" s="61"/>
      <c r="AB414" s="61"/>
      <c r="AC414" s="61"/>
      <c r="AD414" s="61"/>
      <c r="AE414" s="61"/>
      <c r="AF414" s="61"/>
      <c r="AG414" s="64">
        <f t="shared" si="62"/>
        <v>0</v>
      </c>
      <c r="AH414" t="str">
        <f>IF(G414&gt;'[1]Te D - 3 -M-2 '!B413,"Kujdes","")</f>
        <v/>
      </c>
      <c r="AI414" t="str">
        <f t="shared" si="63"/>
        <v/>
      </c>
      <c r="AJ414" t="str">
        <f t="shared" si="64"/>
        <v/>
      </c>
    </row>
    <row r="415" spans="1:36" ht="18.75" x14ac:dyDescent="0.3">
      <c r="A415" s="86" t="s">
        <v>233</v>
      </c>
      <c r="B415" s="58">
        <v>0</v>
      </c>
      <c r="C415" s="58">
        <v>1</v>
      </c>
      <c r="D415" s="58"/>
      <c r="E415" s="58"/>
      <c r="F415" s="59">
        <f t="shared" si="55"/>
        <v>1</v>
      </c>
      <c r="G415" s="58">
        <v>1</v>
      </c>
      <c r="H415" s="58"/>
      <c r="I415" s="58"/>
      <c r="J415" s="58"/>
      <c r="K415" s="58"/>
      <c r="L415" s="59">
        <f t="shared" si="56"/>
        <v>1</v>
      </c>
      <c r="M415" s="58">
        <f t="shared" si="57"/>
        <v>0</v>
      </c>
      <c r="N415" s="60">
        <v>1</v>
      </c>
      <c r="O415" s="60"/>
      <c r="P415" s="60"/>
      <c r="Q415" s="60"/>
      <c r="R415" s="61"/>
      <c r="S415" s="61"/>
      <c r="T415" s="61">
        <f t="shared" si="61"/>
        <v>0</v>
      </c>
      <c r="U415" s="61"/>
      <c r="V415" s="61"/>
      <c r="W415" s="66">
        <f t="shared" si="65"/>
        <v>0</v>
      </c>
      <c r="X415" s="64">
        <f t="shared" si="59"/>
        <v>0</v>
      </c>
      <c r="Y415" s="61"/>
      <c r="Z415" s="61"/>
      <c r="AA415" s="61"/>
      <c r="AB415" s="61"/>
      <c r="AC415" s="61"/>
      <c r="AD415" s="61"/>
      <c r="AE415" s="61"/>
      <c r="AF415" s="61"/>
      <c r="AG415" s="64">
        <f t="shared" si="62"/>
        <v>0</v>
      </c>
      <c r="AH415" t="str">
        <f>IF(G415&gt;'[1]Te D - 3 -M-2 '!B414,"Kujdes","")</f>
        <v/>
      </c>
      <c r="AI415" t="str">
        <f t="shared" si="63"/>
        <v/>
      </c>
      <c r="AJ415" t="str">
        <f t="shared" si="64"/>
        <v/>
      </c>
    </row>
    <row r="416" spans="1:36" ht="18.75" x14ac:dyDescent="0.3">
      <c r="A416" s="86">
        <v>238</v>
      </c>
      <c r="B416" s="58">
        <v>1</v>
      </c>
      <c r="C416" s="58"/>
      <c r="D416" s="58"/>
      <c r="E416" s="58"/>
      <c r="F416" s="59">
        <f t="shared" ref="F416:F476" si="66">SUM(B416:E416)</f>
        <v>1</v>
      </c>
      <c r="G416" s="58"/>
      <c r="H416" s="58"/>
      <c r="I416" s="58"/>
      <c r="J416" s="58"/>
      <c r="K416" s="58"/>
      <c r="L416" s="59">
        <f t="shared" si="56"/>
        <v>0</v>
      </c>
      <c r="M416" s="58">
        <f t="shared" si="57"/>
        <v>1</v>
      </c>
      <c r="N416" s="60"/>
      <c r="O416" s="60"/>
      <c r="P416" s="60"/>
      <c r="Q416" s="60"/>
      <c r="R416" s="61"/>
      <c r="S416" s="61"/>
      <c r="T416" s="61">
        <f t="shared" si="61"/>
        <v>0</v>
      </c>
      <c r="U416" s="61"/>
      <c r="V416" s="61"/>
      <c r="W416" s="66">
        <f t="shared" si="65"/>
        <v>0</v>
      </c>
      <c r="X416" s="64">
        <f t="shared" si="59"/>
        <v>0</v>
      </c>
      <c r="Y416" s="61"/>
      <c r="Z416" s="61"/>
      <c r="AA416" s="61"/>
      <c r="AB416" s="61"/>
      <c r="AC416" s="61"/>
      <c r="AD416" s="61"/>
      <c r="AE416" s="61"/>
      <c r="AF416" s="61"/>
      <c r="AG416" s="64">
        <f t="shared" si="62"/>
        <v>0</v>
      </c>
      <c r="AH416" t="str">
        <f>IF(G416&gt;'[1]Te D - 3 -M-2 '!B415,"Kujdes","")</f>
        <v/>
      </c>
      <c r="AI416" t="str">
        <f t="shared" si="63"/>
        <v/>
      </c>
      <c r="AJ416" t="str">
        <f t="shared" si="64"/>
        <v/>
      </c>
    </row>
    <row r="417" spans="1:36" ht="18.75" x14ac:dyDescent="0.3">
      <c r="A417" s="86">
        <v>239</v>
      </c>
      <c r="B417" s="58">
        <v>0</v>
      </c>
      <c r="C417" s="58"/>
      <c r="D417" s="58"/>
      <c r="E417" s="58"/>
      <c r="F417" s="59">
        <f t="shared" si="66"/>
        <v>0</v>
      </c>
      <c r="G417" s="58"/>
      <c r="H417" s="58"/>
      <c r="I417" s="58"/>
      <c r="J417" s="58"/>
      <c r="K417" s="58"/>
      <c r="L417" s="59">
        <f t="shared" si="56"/>
        <v>0</v>
      </c>
      <c r="M417" s="58">
        <f t="shared" si="57"/>
        <v>0</v>
      </c>
      <c r="N417" s="60"/>
      <c r="O417" s="60"/>
      <c r="P417" s="60"/>
      <c r="Q417" s="60"/>
      <c r="R417" s="61"/>
      <c r="S417" s="61"/>
      <c r="T417" s="61">
        <f t="shared" si="61"/>
        <v>0</v>
      </c>
      <c r="U417" s="61"/>
      <c r="V417" s="61"/>
      <c r="W417" s="66">
        <f t="shared" si="65"/>
        <v>0</v>
      </c>
      <c r="X417" s="64">
        <f t="shared" ref="X417:X476" si="67">SUM(T417+W417)</f>
        <v>0</v>
      </c>
      <c r="Y417" s="61"/>
      <c r="Z417" s="61"/>
      <c r="AA417" s="61"/>
      <c r="AB417" s="61"/>
      <c r="AC417" s="61"/>
      <c r="AD417" s="61"/>
      <c r="AE417" s="61"/>
      <c r="AF417" s="61"/>
      <c r="AG417" s="64">
        <f t="shared" si="62"/>
        <v>0</v>
      </c>
      <c r="AH417" t="str">
        <f>IF(G417&gt;'[1]Te D - 3 -M-2 '!B416,"Kujdes","")</f>
        <v/>
      </c>
      <c r="AI417" t="str">
        <f t="shared" si="63"/>
        <v/>
      </c>
      <c r="AJ417" t="str">
        <f t="shared" si="64"/>
        <v/>
      </c>
    </row>
    <row r="418" spans="1:36" ht="18.75" x14ac:dyDescent="0.3">
      <c r="A418" s="86">
        <v>240</v>
      </c>
      <c r="B418" s="58">
        <v>0</v>
      </c>
      <c r="C418" s="58"/>
      <c r="D418" s="58"/>
      <c r="E418" s="58"/>
      <c r="F418" s="59">
        <f t="shared" si="66"/>
        <v>0</v>
      </c>
      <c r="G418" s="58"/>
      <c r="H418" s="58"/>
      <c r="I418" s="58"/>
      <c r="J418" s="58"/>
      <c r="K418" s="58"/>
      <c r="L418" s="59">
        <f t="shared" si="56"/>
        <v>0</v>
      </c>
      <c r="M418" s="58">
        <f t="shared" si="57"/>
        <v>0</v>
      </c>
      <c r="N418" s="60"/>
      <c r="O418" s="60"/>
      <c r="P418" s="60"/>
      <c r="Q418" s="60"/>
      <c r="R418" s="61"/>
      <c r="S418" s="61"/>
      <c r="T418" s="61">
        <f t="shared" si="61"/>
        <v>0</v>
      </c>
      <c r="U418" s="61"/>
      <c r="V418" s="61"/>
      <c r="W418" s="66">
        <f t="shared" si="65"/>
        <v>0</v>
      </c>
      <c r="X418" s="64">
        <f t="shared" si="67"/>
        <v>0</v>
      </c>
      <c r="Y418" s="61"/>
      <c r="Z418" s="61"/>
      <c r="AA418" s="61"/>
      <c r="AB418" s="61"/>
      <c r="AC418" s="61"/>
      <c r="AD418" s="61"/>
      <c r="AE418" s="61"/>
      <c r="AF418" s="61"/>
      <c r="AG418" s="64">
        <f t="shared" si="62"/>
        <v>0</v>
      </c>
      <c r="AH418" t="str">
        <f>IF(G418&gt;'[1]Te D - 3 -M-2 '!B417,"Kujdes","")</f>
        <v/>
      </c>
      <c r="AI418" t="str">
        <f t="shared" si="63"/>
        <v/>
      </c>
      <c r="AJ418" t="str">
        <f t="shared" si="64"/>
        <v/>
      </c>
    </row>
    <row r="419" spans="1:36" ht="18.75" x14ac:dyDescent="0.3">
      <c r="A419" s="86">
        <v>242</v>
      </c>
      <c r="B419" s="58">
        <v>3</v>
      </c>
      <c r="C419" s="58">
        <v>3</v>
      </c>
      <c r="D419" s="58"/>
      <c r="E419" s="58"/>
      <c r="F419" s="59">
        <f t="shared" si="66"/>
        <v>6</v>
      </c>
      <c r="G419" s="58">
        <v>1</v>
      </c>
      <c r="H419" s="58"/>
      <c r="I419" s="58"/>
      <c r="J419" s="58"/>
      <c r="K419" s="58"/>
      <c r="L419" s="59">
        <f t="shared" si="56"/>
        <v>1</v>
      </c>
      <c r="M419" s="58">
        <f t="shared" si="57"/>
        <v>5</v>
      </c>
      <c r="N419" s="60"/>
      <c r="O419" s="60">
        <v>1</v>
      </c>
      <c r="P419" s="60"/>
      <c r="Q419" s="60"/>
      <c r="R419" s="61"/>
      <c r="S419" s="61"/>
      <c r="T419" s="61">
        <f t="shared" si="61"/>
        <v>0</v>
      </c>
      <c r="U419" s="61"/>
      <c r="V419" s="61"/>
      <c r="W419" s="66">
        <f t="shared" si="65"/>
        <v>0</v>
      </c>
      <c r="X419" s="64">
        <f t="shared" si="67"/>
        <v>0</v>
      </c>
      <c r="Y419" s="61"/>
      <c r="Z419" s="61"/>
      <c r="AA419" s="61"/>
      <c r="AB419" s="61"/>
      <c r="AC419" s="61"/>
      <c r="AD419" s="61"/>
      <c r="AE419" s="61"/>
      <c r="AF419" s="61"/>
      <c r="AG419" s="64">
        <f t="shared" si="62"/>
        <v>0</v>
      </c>
      <c r="AH419" t="str">
        <f>IF(G419&gt;'[1]Te D - 3 -M-2 '!B418,"Kujdes","")</f>
        <v/>
      </c>
      <c r="AI419" t="str">
        <f t="shared" si="63"/>
        <v/>
      </c>
      <c r="AJ419" t="str">
        <f t="shared" si="64"/>
        <v/>
      </c>
    </row>
    <row r="420" spans="1:36" ht="18.75" x14ac:dyDescent="0.3">
      <c r="A420" s="86" t="s">
        <v>234</v>
      </c>
      <c r="B420" s="58">
        <v>0</v>
      </c>
      <c r="C420" s="58"/>
      <c r="D420" s="58"/>
      <c r="E420" s="58"/>
      <c r="F420" s="59">
        <f t="shared" si="66"/>
        <v>0</v>
      </c>
      <c r="G420" s="58"/>
      <c r="H420" s="58"/>
      <c r="I420" s="58"/>
      <c r="J420" s="58"/>
      <c r="K420" s="58"/>
      <c r="L420" s="59">
        <f t="shared" si="56"/>
        <v>0</v>
      </c>
      <c r="M420" s="58">
        <f t="shared" si="57"/>
        <v>0</v>
      </c>
      <c r="N420" s="60"/>
      <c r="O420" s="60"/>
      <c r="P420" s="60"/>
      <c r="Q420" s="60"/>
      <c r="R420" s="61"/>
      <c r="S420" s="61"/>
      <c r="T420" s="61">
        <f t="shared" si="61"/>
        <v>0</v>
      </c>
      <c r="U420" s="61"/>
      <c r="V420" s="61"/>
      <c r="W420" s="66">
        <f t="shared" si="65"/>
        <v>0</v>
      </c>
      <c r="X420" s="64">
        <f t="shared" si="67"/>
        <v>0</v>
      </c>
      <c r="Y420" s="61"/>
      <c r="Z420" s="61"/>
      <c r="AA420" s="61"/>
      <c r="AB420" s="61"/>
      <c r="AC420" s="61"/>
      <c r="AD420" s="61"/>
      <c r="AE420" s="61"/>
      <c r="AF420" s="61"/>
      <c r="AG420" s="64">
        <f t="shared" si="62"/>
        <v>0</v>
      </c>
      <c r="AH420" t="str">
        <f>IF(G420&gt;'[1]Te D - 3 -M-2 '!B419,"Kujdes","")</f>
        <v/>
      </c>
      <c r="AI420" t="str">
        <f t="shared" si="63"/>
        <v/>
      </c>
      <c r="AJ420" t="str">
        <f t="shared" si="64"/>
        <v/>
      </c>
    </row>
    <row r="421" spans="1:36" ht="18.75" x14ac:dyDescent="0.3">
      <c r="A421" s="86" t="s">
        <v>235</v>
      </c>
      <c r="B421" s="58">
        <v>0</v>
      </c>
      <c r="C421" s="58"/>
      <c r="D421" s="58"/>
      <c r="E421" s="58"/>
      <c r="F421" s="59">
        <f t="shared" si="66"/>
        <v>0</v>
      </c>
      <c r="G421" s="58"/>
      <c r="H421" s="58"/>
      <c r="I421" s="58"/>
      <c r="J421" s="58"/>
      <c r="K421" s="58"/>
      <c r="L421" s="59">
        <f t="shared" si="56"/>
        <v>0</v>
      </c>
      <c r="M421" s="58">
        <f t="shared" si="57"/>
        <v>0</v>
      </c>
      <c r="N421" s="60"/>
      <c r="O421" s="60"/>
      <c r="P421" s="60"/>
      <c r="Q421" s="60"/>
      <c r="R421" s="61"/>
      <c r="S421" s="61"/>
      <c r="T421" s="61">
        <f t="shared" si="61"/>
        <v>0</v>
      </c>
      <c r="U421" s="61"/>
      <c r="V421" s="61"/>
      <c r="W421" s="66">
        <f t="shared" si="65"/>
        <v>0</v>
      </c>
      <c r="X421" s="64">
        <f t="shared" si="67"/>
        <v>0</v>
      </c>
      <c r="Y421" s="61"/>
      <c r="Z421" s="61"/>
      <c r="AA421" s="61"/>
      <c r="AB421" s="61"/>
      <c r="AC421" s="61"/>
      <c r="AD421" s="61"/>
      <c r="AE421" s="61"/>
      <c r="AF421" s="61"/>
      <c r="AG421" s="64">
        <f t="shared" si="62"/>
        <v>0</v>
      </c>
      <c r="AH421" t="str">
        <f>IF(G421&gt;'[1]Te D - 3 -M-2 '!B420,"Kujdes","")</f>
        <v/>
      </c>
      <c r="AI421" t="str">
        <f t="shared" si="63"/>
        <v/>
      </c>
      <c r="AJ421" t="str">
        <f t="shared" si="64"/>
        <v/>
      </c>
    </row>
    <row r="422" spans="1:36" ht="18.75" x14ac:dyDescent="0.3">
      <c r="A422" s="86" t="s">
        <v>236</v>
      </c>
      <c r="B422" s="58">
        <v>0</v>
      </c>
      <c r="C422" s="58"/>
      <c r="D422" s="58"/>
      <c r="E422" s="58"/>
      <c r="F422" s="59">
        <f t="shared" si="66"/>
        <v>0</v>
      </c>
      <c r="G422" s="58"/>
      <c r="H422" s="58"/>
      <c r="I422" s="58"/>
      <c r="J422" s="58"/>
      <c r="K422" s="58"/>
      <c r="L422" s="59">
        <f t="shared" si="56"/>
        <v>0</v>
      </c>
      <c r="M422" s="58">
        <f t="shared" si="57"/>
        <v>0</v>
      </c>
      <c r="N422" s="60"/>
      <c r="O422" s="60"/>
      <c r="P422" s="60"/>
      <c r="Q422" s="60"/>
      <c r="R422" s="61"/>
      <c r="S422" s="61"/>
      <c r="T422" s="61">
        <f t="shared" si="61"/>
        <v>0</v>
      </c>
      <c r="U422" s="61"/>
      <c r="V422" s="61"/>
      <c r="W422" s="66">
        <f t="shared" si="65"/>
        <v>0</v>
      </c>
      <c r="X422" s="64">
        <f t="shared" si="67"/>
        <v>0</v>
      </c>
      <c r="Y422" s="61"/>
      <c r="Z422" s="61"/>
      <c r="AA422" s="61"/>
      <c r="AB422" s="61"/>
      <c r="AC422" s="61"/>
      <c r="AD422" s="61"/>
      <c r="AE422" s="61"/>
      <c r="AF422" s="61"/>
      <c r="AG422" s="64">
        <f t="shared" si="62"/>
        <v>0</v>
      </c>
      <c r="AH422" t="str">
        <f>IF(G422&gt;'[1]Te D - 3 -M-2 '!B421,"Kujdes","")</f>
        <v/>
      </c>
      <c r="AI422" t="str">
        <f t="shared" si="63"/>
        <v/>
      </c>
      <c r="AJ422" t="str">
        <f t="shared" si="64"/>
        <v/>
      </c>
    </row>
    <row r="423" spans="1:36" ht="18.75" x14ac:dyDescent="0.3">
      <c r="A423" s="86">
        <v>249</v>
      </c>
      <c r="B423" s="58">
        <v>0</v>
      </c>
      <c r="C423" s="58"/>
      <c r="D423" s="58"/>
      <c r="E423" s="58"/>
      <c r="F423" s="59">
        <f t="shared" si="66"/>
        <v>0</v>
      </c>
      <c r="G423" s="58"/>
      <c r="H423" s="58"/>
      <c r="I423" s="58"/>
      <c r="J423" s="58"/>
      <c r="K423" s="58"/>
      <c r="L423" s="59">
        <f t="shared" ref="L423:L476" si="68">SUM(G423:K423)</f>
        <v>0</v>
      </c>
      <c r="M423" s="58">
        <f t="shared" ref="M423:M476" si="69">F423-L423</f>
        <v>0</v>
      </c>
      <c r="N423" s="60"/>
      <c r="O423" s="60"/>
      <c r="P423" s="60"/>
      <c r="Q423" s="60"/>
      <c r="R423" s="61"/>
      <c r="S423" s="61"/>
      <c r="T423" s="61">
        <f t="shared" si="61"/>
        <v>0</v>
      </c>
      <c r="U423" s="61"/>
      <c r="V423" s="61"/>
      <c r="W423" s="66">
        <f t="shared" si="65"/>
        <v>0</v>
      </c>
      <c r="X423" s="64">
        <f t="shared" si="67"/>
        <v>0</v>
      </c>
      <c r="Y423" s="61"/>
      <c r="Z423" s="61"/>
      <c r="AA423" s="61"/>
      <c r="AB423" s="61"/>
      <c r="AC423" s="61"/>
      <c r="AD423" s="61"/>
      <c r="AE423" s="61"/>
      <c r="AF423" s="61"/>
      <c r="AG423" s="64">
        <f t="shared" si="62"/>
        <v>0</v>
      </c>
      <c r="AH423" t="str">
        <f>IF(G423&gt;'[1]Te D - 3 -M-2 '!B422,"Kujdes","")</f>
        <v/>
      </c>
      <c r="AI423" t="str">
        <f t="shared" si="63"/>
        <v/>
      </c>
      <c r="AJ423" t="str">
        <f t="shared" si="64"/>
        <v/>
      </c>
    </row>
    <row r="424" spans="1:36" ht="18.75" x14ac:dyDescent="0.3">
      <c r="A424" s="86">
        <v>252</v>
      </c>
      <c r="B424" s="58">
        <v>0</v>
      </c>
      <c r="C424" s="58"/>
      <c r="D424" s="58"/>
      <c r="E424" s="58"/>
      <c r="F424" s="59">
        <f t="shared" si="66"/>
        <v>0</v>
      </c>
      <c r="G424" s="58"/>
      <c r="H424" s="58"/>
      <c r="I424" s="58"/>
      <c r="J424" s="58"/>
      <c r="K424" s="58"/>
      <c r="L424" s="59">
        <f t="shared" si="68"/>
        <v>0</v>
      </c>
      <c r="M424" s="58">
        <f t="shared" si="69"/>
        <v>0</v>
      </c>
      <c r="N424" s="60"/>
      <c r="O424" s="60"/>
      <c r="P424" s="60"/>
      <c r="Q424" s="60"/>
      <c r="R424" s="61"/>
      <c r="S424" s="61"/>
      <c r="T424" s="61">
        <f t="shared" si="61"/>
        <v>0</v>
      </c>
      <c r="U424" s="61"/>
      <c r="V424" s="61"/>
      <c r="W424" s="66">
        <f t="shared" si="65"/>
        <v>0</v>
      </c>
      <c r="X424" s="64">
        <f t="shared" si="67"/>
        <v>0</v>
      </c>
      <c r="Y424" s="61"/>
      <c r="Z424" s="61"/>
      <c r="AA424" s="61"/>
      <c r="AB424" s="61"/>
      <c r="AC424" s="61"/>
      <c r="AD424" s="61"/>
      <c r="AE424" s="61"/>
      <c r="AF424" s="61"/>
      <c r="AG424" s="64">
        <f t="shared" si="62"/>
        <v>0</v>
      </c>
      <c r="AH424" t="str">
        <f>IF(G424&gt;'[1]Te D - 3 -M-2 '!B423,"Kujdes","")</f>
        <v/>
      </c>
      <c r="AI424" t="str">
        <f t="shared" si="63"/>
        <v/>
      </c>
      <c r="AJ424" t="str">
        <f t="shared" si="64"/>
        <v/>
      </c>
    </row>
    <row r="425" spans="1:36" ht="18.75" x14ac:dyDescent="0.3">
      <c r="A425" s="86" t="s">
        <v>237</v>
      </c>
      <c r="B425" s="58">
        <v>1</v>
      </c>
      <c r="C425" s="58"/>
      <c r="D425" s="58"/>
      <c r="E425" s="58"/>
      <c r="F425" s="59">
        <f t="shared" si="66"/>
        <v>1</v>
      </c>
      <c r="G425" s="58"/>
      <c r="H425" s="58"/>
      <c r="I425" s="58"/>
      <c r="J425" s="58"/>
      <c r="K425" s="58"/>
      <c r="L425" s="59">
        <f t="shared" si="68"/>
        <v>0</v>
      </c>
      <c r="M425" s="58">
        <f t="shared" si="69"/>
        <v>1</v>
      </c>
      <c r="N425" s="60"/>
      <c r="O425" s="60"/>
      <c r="P425" s="60"/>
      <c r="Q425" s="60"/>
      <c r="R425" s="61"/>
      <c r="S425" s="61"/>
      <c r="T425" s="61">
        <f t="shared" ref="T425:T476" si="70">SUM(R425:S425)</f>
        <v>0</v>
      </c>
      <c r="U425" s="61"/>
      <c r="V425" s="61"/>
      <c r="W425" s="66">
        <f t="shared" si="65"/>
        <v>0</v>
      </c>
      <c r="X425" s="64">
        <f t="shared" si="67"/>
        <v>0</v>
      </c>
      <c r="Y425" s="61"/>
      <c r="Z425" s="61"/>
      <c r="AA425" s="61"/>
      <c r="AB425" s="61"/>
      <c r="AC425" s="61"/>
      <c r="AD425" s="61"/>
      <c r="AE425" s="61"/>
      <c r="AF425" s="61"/>
      <c r="AG425" s="64">
        <f t="shared" si="62"/>
        <v>0</v>
      </c>
      <c r="AH425" t="str">
        <f>IF(G425&gt;'[1]Te D - 3 -M-2 '!B424,"Kujdes","")</f>
        <v/>
      </c>
      <c r="AI425" t="str">
        <f t="shared" si="63"/>
        <v/>
      </c>
      <c r="AJ425" t="str">
        <f t="shared" si="64"/>
        <v/>
      </c>
    </row>
    <row r="426" spans="1:36" ht="18.75" x14ac:dyDescent="0.3">
      <c r="A426" s="86" t="s">
        <v>238</v>
      </c>
      <c r="B426" s="58">
        <v>0</v>
      </c>
      <c r="C426" s="58"/>
      <c r="D426" s="58"/>
      <c r="E426" s="58"/>
      <c r="F426" s="59">
        <f t="shared" si="66"/>
        <v>0</v>
      </c>
      <c r="G426" s="58"/>
      <c r="H426" s="58"/>
      <c r="I426" s="58"/>
      <c r="J426" s="58"/>
      <c r="K426" s="58"/>
      <c r="L426" s="59">
        <f t="shared" si="68"/>
        <v>0</v>
      </c>
      <c r="M426" s="58">
        <f t="shared" si="69"/>
        <v>0</v>
      </c>
      <c r="N426" s="60"/>
      <c r="O426" s="60"/>
      <c r="P426" s="60"/>
      <c r="Q426" s="60"/>
      <c r="R426" s="61"/>
      <c r="S426" s="61"/>
      <c r="T426" s="61">
        <f t="shared" si="70"/>
        <v>0</v>
      </c>
      <c r="U426" s="61"/>
      <c r="V426" s="61"/>
      <c r="W426" s="66">
        <f t="shared" si="65"/>
        <v>0</v>
      </c>
      <c r="X426" s="64">
        <f t="shared" si="67"/>
        <v>0</v>
      </c>
      <c r="Y426" s="61"/>
      <c r="Z426" s="61"/>
      <c r="AA426" s="61"/>
      <c r="AB426" s="61"/>
      <c r="AC426" s="61"/>
      <c r="AD426" s="61"/>
      <c r="AE426" s="61"/>
      <c r="AF426" s="61"/>
      <c r="AG426" s="64">
        <f t="shared" ref="AG426:AG476" si="71">SUM(Y426:AF426)</f>
        <v>0</v>
      </c>
      <c r="AH426" t="str">
        <f>IF(G426&gt;'[1]Te D - 3 -M-2 '!B425,"Kujdes","")</f>
        <v/>
      </c>
      <c r="AI426" t="str">
        <f t="shared" si="63"/>
        <v/>
      </c>
      <c r="AJ426" t="str">
        <f t="shared" si="64"/>
        <v/>
      </c>
    </row>
    <row r="427" spans="1:36" ht="18.75" x14ac:dyDescent="0.3">
      <c r="A427" s="86">
        <v>262</v>
      </c>
      <c r="B427" s="58">
        <v>0</v>
      </c>
      <c r="C427" s="58"/>
      <c r="D427" s="58"/>
      <c r="E427" s="58"/>
      <c r="F427" s="59">
        <f t="shared" si="66"/>
        <v>0</v>
      </c>
      <c r="G427" s="58"/>
      <c r="H427" s="58"/>
      <c r="I427" s="58"/>
      <c r="J427" s="58"/>
      <c r="K427" s="58"/>
      <c r="L427" s="59">
        <f t="shared" si="68"/>
        <v>0</v>
      </c>
      <c r="M427" s="58">
        <f t="shared" si="69"/>
        <v>0</v>
      </c>
      <c r="N427" s="60"/>
      <c r="O427" s="60"/>
      <c r="P427" s="60"/>
      <c r="Q427" s="60"/>
      <c r="R427" s="61"/>
      <c r="S427" s="61"/>
      <c r="T427" s="61">
        <f t="shared" si="70"/>
        <v>0</v>
      </c>
      <c r="U427" s="61"/>
      <c r="V427" s="61"/>
      <c r="W427" s="66">
        <f t="shared" si="65"/>
        <v>0</v>
      </c>
      <c r="X427" s="64">
        <f t="shared" si="67"/>
        <v>0</v>
      </c>
      <c r="Y427" s="61"/>
      <c r="Z427" s="61"/>
      <c r="AA427" s="61"/>
      <c r="AB427" s="61"/>
      <c r="AC427" s="61"/>
      <c r="AD427" s="61"/>
      <c r="AE427" s="61"/>
      <c r="AF427" s="61"/>
      <c r="AG427" s="64">
        <f t="shared" si="71"/>
        <v>0</v>
      </c>
      <c r="AH427" t="str">
        <f>IF(G427&gt;'[1]Te D - 3 -M-2 '!B426,"Kujdes","")</f>
        <v/>
      </c>
      <c r="AI427" t="str">
        <f t="shared" si="63"/>
        <v/>
      </c>
      <c r="AJ427" t="str">
        <f t="shared" si="64"/>
        <v/>
      </c>
    </row>
    <row r="428" spans="1:36" ht="18.75" x14ac:dyDescent="0.3">
      <c r="A428" s="86" t="s">
        <v>239</v>
      </c>
      <c r="B428" s="58">
        <v>0</v>
      </c>
      <c r="C428" s="58"/>
      <c r="D428" s="58"/>
      <c r="E428" s="58"/>
      <c r="F428" s="59">
        <f t="shared" si="66"/>
        <v>0</v>
      </c>
      <c r="G428" s="58"/>
      <c r="H428" s="58"/>
      <c r="I428" s="58"/>
      <c r="J428" s="58"/>
      <c r="K428" s="58"/>
      <c r="L428" s="59">
        <f t="shared" si="68"/>
        <v>0</v>
      </c>
      <c r="M428" s="58">
        <f t="shared" si="69"/>
        <v>0</v>
      </c>
      <c r="N428" s="60"/>
      <c r="O428" s="60"/>
      <c r="P428" s="60"/>
      <c r="Q428" s="60"/>
      <c r="R428" s="61"/>
      <c r="S428" s="61"/>
      <c r="T428" s="61">
        <f t="shared" si="70"/>
        <v>0</v>
      </c>
      <c r="U428" s="61"/>
      <c r="V428" s="61"/>
      <c r="W428" s="66">
        <f t="shared" si="65"/>
        <v>0</v>
      </c>
      <c r="X428" s="64">
        <f t="shared" si="67"/>
        <v>0</v>
      </c>
      <c r="Y428" s="61"/>
      <c r="Z428" s="61"/>
      <c r="AA428" s="61"/>
      <c r="AB428" s="61"/>
      <c r="AC428" s="61"/>
      <c r="AD428" s="61"/>
      <c r="AE428" s="61"/>
      <c r="AF428" s="61"/>
      <c r="AG428" s="64">
        <f t="shared" si="71"/>
        <v>0</v>
      </c>
      <c r="AH428" t="str">
        <f>IF(G428&gt;'[1]Te D - 3 -M-2 '!B427,"Kujdes","")</f>
        <v/>
      </c>
      <c r="AI428" t="str">
        <f t="shared" si="63"/>
        <v/>
      </c>
      <c r="AJ428" t="str">
        <f t="shared" si="64"/>
        <v/>
      </c>
    </row>
    <row r="429" spans="1:36" ht="18.75" x14ac:dyDescent="0.3">
      <c r="A429" s="86">
        <v>264</v>
      </c>
      <c r="B429" s="58">
        <v>0</v>
      </c>
      <c r="C429" s="58"/>
      <c r="D429" s="58"/>
      <c r="E429" s="58"/>
      <c r="F429" s="59">
        <f t="shared" si="66"/>
        <v>0</v>
      </c>
      <c r="G429" s="58"/>
      <c r="H429" s="58"/>
      <c r="I429" s="58"/>
      <c r="J429" s="58"/>
      <c r="K429" s="58"/>
      <c r="L429" s="59">
        <f t="shared" si="68"/>
        <v>0</v>
      </c>
      <c r="M429" s="58">
        <f t="shared" si="69"/>
        <v>0</v>
      </c>
      <c r="N429" s="60"/>
      <c r="O429" s="60"/>
      <c r="P429" s="60"/>
      <c r="Q429" s="60"/>
      <c r="R429" s="61"/>
      <c r="S429" s="61"/>
      <c r="T429" s="61">
        <f t="shared" si="70"/>
        <v>0</v>
      </c>
      <c r="U429" s="61"/>
      <c r="V429" s="61"/>
      <c r="W429" s="66">
        <f t="shared" si="65"/>
        <v>0</v>
      </c>
      <c r="X429" s="64">
        <f t="shared" si="67"/>
        <v>0</v>
      </c>
      <c r="Y429" s="61"/>
      <c r="Z429" s="61"/>
      <c r="AA429" s="61"/>
      <c r="AB429" s="61"/>
      <c r="AC429" s="61"/>
      <c r="AD429" s="61"/>
      <c r="AE429" s="61"/>
      <c r="AF429" s="61"/>
      <c r="AG429" s="64">
        <f t="shared" si="71"/>
        <v>0</v>
      </c>
      <c r="AH429" t="str">
        <f>IF(G429&gt;'[1]Te D - 3 -M-2 '!B428,"Kujdes","")</f>
        <v/>
      </c>
      <c r="AI429" t="str">
        <f t="shared" si="63"/>
        <v/>
      </c>
      <c r="AJ429" t="str">
        <f t="shared" si="64"/>
        <v/>
      </c>
    </row>
    <row r="430" spans="1:36" ht="18.75" x14ac:dyDescent="0.3">
      <c r="A430" s="86">
        <v>268</v>
      </c>
      <c r="B430" s="58">
        <v>0</v>
      </c>
      <c r="C430" s="58"/>
      <c r="D430" s="58"/>
      <c r="E430" s="58"/>
      <c r="F430" s="59">
        <f t="shared" si="66"/>
        <v>0</v>
      </c>
      <c r="G430" s="58"/>
      <c r="H430" s="58"/>
      <c r="I430" s="58"/>
      <c r="J430" s="58"/>
      <c r="K430" s="58"/>
      <c r="L430" s="59">
        <f t="shared" si="68"/>
        <v>0</v>
      </c>
      <c r="M430" s="58">
        <f t="shared" si="69"/>
        <v>0</v>
      </c>
      <c r="N430" s="60"/>
      <c r="O430" s="60"/>
      <c r="P430" s="60"/>
      <c r="Q430" s="60"/>
      <c r="R430" s="61"/>
      <c r="S430" s="61"/>
      <c r="T430" s="61">
        <f t="shared" si="70"/>
        <v>0</v>
      </c>
      <c r="U430" s="61"/>
      <c r="V430" s="61"/>
      <c r="W430" s="66">
        <f t="shared" si="65"/>
        <v>0</v>
      </c>
      <c r="X430" s="64">
        <f t="shared" si="67"/>
        <v>0</v>
      </c>
      <c r="Y430" s="61"/>
      <c r="Z430" s="61"/>
      <c r="AA430" s="61"/>
      <c r="AB430" s="61"/>
      <c r="AC430" s="61"/>
      <c r="AD430" s="61"/>
      <c r="AE430" s="61"/>
      <c r="AF430" s="61"/>
      <c r="AG430" s="64">
        <f t="shared" si="71"/>
        <v>0</v>
      </c>
      <c r="AH430" t="str">
        <f>IF(G430&gt;'[1]Te D - 3 -M-2 '!B429,"Kujdes","")</f>
        <v/>
      </c>
      <c r="AI430" t="str">
        <f t="shared" si="63"/>
        <v/>
      </c>
      <c r="AJ430" t="str">
        <f t="shared" si="64"/>
        <v/>
      </c>
    </row>
    <row r="431" spans="1:36" ht="18.75" x14ac:dyDescent="0.3">
      <c r="A431" s="86">
        <v>269</v>
      </c>
      <c r="B431" s="58">
        <v>0</v>
      </c>
      <c r="C431" s="58"/>
      <c r="D431" s="58"/>
      <c r="E431" s="58"/>
      <c r="F431" s="59">
        <f t="shared" si="66"/>
        <v>0</v>
      </c>
      <c r="G431" s="58"/>
      <c r="H431" s="58"/>
      <c r="I431" s="58"/>
      <c r="J431" s="58"/>
      <c r="K431" s="58"/>
      <c r="L431" s="59">
        <f t="shared" si="68"/>
        <v>0</v>
      </c>
      <c r="M431" s="58">
        <f t="shared" si="69"/>
        <v>0</v>
      </c>
      <c r="N431" s="60"/>
      <c r="O431" s="60"/>
      <c r="P431" s="60"/>
      <c r="Q431" s="60"/>
      <c r="R431" s="61"/>
      <c r="S431" s="61"/>
      <c r="T431" s="61">
        <f t="shared" si="70"/>
        <v>0</v>
      </c>
      <c r="U431" s="61"/>
      <c r="V431" s="61"/>
      <c r="W431" s="66">
        <f t="shared" si="65"/>
        <v>0</v>
      </c>
      <c r="X431" s="64">
        <f t="shared" si="67"/>
        <v>0</v>
      </c>
      <c r="Y431" s="61"/>
      <c r="Z431" s="61"/>
      <c r="AA431" s="61"/>
      <c r="AB431" s="61"/>
      <c r="AC431" s="61"/>
      <c r="AD431" s="61"/>
      <c r="AE431" s="61"/>
      <c r="AF431" s="61"/>
      <c r="AG431" s="64">
        <f t="shared" si="71"/>
        <v>0</v>
      </c>
      <c r="AH431" t="str">
        <f>IF(G431&gt;'[1]Te D - 3 -M-2 '!B430,"Kujdes","")</f>
        <v/>
      </c>
      <c r="AI431" t="str">
        <f t="shared" si="63"/>
        <v/>
      </c>
      <c r="AJ431" t="str">
        <f t="shared" si="64"/>
        <v/>
      </c>
    </row>
    <row r="432" spans="1:36" ht="18.75" x14ac:dyDescent="0.3">
      <c r="A432" s="86">
        <v>271</v>
      </c>
      <c r="B432" s="58">
        <v>0</v>
      </c>
      <c r="C432" s="58"/>
      <c r="D432" s="58"/>
      <c r="E432" s="58"/>
      <c r="F432" s="59">
        <f t="shared" si="66"/>
        <v>0</v>
      </c>
      <c r="G432" s="58"/>
      <c r="H432" s="58"/>
      <c r="I432" s="58"/>
      <c r="J432" s="58"/>
      <c r="K432" s="58"/>
      <c r="L432" s="59">
        <f t="shared" si="68"/>
        <v>0</v>
      </c>
      <c r="M432" s="58">
        <f t="shared" si="69"/>
        <v>0</v>
      </c>
      <c r="N432" s="60"/>
      <c r="O432" s="60"/>
      <c r="P432" s="60"/>
      <c r="Q432" s="60"/>
      <c r="R432" s="61"/>
      <c r="S432" s="61"/>
      <c r="T432" s="61">
        <f t="shared" si="70"/>
        <v>0</v>
      </c>
      <c r="U432" s="61"/>
      <c r="V432" s="61"/>
      <c r="W432" s="66">
        <f t="shared" si="65"/>
        <v>0</v>
      </c>
      <c r="X432" s="64">
        <f t="shared" si="67"/>
        <v>0</v>
      </c>
      <c r="Y432" s="61"/>
      <c r="Z432" s="61"/>
      <c r="AA432" s="61"/>
      <c r="AB432" s="61"/>
      <c r="AC432" s="61"/>
      <c r="AD432" s="61"/>
      <c r="AE432" s="61"/>
      <c r="AF432" s="61"/>
      <c r="AG432" s="64">
        <f t="shared" si="71"/>
        <v>0</v>
      </c>
      <c r="AH432" t="str">
        <f>IF(G432&gt;'[1]Te D - 3 -M-2 '!B431,"Kujdes","")</f>
        <v/>
      </c>
      <c r="AI432" t="str">
        <f t="shared" si="63"/>
        <v/>
      </c>
      <c r="AJ432" t="str">
        <f t="shared" si="64"/>
        <v/>
      </c>
    </row>
    <row r="433" spans="1:36" ht="18.75" x14ac:dyDescent="0.3">
      <c r="A433" s="86">
        <v>272</v>
      </c>
      <c r="B433" s="58">
        <v>0</v>
      </c>
      <c r="C433" s="58">
        <v>1</v>
      </c>
      <c r="D433" s="58"/>
      <c r="E433" s="58"/>
      <c r="F433" s="59">
        <f t="shared" si="66"/>
        <v>1</v>
      </c>
      <c r="G433" s="58"/>
      <c r="H433" s="58"/>
      <c r="I433" s="58"/>
      <c r="J433" s="58"/>
      <c r="K433" s="58"/>
      <c r="L433" s="59">
        <f t="shared" si="68"/>
        <v>0</v>
      </c>
      <c r="M433" s="58">
        <f t="shared" si="69"/>
        <v>1</v>
      </c>
      <c r="N433" s="60"/>
      <c r="O433" s="60"/>
      <c r="P433" s="60"/>
      <c r="Q433" s="60"/>
      <c r="R433" s="61"/>
      <c r="S433" s="61"/>
      <c r="T433" s="61">
        <f t="shared" si="70"/>
        <v>0</v>
      </c>
      <c r="U433" s="61"/>
      <c r="V433" s="61"/>
      <c r="W433" s="66">
        <f t="shared" si="65"/>
        <v>0</v>
      </c>
      <c r="X433" s="64">
        <f t="shared" si="67"/>
        <v>0</v>
      </c>
      <c r="Y433" s="61"/>
      <c r="Z433" s="61"/>
      <c r="AA433" s="61"/>
      <c r="AB433" s="61"/>
      <c r="AC433" s="61"/>
      <c r="AD433" s="61"/>
      <c r="AE433" s="61"/>
      <c r="AF433" s="61"/>
      <c r="AG433" s="64">
        <f t="shared" si="71"/>
        <v>0</v>
      </c>
      <c r="AH433" t="str">
        <f>IF(G433&gt;'[1]Te D - 3 -M-2 '!B432,"Kujdes","")</f>
        <v/>
      </c>
      <c r="AI433" t="str">
        <f t="shared" si="63"/>
        <v/>
      </c>
      <c r="AJ433" t="str">
        <f t="shared" si="64"/>
        <v/>
      </c>
    </row>
    <row r="434" spans="1:36" ht="18.75" x14ac:dyDescent="0.3">
      <c r="A434" s="86">
        <v>273</v>
      </c>
      <c r="B434" s="58">
        <v>3</v>
      </c>
      <c r="C434" s="58">
        <v>2</v>
      </c>
      <c r="D434" s="58"/>
      <c r="E434" s="58"/>
      <c r="F434" s="59">
        <f t="shared" si="66"/>
        <v>5</v>
      </c>
      <c r="G434" s="58">
        <v>3</v>
      </c>
      <c r="H434" s="58"/>
      <c r="I434" s="58"/>
      <c r="J434" s="58"/>
      <c r="K434" s="58"/>
      <c r="L434" s="59">
        <f t="shared" si="68"/>
        <v>3</v>
      </c>
      <c r="M434" s="58">
        <f t="shared" si="69"/>
        <v>2</v>
      </c>
      <c r="N434" s="60">
        <v>2</v>
      </c>
      <c r="O434" s="60">
        <v>1</v>
      </c>
      <c r="P434" s="60"/>
      <c r="Q434" s="60"/>
      <c r="R434" s="61"/>
      <c r="S434" s="61">
        <v>1</v>
      </c>
      <c r="T434" s="61">
        <f t="shared" si="70"/>
        <v>1</v>
      </c>
      <c r="U434" s="61"/>
      <c r="V434" s="61"/>
      <c r="W434" s="66">
        <f t="shared" si="65"/>
        <v>0</v>
      </c>
      <c r="X434" s="64">
        <f t="shared" si="67"/>
        <v>1</v>
      </c>
      <c r="Y434" s="61"/>
      <c r="Z434" s="61"/>
      <c r="AA434" s="61"/>
      <c r="AB434" s="61"/>
      <c r="AC434" s="61"/>
      <c r="AD434" s="61"/>
      <c r="AE434" s="61"/>
      <c r="AF434" s="61"/>
      <c r="AG434" s="64">
        <f t="shared" si="71"/>
        <v>0</v>
      </c>
      <c r="AH434" t="str">
        <f>IF(G434&gt;'[1]Te D - 3 -M-2 '!B433,"Kujdes","")</f>
        <v/>
      </c>
      <c r="AI434" t="str">
        <f t="shared" si="63"/>
        <v/>
      </c>
      <c r="AJ434" t="str">
        <f t="shared" si="64"/>
        <v/>
      </c>
    </row>
    <row r="435" spans="1:36" ht="18.75" x14ac:dyDescent="0.3">
      <c r="A435" s="86">
        <v>274</v>
      </c>
      <c r="B435" s="58">
        <v>0</v>
      </c>
      <c r="C435" s="58">
        <v>1</v>
      </c>
      <c r="D435" s="58"/>
      <c r="E435" s="58"/>
      <c r="F435" s="59">
        <f t="shared" si="66"/>
        <v>1</v>
      </c>
      <c r="G435" s="58">
        <v>1</v>
      </c>
      <c r="H435" s="58"/>
      <c r="I435" s="58"/>
      <c r="J435" s="58"/>
      <c r="K435" s="58"/>
      <c r="L435" s="59">
        <f t="shared" si="68"/>
        <v>1</v>
      </c>
      <c r="M435" s="58">
        <f t="shared" si="69"/>
        <v>0</v>
      </c>
      <c r="N435" s="60">
        <v>1</v>
      </c>
      <c r="O435" s="60"/>
      <c r="P435" s="60"/>
      <c r="Q435" s="60"/>
      <c r="R435" s="61"/>
      <c r="S435" s="61"/>
      <c r="T435" s="61">
        <f t="shared" si="70"/>
        <v>0</v>
      </c>
      <c r="U435" s="61"/>
      <c r="V435" s="61"/>
      <c r="W435" s="66">
        <f t="shared" si="65"/>
        <v>0</v>
      </c>
      <c r="X435" s="64">
        <f t="shared" si="67"/>
        <v>0</v>
      </c>
      <c r="Y435" s="61"/>
      <c r="Z435" s="61"/>
      <c r="AA435" s="61"/>
      <c r="AB435" s="61"/>
      <c r="AC435" s="61"/>
      <c r="AD435" s="61"/>
      <c r="AE435" s="61"/>
      <c r="AF435" s="61"/>
      <c r="AG435" s="64">
        <f t="shared" si="71"/>
        <v>0</v>
      </c>
      <c r="AH435" t="str">
        <f>IF(G435&gt;'[1]Te D - 3 -M-2 '!B434,"Kujdes","")</f>
        <v/>
      </c>
      <c r="AI435" t="str">
        <f t="shared" si="63"/>
        <v/>
      </c>
      <c r="AJ435" t="str">
        <f t="shared" si="64"/>
        <v/>
      </c>
    </row>
    <row r="436" spans="1:36" ht="18.75" x14ac:dyDescent="0.3">
      <c r="A436" s="86">
        <v>275</v>
      </c>
      <c r="B436" s="58">
        <v>0</v>
      </c>
      <c r="C436" s="58"/>
      <c r="D436" s="58"/>
      <c r="E436" s="58"/>
      <c r="F436" s="59">
        <f t="shared" si="66"/>
        <v>0</v>
      </c>
      <c r="G436" s="58"/>
      <c r="H436" s="58"/>
      <c r="I436" s="58"/>
      <c r="J436" s="58"/>
      <c r="K436" s="58"/>
      <c r="L436" s="59">
        <f t="shared" si="68"/>
        <v>0</v>
      </c>
      <c r="M436" s="58">
        <f t="shared" si="69"/>
        <v>0</v>
      </c>
      <c r="N436" s="60"/>
      <c r="O436" s="60"/>
      <c r="P436" s="60"/>
      <c r="Q436" s="60"/>
      <c r="R436" s="61"/>
      <c r="S436" s="61"/>
      <c r="T436" s="61">
        <f t="shared" si="70"/>
        <v>0</v>
      </c>
      <c r="U436" s="61"/>
      <c r="V436" s="61"/>
      <c r="W436" s="66">
        <f t="shared" si="65"/>
        <v>0</v>
      </c>
      <c r="X436" s="64">
        <f t="shared" si="67"/>
        <v>0</v>
      </c>
      <c r="Y436" s="61"/>
      <c r="Z436" s="61"/>
      <c r="AA436" s="61"/>
      <c r="AB436" s="61"/>
      <c r="AC436" s="61"/>
      <c r="AD436" s="61"/>
      <c r="AE436" s="61"/>
      <c r="AF436" s="61"/>
      <c r="AG436" s="64">
        <f t="shared" si="71"/>
        <v>0</v>
      </c>
      <c r="AH436" t="str">
        <f>IF(G436&gt;'[1]Te D - 3 -M-2 '!B435,"Kujdes","")</f>
        <v/>
      </c>
      <c r="AI436" t="str">
        <f t="shared" si="63"/>
        <v/>
      </c>
      <c r="AJ436" t="str">
        <f t="shared" si="64"/>
        <v/>
      </c>
    </row>
    <row r="437" spans="1:36" ht="18.75" x14ac:dyDescent="0.3">
      <c r="A437" s="86" t="s">
        <v>240</v>
      </c>
      <c r="B437" s="58">
        <v>0</v>
      </c>
      <c r="C437" s="58"/>
      <c r="D437" s="58"/>
      <c r="E437" s="58"/>
      <c r="F437" s="59">
        <f t="shared" si="66"/>
        <v>0</v>
      </c>
      <c r="G437" s="58"/>
      <c r="H437" s="58"/>
      <c r="I437" s="58"/>
      <c r="J437" s="58"/>
      <c r="K437" s="58"/>
      <c r="L437" s="59">
        <f t="shared" si="68"/>
        <v>0</v>
      </c>
      <c r="M437" s="58">
        <f t="shared" si="69"/>
        <v>0</v>
      </c>
      <c r="N437" s="60"/>
      <c r="O437" s="60"/>
      <c r="P437" s="60"/>
      <c r="Q437" s="60"/>
      <c r="R437" s="61"/>
      <c r="S437" s="61"/>
      <c r="T437" s="61">
        <f t="shared" si="70"/>
        <v>0</v>
      </c>
      <c r="U437" s="61"/>
      <c r="V437" s="61"/>
      <c r="W437" s="66">
        <f t="shared" si="65"/>
        <v>0</v>
      </c>
      <c r="X437" s="64">
        <f t="shared" si="67"/>
        <v>0</v>
      </c>
      <c r="Y437" s="61"/>
      <c r="Z437" s="61"/>
      <c r="AA437" s="61"/>
      <c r="AB437" s="61"/>
      <c r="AC437" s="61"/>
      <c r="AD437" s="61"/>
      <c r="AE437" s="61"/>
      <c r="AF437" s="61"/>
      <c r="AG437" s="64">
        <f t="shared" si="71"/>
        <v>0</v>
      </c>
      <c r="AH437" t="str">
        <f>IF(G437&gt;'[1]Te D - 3 -M-2 '!B436,"Kujdes","")</f>
        <v/>
      </c>
      <c r="AI437" t="str">
        <f t="shared" si="63"/>
        <v/>
      </c>
      <c r="AJ437" t="str">
        <f t="shared" si="64"/>
        <v/>
      </c>
    </row>
    <row r="438" spans="1:36" ht="18.75" x14ac:dyDescent="0.3">
      <c r="A438" s="86">
        <v>277</v>
      </c>
      <c r="B438" s="58">
        <v>3</v>
      </c>
      <c r="C438" s="58"/>
      <c r="D438" s="58"/>
      <c r="E438" s="58"/>
      <c r="F438" s="59">
        <f t="shared" si="66"/>
        <v>3</v>
      </c>
      <c r="G438" s="58"/>
      <c r="H438" s="58"/>
      <c r="I438" s="58"/>
      <c r="J438" s="58"/>
      <c r="K438" s="58"/>
      <c r="L438" s="59">
        <f t="shared" si="68"/>
        <v>0</v>
      </c>
      <c r="M438" s="58">
        <f t="shared" si="69"/>
        <v>3</v>
      </c>
      <c r="N438" s="60"/>
      <c r="O438" s="60"/>
      <c r="P438" s="60"/>
      <c r="Q438" s="60"/>
      <c r="R438" s="61"/>
      <c r="S438" s="61"/>
      <c r="T438" s="61">
        <f t="shared" si="70"/>
        <v>0</v>
      </c>
      <c r="U438" s="61"/>
      <c r="V438" s="61"/>
      <c r="W438" s="66">
        <f t="shared" si="65"/>
        <v>0</v>
      </c>
      <c r="X438" s="64">
        <f t="shared" si="67"/>
        <v>0</v>
      </c>
      <c r="Y438" s="61"/>
      <c r="Z438" s="61"/>
      <c r="AA438" s="61"/>
      <c r="AB438" s="61"/>
      <c r="AC438" s="61"/>
      <c r="AD438" s="61"/>
      <c r="AE438" s="61"/>
      <c r="AF438" s="61"/>
      <c r="AG438" s="64">
        <f t="shared" si="71"/>
        <v>0</v>
      </c>
      <c r="AH438" t="str">
        <f>IF(G438&gt;'[1]Te D - 3 -M-2 '!B437,"Kujdes","")</f>
        <v/>
      </c>
      <c r="AI438" t="str">
        <f t="shared" si="63"/>
        <v/>
      </c>
      <c r="AJ438" t="str">
        <f t="shared" si="64"/>
        <v/>
      </c>
    </row>
    <row r="439" spans="1:36" ht="18.75" x14ac:dyDescent="0.3">
      <c r="A439" s="86" t="s">
        <v>241</v>
      </c>
      <c r="B439" s="58">
        <v>0</v>
      </c>
      <c r="C439" s="58"/>
      <c r="D439" s="58"/>
      <c r="E439" s="58"/>
      <c r="F439" s="59">
        <f t="shared" si="66"/>
        <v>0</v>
      </c>
      <c r="G439" s="58"/>
      <c r="H439" s="58"/>
      <c r="I439" s="58"/>
      <c r="J439" s="58"/>
      <c r="K439" s="58"/>
      <c r="L439" s="59">
        <f t="shared" si="68"/>
        <v>0</v>
      </c>
      <c r="M439" s="58">
        <f t="shared" si="69"/>
        <v>0</v>
      </c>
      <c r="N439" s="60"/>
      <c r="O439" s="60"/>
      <c r="P439" s="60"/>
      <c r="Q439" s="60"/>
      <c r="R439" s="61"/>
      <c r="S439" s="61"/>
      <c r="T439" s="61">
        <f t="shared" si="70"/>
        <v>0</v>
      </c>
      <c r="U439" s="61"/>
      <c r="V439" s="61"/>
      <c r="W439" s="66">
        <f t="shared" si="65"/>
        <v>0</v>
      </c>
      <c r="X439" s="64">
        <f t="shared" si="67"/>
        <v>0</v>
      </c>
      <c r="Y439" s="61"/>
      <c r="Z439" s="61"/>
      <c r="AA439" s="61"/>
      <c r="AB439" s="61"/>
      <c r="AC439" s="61"/>
      <c r="AD439" s="61"/>
      <c r="AE439" s="61"/>
      <c r="AF439" s="61"/>
      <c r="AG439" s="64">
        <f t="shared" si="71"/>
        <v>0</v>
      </c>
      <c r="AH439" t="str">
        <f>IF(G439&gt;'[1]Te D - 3 -M-2 '!B438,"Kujdes","")</f>
        <v/>
      </c>
      <c r="AI439" t="str">
        <f t="shared" si="63"/>
        <v/>
      </c>
      <c r="AJ439" t="str">
        <f t="shared" si="64"/>
        <v/>
      </c>
    </row>
    <row r="440" spans="1:36" ht="18.75" x14ac:dyDescent="0.3">
      <c r="A440" s="86">
        <v>280</v>
      </c>
      <c r="B440" s="58">
        <v>2</v>
      </c>
      <c r="C440" s="58">
        <v>1</v>
      </c>
      <c r="D440" s="58"/>
      <c r="E440" s="58"/>
      <c r="F440" s="59">
        <f t="shared" si="66"/>
        <v>3</v>
      </c>
      <c r="G440" s="58">
        <v>2</v>
      </c>
      <c r="H440" s="58"/>
      <c r="I440" s="58"/>
      <c r="J440" s="58"/>
      <c r="K440" s="58"/>
      <c r="L440" s="59">
        <f t="shared" si="68"/>
        <v>2</v>
      </c>
      <c r="M440" s="58">
        <f t="shared" si="69"/>
        <v>1</v>
      </c>
      <c r="N440" s="60">
        <v>2</v>
      </c>
      <c r="O440" s="60"/>
      <c r="P440" s="60"/>
      <c r="Q440" s="60"/>
      <c r="R440" s="61"/>
      <c r="S440" s="61"/>
      <c r="T440" s="61">
        <f t="shared" si="70"/>
        <v>0</v>
      </c>
      <c r="U440" s="61"/>
      <c r="V440" s="61"/>
      <c r="W440" s="66">
        <f t="shared" si="65"/>
        <v>0</v>
      </c>
      <c r="X440" s="64">
        <f t="shared" si="67"/>
        <v>0</v>
      </c>
      <c r="Y440" s="61"/>
      <c r="Z440" s="61"/>
      <c r="AA440" s="61"/>
      <c r="AB440" s="61"/>
      <c r="AC440" s="61"/>
      <c r="AD440" s="61"/>
      <c r="AE440" s="61"/>
      <c r="AF440" s="61"/>
      <c r="AG440" s="64">
        <f t="shared" si="71"/>
        <v>0</v>
      </c>
      <c r="AH440" t="str">
        <f>IF(G440&gt;'[1]Te D - 3 -M-2 '!B439,"Kujdes","")</f>
        <v/>
      </c>
      <c r="AI440" t="str">
        <f t="shared" si="63"/>
        <v/>
      </c>
      <c r="AJ440" t="str">
        <f t="shared" si="64"/>
        <v/>
      </c>
    </row>
    <row r="441" spans="1:36" ht="18.75" x14ac:dyDescent="0.3">
      <c r="A441" s="86" t="s">
        <v>242</v>
      </c>
      <c r="B441" s="58">
        <v>0</v>
      </c>
      <c r="C441" s="58"/>
      <c r="D441" s="58"/>
      <c r="E441" s="58"/>
      <c r="F441" s="59">
        <f t="shared" si="66"/>
        <v>0</v>
      </c>
      <c r="G441" s="58"/>
      <c r="H441" s="58"/>
      <c r="I441" s="58"/>
      <c r="J441" s="58"/>
      <c r="K441" s="58"/>
      <c r="L441" s="59">
        <f t="shared" si="68"/>
        <v>0</v>
      </c>
      <c r="M441" s="58">
        <f t="shared" si="69"/>
        <v>0</v>
      </c>
      <c r="N441" s="60"/>
      <c r="O441" s="60"/>
      <c r="P441" s="60"/>
      <c r="Q441" s="60"/>
      <c r="R441" s="61"/>
      <c r="S441" s="61"/>
      <c r="T441" s="61">
        <f t="shared" si="70"/>
        <v>0</v>
      </c>
      <c r="U441" s="61"/>
      <c r="V441" s="61"/>
      <c r="W441" s="66">
        <f t="shared" si="65"/>
        <v>0</v>
      </c>
      <c r="X441" s="64">
        <f t="shared" si="67"/>
        <v>0</v>
      </c>
      <c r="Y441" s="61"/>
      <c r="Z441" s="61"/>
      <c r="AA441" s="61"/>
      <c r="AB441" s="61"/>
      <c r="AC441" s="61"/>
      <c r="AD441" s="61"/>
      <c r="AE441" s="61"/>
      <c r="AF441" s="61"/>
      <c r="AG441" s="64">
        <f t="shared" si="71"/>
        <v>0</v>
      </c>
      <c r="AH441" t="str">
        <f>IF(G441&gt;'[1]Te D - 3 -M-2 '!B440,"Kujdes","")</f>
        <v/>
      </c>
      <c r="AI441" t="str">
        <f t="shared" si="63"/>
        <v/>
      </c>
      <c r="AJ441" t="str">
        <f t="shared" si="64"/>
        <v/>
      </c>
    </row>
    <row r="442" spans="1:36" ht="18.75" x14ac:dyDescent="0.3">
      <c r="A442" s="86" t="s">
        <v>243</v>
      </c>
      <c r="B442" s="58">
        <v>1</v>
      </c>
      <c r="C442" s="58"/>
      <c r="D442" s="58"/>
      <c r="E442" s="58"/>
      <c r="F442" s="59">
        <f t="shared" si="66"/>
        <v>1</v>
      </c>
      <c r="G442" s="58">
        <v>1</v>
      </c>
      <c r="H442" s="58"/>
      <c r="I442" s="58"/>
      <c r="J442" s="58"/>
      <c r="K442" s="58"/>
      <c r="L442" s="59">
        <f t="shared" si="68"/>
        <v>1</v>
      </c>
      <c r="M442" s="58">
        <f t="shared" si="69"/>
        <v>0</v>
      </c>
      <c r="N442" s="60"/>
      <c r="O442" s="60">
        <v>1</v>
      </c>
      <c r="P442" s="60"/>
      <c r="Q442" s="60"/>
      <c r="R442" s="61"/>
      <c r="S442" s="61"/>
      <c r="T442" s="61">
        <f t="shared" si="70"/>
        <v>0</v>
      </c>
      <c r="U442" s="61"/>
      <c r="V442" s="61"/>
      <c r="W442" s="66">
        <f t="shared" si="65"/>
        <v>0</v>
      </c>
      <c r="X442" s="64">
        <f t="shared" si="67"/>
        <v>0</v>
      </c>
      <c r="Y442" s="61"/>
      <c r="Z442" s="61"/>
      <c r="AA442" s="61"/>
      <c r="AB442" s="61"/>
      <c r="AC442" s="61"/>
      <c r="AD442" s="61"/>
      <c r="AE442" s="61"/>
      <c r="AF442" s="61"/>
      <c r="AG442" s="64">
        <f t="shared" si="71"/>
        <v>0</v>
      </c>
      <c r="AH442" t="str">
        <f>IF(G442&gt;'[1]Te D - 3 -M-2 '!B441,"Kujdes","")</f>
        <v/>
      </c>
      <c r="AI442" t="str">
        <f t="shared" si="63"/>
        <v/>
      </c>
      <c r="AJ442" t="str">
        <f t="shared" si="64"/>
        <v/>
      </c>
    </row>
    <row r="443" spans="1:36" ht="18.75" x14ac:dyDescent="0.3">
      <c r="A443" s="86" t="s">
        <v>244</v>
      </c>
      <c r="B443" s="58">
        <v>0</v>
      </c>
      <c r="C443" s="58"/>
      <c r="D443" s="58"/>
      <c r="E443" s="58"/>
      <c r="F443" s="59">
        <f t="shared" si="66"/>
        <v>0</v>
      </c>
      <c r="G443" s="58"/>
      <c r="H443" s="58"/>
      <c r="I443" s="58"/>
      <c r="J443" s="58"/>
      <c r="K443" s="58"/>
      <c r="L443" s="59">
        <f t="shared" si="68"/>
        <v>0</v>
      </c>
      <c r="M443" s="58">
        <f t="shared" si="69"/>
        <v>0</v>
      </c>
      <c r="N443" s="60"/>
      <c r="O443" s="60"/>
      <c r="P443" s="60"/>
      <c r="Q443" s="60"/>
      <c r="R443" s="61"/>
      <c r="S443" s="61"/>
      <c r="T443" s="61">
        <f t="shared" si="70"/>
        <v>0</v>
      </c>
      <c r="U443" s="61"/>
      <c r="V443" s="61"/>
      <c r="W443" s="66">
        <f t="shared" si="65"/>
        <v>0</v>
      </c>
      <c r="X443" s="64">
        <f t="shared" si="67"/>
        <v>0</v>
      </c>
      <c r="Y443" s="61"/>
      <c r="Z443" s="61"/>
      <c r="AA443" s="61"/>
      <c r="AB443" s="61"/>
      <c r="AC443" s="61"/>
      <c r="AD443" s="61"/>
      <c r="AE443" s="61"/>
      <c r="AF443" s="61"/>
      <c r="AG443" s="64">
        <f t="shared" si="71"/>
        <v>0</v>
      </c>
      <c r="AH443" t="str">
        <f>IF(G443&gt;'[1]Te D - 3 -M-2 '!B442,"Kujdes","")</f>
        <v/>
      </c>
      <c r="AI443" t="str">
        <f t="shared" si="63"/>
        <v/>
      </c>
      <c r="AJ443" t="str">
        <f t="shared" si="64"/>
        <v/>
      </c>
    </row>
    <row r="444" spans="1:36" ht="18.75" x14ac:dyDescent="0.3">
      <c r="A444" s="86" t="s">
        <v>194</v>
      </c>
      <c r="B444" s="58">
        <v>0</v>
      </c>
      <c r="C444" s="58"/>
      <c r="D444" s="58"/>
      <c r="E444" s="58"/>
      <c r="F444" s="59">
        <f t="shared" si="66"/>
        <v>0</v>
      </c>
      <c r="G444" s="58"/>
      <c r="H444" s="58"/>
      <c r="I444" s="58"/>
      <c r="J444" s="58"/>
      <c r="K444" s="58"/>
      <c r="L444" s="59">
        <f t="shared" si="68"/>
        <v>0</v>
      </c>
      <c r="M444" s="58">
        <f t="shared" si="69"/>
        <v>0</v>
      </c>
      <c r="N444" s="60"/>
      <c r="O444" s="60"/>
      <c r="P444" s="60"/>
      <c r="Q444" s="60"/>
      <c r="R444" s="61"/>
      <c r="S444" s="61"/>
      <c r="T444" s="61">
        <f t="shared" si="70"/>
        <v>0</v>
      </c>
      <c r="U444" s="61"/>
      <c r="V444" s="61"/>
      <c r="W444" s="66">
        <f t="shared" si="65"/>
        <v>0</v>
      </c>
      <c r="X444" s="64">
        <f t="shared" si="67"/>
        <v>0</v>
      </c>
      <c r="Y444" s="61"/>
      <c r="Z444" s="61"/>
      <c r="AA444" s="61"/>
      <c r="AB444" s="61"/>
      <c r="AC444" s="61"/>
      <c r="AD444" s="61"/>
      <c r="AE444" s="61"/>
      <c r="AF444" s="61"/>
      <c r="AG444" s="64">
        <f t="shared" si="71"/>
        <v>0</v>
      </c>
      <c r="AH444" t="str">
        <f>IF(G444&gt;'[1]Te D - 3 -M-2 '!B443,"Kujdes","")</f>
        <v/>
      </c>
      <c r="AI444" t="str">
        <f t="shared" si="63"/>
        <v/>
      </c>
      <c r="AJ444" t="str">
        <f t="shared" si="64"/>
        <v/>
      </c>
    </row>
    <row r="445" spans="1:36" ht="18.75" x14ac:dyDescent="0.3">
      <c r="A445" s="86" t="s">
        <v>245</v>
      </c>
      <c r="B445" s="58">
        <v>0</v>
      </c>
      <c r="C445" s="58"/>
      <c r="D445" s="58"/>
      <c r="E445" s="58"/>
      <c r="F445" s="59">
        <f t="shared" si="66"/>
        <v>0</v>
      </c>
      <c r="G445" s="58"/>
      <c r="H445" s="58"/>
      <c r="I445" s="58"/>
      <c r="J445" s="58"/>
      <c r="K445" s="58"/>
      <c r="L445" s="59">
        <f t="shared" si="68"/>
        <v>0</v>
      </c>
      <c r="M445" s="58">
        <f t="shared" si="69"/>
        <v>0</v>
      </c>
      <c r="N445" s="60"/>
      <c r="O445" s="60"/>
      <c r="P445" s="60"/>
      <c r="Q445" s="60"/>
      <c r="R445" s="61"/>
      <c r="S445" s="61"/>
      <c r="T445" s="61">
        <f t="shared" si="70"/>
        <v>0</v>
      </c>
      <c r="U445" s="61"/>
      <c r="V445" s="61"/>
      <c r="W445" s="66">
        <f t="shared" si="65"/>
        <v>0</v>
      </c>
      <c r="X445" s="64">
        <f t="shared" si="67"/>
        <v>0</v>
      </c>
      <c r="Y445" s="61"/>
      <c r="Z445" s="61"/>
      <c r="AA445" s="61"/>
      <c r="AB445" s="61"/>
      <c r="AC445" s="61"/>
      <c r="AD445" s="61"/>
      <c r="AE445" s="61"/>
      <c r="AF445" s="61"/>
      <c r="AG445" s="64">
        <f t="shared" si="71"/>
        <v>0</v>
      </c>
      <c r="AH445" t="str">
        <f>IF(G445&gt;'[1]Te D - 3 -M-2 '!B444,"Kujdes","")</f>
        <v/>
      </c>
      <c r="AI445" t="str">
        <f t="shared" si="63"/>
        <v/>
      </c>
      <c r="AJ445" t="str">
        <f t="shared" si="64"/>
        <v/>
      </c>
    </row>
    <row r="446" spans="1:36" ht="18.75" x14ac:dyDescent="0.3">
      <c r="A446" s="86">
        <v>291</v>
      </c>
      <c r="B446" s="58">
        <v>8</v>
      </c>
      <c r="C446" s="58">
        <v>51</v>
      </c>
      <c r="D446" s="58"/>
      <c r="E446" s="58"/>
      <c r="F446" s="59">
        <f t="shared" si="66"/>
        <v>59</v>
      </c>
      <c r="G446" s="58">
        <v>59</v>
      </c>
      <c r="H446" s="58"/>
      <c r="I446" s="58"/>
      <c r="J446" s="58"/>
      <c r="K446" s="58"/>
      <c r="L446" s="59">
        <f t="shared" si="68"/>
        <v>59</v>
      </c>
      <c r="M446" s="58">
        <f t="shared" si="69"/>
        <v>0</v>
      </c>
      <c r="N446" s="60">
        <v>57</v>
      </c>
      <c r="O446" s="60">
        <v>2</v>
      </c>
      <c r="P446" s="60"/>
      <c r="Q446" s="60"/>
      <c r="R446" s="61"/>
      <c r="S446" s="61">
        <v>2</v>
      </c>
      <c r="T446" s="61">
        <f t="shared" si="70"/>
        <v>2</v>
      </c>
      <c r="U446" s="61"/>
      <c r="V446" s="61"/>
      <c r="W446" s="66">
        <f t="shared" si="65"/>
        <v>0</v>
      </c>
      <c r="X446" s="64">
        <f t="shared" si="67"/>
        <v>2</v>
      </c>
      <c r="Y446" s="61">
        <v>13</v>
      </c>
      <c r="Z446" s="61"/>
      <c r="AA446" s="61">
        <v>25</v>
      </c>
      <c r="AB446" s="61"/>
      <c r="AC446" s="61">
        <v>1</v>
      </c>
      <c r="AD446" s="61"/>
      <c r="AE446" s="61"/>
      <c r="AF446" s="61">
        <v>3</v>
      </c>
      <c r="AG446" s="64">
        <f t="shared" si="71"/>
        <v>42</v>
      </c>
      <c r="AH446" t="str">
        <f>IF(G446&gt;'[1]Te D - 3 -M-2 '!B445,"Kujdes","")</f>
        <v/>
      </c>
      <c r="AI446" t="str">
        <f t="shared" si="63"/>
        <v/>
      </c>
      <c r="AJ446" t="str">
        <f t="shared" si="64"/>
        <v/>
      </c>
    </row>
    <row r="447" spans="1:36" ht="18.75" x14ac:dyDescent="0.3">
      <c r="A447" s="86" t="s">
        <v>246</v>
      </c>
      <c r="B447" s="58">
        <v>0</v>
      </c>
      <c r="C447" s="58"/>
      <c r="D447" s="58"/>
      <c r="E447" s="58"/>
      <c r="F447" s="59">
        <f t="shared" si="66"/>
        <v>0</v>
      </c>
      <c r="G447" s="58"/>
      <c r="H447" s="58"/>
      <c r="I447" s="58"/>
      <c r="J447" s="58"/>
      <c r="K447" s="58"/>
      <c r="L447" s="59">
        <f t="shared" si="68"/>
        <v>0</v>
      </c>
      <c r="M447" s="58">
        <f t="shared" si="69"/>
        <v>0</v>
      </c>
      <c r="N447" s="60"/>
      <c r="O447" s="60"/>
      <c r="P447" s="60"/>
      <c r="Q447" s="60"/>
      <c r="R447" s="61"/>
      <c r="S447" s="61"/>
      <c r="T447" s="61">
        <f t="shared" si="70"/>
        <v>0</v>
      </c>
      <c r="U447" s="61"/>
      <c r="V447" s="61"/>
      <c r="W447" s="66">
        <f t="shared" si="65"/>
        <v>0</v>
      </c>
      <c r="X447" s="64">
        <f t="shared" si="67"/>
        <v>0</v>
      </c>
      <c r="Y447" s="61"/>
      <c r="Z447" s="61"/>
      <c r="AA447" s="61"/>
      <c r="AB447" s="61"/>
      <c r="AC447" s="61"/>
      <c r="AD447" s="61"/>
      <c r="AE447" s="61"/>
      <c r="AF447" s="61"/>
      <c r="AG447" s="64">
        <f t="shared" si="71"/>
        <v>0</v>
      </c>
      <c r="AH447" t="str">
        <f>IF(G447&gt;'[1]Te D - 3 -M-2 '!B446,"Kujdes","")</f>
        <v/>
      </c>
      <c r="AI447" t="str">
        <f t="shared" si="63"/>
        <v/>
      </c>
      <c r="AJ447" t="str">
        <f t="shared" si="64"/>
        <v/>
      </c>
    </row>
    <row r="448" spans="1:36" ht="18.75" x14ac:dyDescent="0.3">
      <c r="A448" s="86">
        <v>297</v>
      </c>
      <c r="B448" s="58">
        <v>1</v>
      </c>
      <c r="C448" s="58"/>
      <c r="D448" s="58"/>
      <c r="E448" s="58"/>
      <c r="F448" s="59">
        <f t="shared" si="66"/>
        <v>1</v>
      </c>
      <c r="G448" s="58"/>
      <c r="H448" s="58"/>
      <c r="I448" s="58"/>
      <c r="J448" s="58"/>
      <c r="K448" s="58"/>
      <c r="L448" s="59">
        <f t="shared" si="68"/>
        <v>0</v>
      </c>
      <c r="M448" s="58">
        <f t="shared" si="69"/>
        <v>1</v>
      </c>
      <c r="N448" s="60"/>
      <c r="O448" s="60"/>
      <c r="P448" s="60"/>
      <c r="Q448" s="60"/>
      <c r="R448" s="61"/>
      <c r="S448" s="61"/>
      <c r="T448" s="61">
        <f t="shared" si="70"/>
        <v>0</v>
      </c>
      <c r="U448" s="61"/>
      <c r="V448" s="61"/>
      <c r="W448" s="66">
        <f t="shared" si="65"/>
        <v>0</v>
      </c>
      <c r="X448" s="64">
        <f t="shared" si="67"/>
        <v>0</v>
      </c>
      <c r="Y448" s="61"/>
      <c r="Z448" s="61"/>
      <c r="AA448" s="61"/>
      <c r="AB448" s="61"/>
      <c r="AC448" s="61"/>
      <c r="AD448" s="61"/>
      <c r="AE448" s="61"/>
      <c r="AF448" s="61"/>
      <c r="AG448" s="64">
        <f t="shared" si="71"/>
        <v>0</v>
      </c>
      <c r="AH448" t="str">
        <f>IF(G448&gt;'[1]Te D - 3 -M-2 '!B447,"Kujdes","")</f>
        <v/>
      </c>
      <c r="AI448" t="str">
        <f t="shared" si="63"/>
        <v/>
      </c>
      <c r="AJ448" t="str">
        <f t="shared" si="64"/>
        <v/>
      </c>
    </row>
    <row r="449" spans="1:36" ht="18.75" x14ac:dyDescent="0.3">
      <c r="A449" s="86" t="s">
        <v>247</v>
      </c>
      <c r="B449" s="58">
        <v>0</v>
      </c>
      <c r="C449" s="58"/>
      <c r="D449" s="58"/>
      <c r="E449" s="58"/>
      <c r="F449" s="59">
        <f t="shared" si="66"/>
        <v>0</v>
      </c>
      <c r="G449" s="58"/>
      <c r="H449" s="58"/>
      <c r="I449" s="58"/>
      <c r="J449" s="58"/>
      <c r="K449" s="58"/>
      <c r="L449" s="59">
        <f t="shared" si="68"/>
        <v>0</v>
      </c>
      <c r="M449" s="58">
        <f t="shared" si="69"/>
        <v>0</v>
      </c>
      <c r="N449" s="60"/>
      <c r="O449" s="60"/>
      <c r="P449" s="60"/>
      <c r="Q449" s="60"/>
      <c r="R449" s="61"/>
      <c r="S449" s="61"/>
      <c r="T449" s="61">
        <f t="shared" si="70"/>
        <v>0</v>
      </c>
      <c r="U449" s="61"/>
      <c r="V449" s="61"/>
      <c r="W449" s="66">
        <f t="shared" si="65"/>
        <v>0</v>
      </c>
      <c r="X449" s="64">
        <f t="shared" si="67"/>
        <v>0</v>
      </c>
      <c r="Y449" s="61"/>
      <c r="Z449" s="61"/>
      <c r="AA449" s="61"/>
      <c r="AB449" s="61"/>
      <c r="AC449" s="61"/>
      <c r="AD449" s="61"/>
      <c r="AE449" s="61"/>
      <c r="AF449" s="61"/>
      <c r="AG449" s="64">
        <f t="shared" si="71"/>
        <v>0</v>
      </c>
      <c r="AH449" t="str">
        <f>IF(G449&gt;'[1]Te D - 3 -M-2 '!B448,"Kujdes","")</f>
        <v/>
      </c>
      <c r="AI449" t="str">
        <f t="shared" si="63"/>
        <v/>
      </c>
      <c r="AJ449" t="str">
        <f t="shared" si="64"/>
        <v/>
      </c>
    </row>
    <row r="450" spans="1:36" ht="18.75" x14ac:dyDescent="0.3">
      <c r="A450" s="86" t="s">
        <v>248</v>
      </c>
      <c r="B450" s="58">
        <v>0</v>
      </c>
      <c r="C450" s="58"/>
      <c r="D450" s="58"/>
      <c r="E450" s="58"/>
      <c r="F450" s="59">
        <f t="shared" si="66"/>
        <v>0</v>
      </c>
      <c r="G450" s="58"/>
      <c r="H450" s="58"/>
      <c r="I450" s="58"/>
      <c r="J450" s="58"/>
      <c r="K450" s="58"/>
      <c r="L450" s="59">
        <f t="shared" si="68"/>
        <v>0</v>
      </c>
      <c r="M450" s="58">
        <f t="shared" si="69"/>
        <v>0</v>
      </c>
      <c r="N450" s="60"/>
      <c r="O450" s="60"/>
      <c r="P450" s="60"/>
      <c r="Q450" s="60"/>
      <c r="R450" s="61"/>
      <c r="S450" s="61"/>
      <c r="T450" s="61">
        <f t="shared" si="70"/>
        <v>0</v>
      </c>
      <c r="U450" s="61"/>
      <c r="V450" s="61"/>
      <c r="W450" s="66">
        <f t="shared" si="65"/>
        <v>0</v>
      </c>
      <c r="X450" s="64">
        <f t="shared" si="67"/>
        <v>0</v>
      </c>
      <c r="Y450" s="61"/>
      <c r="Z450" s="61"/>
      <c r="AA450" s="61"/>
      <c r="AB450" s="61"/>
      <c r="AC450" s="61"/>
      <c r="AD450" s="61"/>
      <c r="AE450" s="61"/>
      <c r="AF450" s="61"/>
      <c r="AG450" s="64">
        <f t="shared" si="71"/>
        <v>0</v>
      </c>
      <c r="AH450" t="str">
        <f>IF(G450&gt;'[1]Te D - 3 -M-2 '!B449,"Kujdes","")</f>
        <v/>
      </c>
      <c r="AI450" t="str">
        <f t="shared" si="63"/>
        <v/>
      </c>
      <c r="AJ450" t="str">
        <f t="shared" si="64"/>
        <v/>
      </c>
    </row>
    <row r="451" spans="1:36" ht="18.75" x14ac:dyDescent="0.3">
      <c r="A451" s="86" t="s">
        <v>249</v>
      </c>
      <c r="B451" s="58">
        <v>0</v>
      </c>
      <c r="C451" s="58"/>
      <c r="D451" s="58"/>
      <c r="E451" s="58"/>
      <c r="F451" s="59">
        <f t="shared" si="66"/>
        <v>0</v>
      </c>
      <c r="G451" s="58"/>
      <c r="H451" s="58"/>
      <c r="I451" s="58"/>
      <c r="J451" s="58"/>
      <c r="K451" s="58"/>
      <c r="L451" s="59">
        <f t="shared" si="68"/>
        <v>0</v>
      </c>
      <c r="M451" s="58">
        <f t="shared" si="69"/>
        <v>0</v>
      </c>
      <c r="N451" s="60"/>
      <c r="O451" s="60"/>
      <c r="P451" s="60"/>
      <c r="Q451" s="60"/>
      <c r="R451" s="61"/>
      <c r="S451" s="61"/>
      <c r="T451" s="61">
        <f t="shared" si="70"/>
        <v>0</v>
      </c>
      <c r="U451" s="61"/>
      <c r="V451" s="61"/>
      <c r="W451" s="66">
        <f t="shared" si="65"/>
        <v>0</v>
      </c>
      <c r="X451" s="64">
        <f t="shared" si="67"/>
        <v>0</v>
      </c>
      <c r="Y451" s="61"/>
      <c r="Z451" s="61"/>
      <c r="AA451" s="61"/>
      <c r="AB451" s="61"/>
      <c r="AC451" s="61"/>
      <c r="AD451" s="61"/>
      <c r="AE451" s="61"/>
      <c r="AF451" s="61"/>
      <c r="AG451" s="64">
        <f t="shared" si="71"/>
        <v>0</v>
      </c>
      <c r="AH451" t="str">
        <f>IF(G451&gt;'[1]Te D - 3 -M-2 '!B450,"Kujdes","")</f>
        <v/>
      </c>
      <c r="AI451" t="str">
        <f t="shared" si="63"/>
        <v/>
      </c>
      <c r="AJ451" t="str">
        <f t="shared" si="64"/>
        <v/>
      </c>
    </row>
    <row r="452" spans="1:36" ht="18.75" x14ac:dyDescent="0.3">
      <c r="A452" s="86" t="s">
        <v>250</v>
      </c>
      <c r="B452" s="58">
        <v>0</v>
      </c>
      <c r="C452" s="58"/>
      <c r="D452" s="58"/>
      <c r="E452" s="58"/>
      <c r="F452" s="59">
        <f t="shared" si="66"/>
        <v>0</v>
      </c>
      <c r="G452" s="58"/>
      <c r="H452" s="58"/>
      <c r="I452" s="58"/>
      <c r="J452" s="58"/>
      <c r="K452" s="58"/>
      <c r="L452" s="59">
        <f t="shared" si="68"/>
        <v>0</v>
      </c>
      <c r="M452" s="58">
        <f t="shared" si="69"/>
        <v>0</v>
      </c>
      <c r="N452" s="60"/>
      <c r="O452" s="60"/>
      <c r="P452" s="60"/>
      <c r="Q452" s="60"/>
      <c r="R452" s="61"/>
      <c r="S452" s="61"/>
      <c r="T452" s="61">
        <f t="shared" si="70"/>
        <v>0</v>
      </c>
      <c r="U452" s="61"/>
      <c r="V452" s="61"/>
      <c r="W452" s="66">
        <f t="shared" si="65"/>
        <v>0</v>
      </c>
      <c r="X452" s="64">
        <f t="shared" si="67"/>
        <v>0</v>
      </c>
      <c r="Y452" s="61"/>
      <c r="Z452" s="61"/>
      <c r="AA452" s="61"/>
      <c r="AB452" s="61"/>
      <c r="AC452" s="61"/>
      <c r="AD452" s="61"/>
      <c r="AE452" s="61"/>
      <c r="AF452" s="61"/>
      <c r="AG452" s="64">
        <f t="shared" si="71"/>
        <v>0</v>
      </c>
      <c r="AH452" t="str">
        <f>IF(G452&gt;'[1]Te D - 3 -M-2 '!B451,"Kujdes","")</f>
        <v/>
      </c>
      <c r="AI452" t="str">
        <f t="shared" si="63"/>
        <v/>
      </c>
      <c r="AJ452" t="str">
        <f t="shared" si="64"/>
        <v/>
      </c>
    </row>
    <row r="453" spans="1:36" ht="18.75" x14ac:dyDescent="0.3">
      <c r="A453" s="86" t="s">
        <v>251</v>
      </c>
      <c r="B453" s="58">
        <v>0</v>
      </c>
      <c r="C453" s="58"/>
      <c r="D453" s="58"/>
      <c r="E453" s="58"/>
      <c r="F453" s="59">
        <f t="shared" si="66"/>
        <v>0</v>
      </c>
      <c r="G453" s="58"/>
      <c r="H453" s="58"/>
      <c r="I453" s="58"/>
      <c r="J453" s="58"/>
      <c r="K453" s="58"/>
      <c r="L453" s="59">
        <f t="shared" si="68"/>
        <v>0</v>
      </c>
      <c r="M453" s="58">
        <f t="shared" si="69"/>
        <v>0</v>
      </c>
      <c r="N453" s="60"/>
      <c r="O453" s="60"/>
      <c r="P453" s="60"/>
      <c r="Q453" s="60"/>
      <c r="R453" s="61"/>
      <c r="S453" s="61"/>
      <c r="T453" s="61">
        <f t="shared" si="70"/>
        <v>0</v>
      </c>
      <c r="U453" s="61"/>
      <c r="V453" s="61"/>
      <c r="W453" s="66">
        <f t="shared" si="65"/>
        <v>0</v>
      </c>
      <c r="X453" s="64">
        <f t="shared" si="67"/>
        <v>0</v>
      </c>
      <c r="Y453" s="61"/>
      <c r="Z453" s="61"/>
      <c r="AA453" s="61"/>
      <c r="AB453" s="61"/>
      <c r="AC453" s="61"/>
      <c r="AD453" s="61"/>
      <c r="AE453" s="61"/>
      <c r="AF453" s="61"/>
      <c r="AG453" s="64">
        <f t="shared" si="71"/>
        <v>0</v>
      </c>
      <c r="AH453" t="str">
        <f>IF(G453&gt;'[1]Te D - 3 -M-2 '!B452,"Kujdes","")</f>
        <v/>
      </c>
      <c r="AI453" t="str">
        <f t="shared" si="63"/>
        <v/>
      </c>
      <c r="AJ453" t="str">
        <f t="shared" si="64"/>
        <v/>
      </c>
    </row>
    <row r="454" spans="1:36" ht="18.75" x14ac:dyDescent="0.3">
      <c r="A454" s="86" t="s">
        <v>252</v>
      </c>
      <c r="B454" s="58">
        <v>0</v>
      </c>
      <c r="C454" s="58"/>
      <c r="D454" s="58"/>
      <c r="E454" s="58"/>
      <c r="F454" s="59">
        <f t="shared" si="66"/>
        <v>0</v>
      </c>
      <c r="G454" s="58"/>
      <c r="H454" s="58"/>
      <c r="I454" s="58"/>
      <c r="J454" s="58"/>
      <c r="K454" s="58"/>
      <c r="L454" s="59">
        <f t="shared" si="68"/>
        <v>0</v>
      </c>
      <c r="M454" s="58">
        <f t="shared" si="69"/>
        <v>0</v>
      </c>
      <c r="N454" s="60"/>
      <c r="O454" s="60"/>
      <c r="P454" s="60"/>
      <c r="Q454" s="60"/>
      <c r="R454" s="61"/>
      <c r="S454" s="61"/>
      <c r="T454" s="61">
        <f t="shared" si="70"/>
        <v>0</v>
      </c>
      <c r="U454" s="61"/>
      <c r="V454" s="61"/>
      <c r="W454" s="66">
        <f t="shared" si="65"/>
        <v>0</v>
      </c>
      <c r="X454" s="64">
        <f t="shared" si="67"/>
        <v>0</v>
      </c>
      <c r="Y454" s="61"/>
      <c r="Z454" s="61"/>
      <c r="AA454" s="61"/>
      <c r="AB454" s="61"/>
      <c r="AC454" s="61"/>
      <c r="AD454" s="61"/>
      <c r="AE454" s="61"/>
      <c r="AF454" s="61"/>
      <c r="AG454" s="64">
        <f t="shared" si="71"/>
        <v>0</v>
      </c>
      <c r="AH454" t="str">
        <f>IF(G454&gt;'[1]Te D - 3 -M-2 '!B453,"Kujdes","")</f>
        <v/>
      </c>
      <c r="AI454" t="str">
        <f t="shared" si="63"/>
        <v/>
      </c>
      <c r="AJ454" t="str">
        <f t="shared" si="64"/>
        <v/>
      </c>
    </row>
    <row r="455" spans="1:36" ht="18.75" x14ac:dyDescent="0.3">
      <c r="A455" s="86" t="s">
        <v>253</v>
      </c>
      <c r="B455" s="58">
        <v>0</v>
      </c>
      <c r="C455" s="58"/>
      <c r="D455" s="58"/>
      <c r="E455" s="58"/>
      <c r="F455" s="59">
        <f t="shared" si="66"/>
        <v>0</v>
      </c>
      <c r="G455" s="58"/>
      <c r="H455" s="58"/>
      <c r="I455" s="58"/>
      <c r="J455" s="58"/>
      <c r="K455" s="58"/>
      <c r="L455" s="59">
        <f t="shared" si="68"/>
        <v>0</v>
      </c>
      <c r="M455" s="58">
        <f t="shared" si="69"/>
        <v>0</v>
      </c>
      <c r="N455" s="60"/>
      <c r="O455" s="60"/>
      <c r="P455" s="60"/>
      <c r="Q455" s="60"/>
      <c r="R455" s="61"/>
      <c r="S455" s="61"/>
      <c r="T455" s="61">
        <f t="shared" si="70"/>
        <v>0</v>
      </c>
      <c r="U455" s="61"/>
      <c r="V455" s="61"/>
      <c r="W455" s="66">
        <f t="shared" si="65"/>
        <v>0</v>
      </c>
      <c r="X455" s="64">
        <f t="shared" si="67"/>
        <v>0</v>
      </c>
      <c r="Y455" s="61"/>
      <c r="Z455" s="61"/>
      <c r="AA455" s="61"/>
      <c r="AB455" s="61"/>
      <c r="AC455" s="61"/>
      <c r="AD455" s="61"/>
      <c r="AE455" s="61"/>
      <c r="AF455" s="61"/>
      <c r="AG455" s="64">
        <f t="shared" si="71"/>
        <v>0</v>
      </c>
      <c r="AH455" t="str">
        <f>IF(G455&gt;'[1]Te D - 3 -M-2 '!B454,"Kujdes","")</f>
        <v/>
      </c>
      <c r="AI455" t="str">
        <f t="shared" si="63"/>
        <v/>
      </c>
      <c r="AJ455" t="str">
        <f t="shared" si="64"/>
        <v/>
      </c>
    </row>
    <row r="456" spans="1:36" ht="18.75" x14ac:dyDescent="0.3">
      <c r="A456" s="86">
        <v>310</v>
      </c>
      <c r="B456" s="58">
        <v>0</v>
      </c>
      <c r="C456" s="58"/>
      <c r="D456" s="58"/>
      <c r="E456" s="58"/>
      <c r="F456" s="59">
        <f t="shared" si="66"/>
        <v>0</v>
      </c>
      <c r="G456" s="58"/>
      <c r="H456" s="58"/>
      <c r="I456" s="58"/>
      <c r="J456" s="58"/>
      <c r="K456" s="58"/>
      <c r="L456" s="59">
        <f t="shared" si="68"/>
        <v>0</v>
      </c>
      <c r="M456" s="58">
        <f t="shared" si="69"/>
        <v>0</v>
      </c>
      <c r="N456" s="60"/>
      <c r="O456" s="60"/>
      <c r="P456" s="60"/>
      <c r="Q456" s="60"/>
      <c r="R456" s="61"/>
      <c r="S456" s="61"/>
      <c r="T456" s="61">
        <f t="shared" si="70"/>
        <v>0</v>
      </c>
      <c r="U456" s="61"/>
      <c r="V456" s="61"/>
      <c r="W456" s="66">
        <f t="shared" si="65"/>
        <v>0</v>
      </c>
      <c r="X456" s="64">
        <f t="shared" si="67"/>
        <v>0</v>
      </c>
      <c r="Y456" s="61"/>
      <c r="Z456" s="61"/>
      <c r="AA456" s="61"/>
      <c r="AB456" s="61"/>
      <c r="AC456" s="61"/>
      <c r="AD456" s="61"/>
      <c r="AE456" s="61"/>
      <c r="AF456" s="61"/>
      <c r="AG456" s="64">
        <f t="shared" si="71"/>
        <v>0</v>
      </c>
      <c r="AH456" t="str">
        <f>IF(G456&gt;'[1]Te D - 3 -M-2 '!B455,"Kujdes","")</f>
        <v/>
      </c>
      <c r="AI456" t="str">
        <f t="shared" si="63"/>
        <v/>
      </c>
      <c r="AJ456" t="str">
        <f t="shared" si="64"/>
        <v/>
      </c>
    </row>
    <row r="457" spans="1:36" ht="18.75" x14ac:dyDescent="0.3">
      <c r="A457" s="86">
        <v>318</v>
      </c>
      <c r="B457" s="58">
        <v>0</v>
      </c>
      <c r="C457" s="58"/>
      <c r="D457" s="58"/>
      <c r="E457" s="58"/>
      <c r="F457" s="59">
        <f t="shared" si="66"/>
        <v>0</v>
      </c>
      <c r="G457" s="58"/>
      <c r="H457" s="58"/>
      <c r="I457" s="58"/>
      <c r="J457" s="58"/>
      <c r="K457" s="58"/>
      <c r="L457" s="59">
        <f t="shared" si="68"/>
        <v>0</v>
      </c>
      <c r="M457" s="58">
        <f t="shared" si="69"/>
        <v>0</v>
      </c>
      <c r="N457" s="60"/>
      <c r="O457" s="60"/>
      <c r="P457" s="60"/>
      <c r="Q457" s="60"/>
      <c r="R457" s="61"/>
      <c r="S457" s="61"/>
      <c r="T457" s="61">
        <f t="shared" si="70"/>
        <v>0</v>
      </c>
      <c r="U457" s="61"/>
      <c r="V457" s="61"/>
      <c r="W457" s="66">
        <f t="shared" si="65"/>
        <v>0</v>
      </c>
      <c r="X457" s="64">
        <f t="shared" si="67"/>
        <v>0</v>
      </c>
      <c r="Y457" s="61"/>
      <c r="Z457" s="61"/>
      <c r="AA457" s="61"/>
      <c r="AB457" s="61"/>
      <c r="AC457" s="61"/>
      <c r="AD457" s="61"/>
      <c r="AE457" s="61"/>
      <c r="AF457" s="61"/>
      <c r="AG457" s="64">
        <f t="shared" si="71"/>
        <v>0</v>
      </c>
      <c r="AH457" t="str">
        <f>IF(G457&gt;'[1]Te D - 3 -M-2 '!B456,"Kujdes","")</f>
        <v/>
      </c>
      <c r="AI457" t="str">
        <f t="shared" ref="AI457:AI478" si="72">IF(L457=N457+O457+P457+Q457,"","Kujdes")</f>
        <v/>
      </c>
      <c r="AJ457" t="str">
        <f t="shared" ref="AJ457:AJ478" si="73">IF(L457=N457+O457+P457+Q457,"","KEQ")</f>
        <v/>
      </c>
    </row>
    <row r="458" spans="1:36" ht="18.75" x14ac:dyDescent="0.3">
      <c r="A458" s="86">
        <v>320</v>
      </c>
      <c r="B458" s="58">
        <v>0</v>
      </c>
      <c r="C458" s="58">
        <v>2</v>
      </c>
      <c r="D458" s="58"/>
      <c r="E458" s="58"/>
      <c r="F458" s="59">
        <f t="shared" si="66"/>
        <v>2</v>
      </c>
      <c r="G458" s="58">
        <v>2</v>
      </c>
      <c r="H458" s="58"/>
      <c r="I458" s="58"/>
      <c r="J458" s="58"/>
      <c r="K458" s="58"/>
      <c r="L458" s="59">
        <f t="shared" si="68"/>
        <v>2</v>
      </c>
      <c r="M458" s="58">
        <f t="shared" si="69"/>
        <v>0</v>
      </c>
      <c r="N458" s="60">
        <v>1</v>
      </c>
      <c r="O458" s="60">
        <v>1</v>
      </c>
      <c r="P458" s="60"/>
      <c r="Q458" s="60"/>
      <c r="R458" s="61"/>
      <c r="S458" s="61">
        <v>1</v>
      </c>
      <c r="T458" s="61">
        <f t="shared" si="70"/>
        <v>1</v>
      </c>
      <c r="U458" s="61"/>
      <c r="V458" s="61"/>
      <c r="W458" s="66">
        <f t="shared" si="65"/>
        <v>0</v>
      </c>
      <c r="X458" s="64">
        <f t="shared" si="67"/>
        <v>1</v>
      </c>
      <c r="Y458" s="61"/>
      <c r="Z458" s="61"/>
      <c r="AA458" s="61"/>
      <c r="AB458" s="61"/>
      <c r="AC458" s="61"/>
      <c r="AD458" s="61"/>
      <c r="AE458" s="61"/>
      <c r="AF458" s="61"/>
      <c r="AG458" s="64">
        <f t="shared" si="71"/>
        <v>0</v>
      </c>
      <c r="AH458" t="str">
        <f>IF(G458&gt;'[1]Te D - 3 -M-2 '!B457,"Kujdes","")</f>
        <v/>
      </c>
      <c r="AI458" t="str">
        <f t="shared" si="72"/>
        <v/>
      </c>
      <c r="AJ458" t="str">
        <f t="shared" si="73"/>
        <v/>
      </c>
    </row>
    <row r="459" spans="1:36" ht="18.75" x14ac:dyDescent="0.3">
      <c r="A459" s="86" t="s">
        <v>254</v>
      </c>
      <c r="B459" s="58">
        <v>0</v>
      </c>
      <c r="C459" s="58"/>
      <c r="D459" s="58"/>
      <c r="E459" s="58"/>
      <c r="F459" s="59">
        <f t="shared" si="66"/>
        <v>0</v>
      </c>
      <c r="G459" s="58"/>
      <c r="H459" s="58"/>
      <c r="I459" s="58"/>
      <c r="J459" s="58"/>
      <c r="K459" s="58"/>
      <c r="L459" s="59">
        <f t="shared" si="68"/>
        <v>0</v>
      </c>
      <c r="M459" s="58">
        <f t="shared" si="69"/>
        <v>0</v>
      </c>
      <c r="N459" s="60"/>
      <c r="O459" s="60"/>
      <c r="P459" s="60"/>
      <c r="Q459" s="60"/>
      <c r="R459" s="61"/>
      <c r="S459" s="61"/>
      <c r="T459" s="61">
        <f t="shared" si="70"/>
        <v>0</v>
      </c>
      <c r="U459" s="61"/>
      <c r="V459" s="61"/>
      <c r="W459" s="66">
        <f t="shared" si="65"/>
        <v>0</v>
      </c>
      <c r="X459" s="64">
        <f t="shared" si="67"/>
        <v>0</v>
      </c>
      <c r="Y459" s="61"/>
      <c r="Z459" s="61"/>
      <c r="AA459" s="61"/>
      <c r="AB459" s="61"/>
      <c r="AC459" s="61"/>
      <c r="AD459" s="61"/>
      <c r="AE459" s="61"/>
      <c r="AF459" s="61"/>
      <c r="AG459" s="64">
        <f t="shared" si="71"/>
        <v>0</v>
      </c>
      <c r="AH459" t="str">
        <f>IF(G459&gt;'[1]Te D - 3 -M-2 '!B458,"Kujdes","")</f>
        <v/>
      </c>
      <c r="AI459" t="str">
        <f t="shared" si="72"/>
        <v/>
      </c>
      <c r="AJ459" t="str">
        <f t="shared" si="73"/>
        <v/>
      </c>
    </row>
    <row r="460" spans="1:36" ht="18.75" x14ac:dyDescent="0.3">
      <c r="A460" s="86">
        <v>321</v>
      </c>
      <c r="B460" s="58">
        <v>3</v>
      </c>
      <c r="C460" s="58"/>
      <c r="D460" s="58"/>
      <c r="E460" s="58"/>
      <c r="F460" s="59">
        <f t="shared" si="66"/>
        <v>3</v>
      </c>
      <c r="G460" s="58"/>
      <c r="H460" s="58"/>
      <c r="I460" s="58"/>
      <c r="J460" s="58"/>
      <c r="K460" s="58"/>
      <c r="L460" s="59">
        <f t="shared" si="68"/>
        <v>0</v>
      </c>
      <c r="M460" s="58">
        <f t="shared" si="69"/>
        <v>3</v>
      </c>
      <c r="N460" s="60"/>
      <c r="O460" s="60"/>
      <c r="P460" s="60"/>
      <c r="Q460" s="60"/>
      <c r="R460" s="61"/>
      <c r="S460" s="61"/>
      <c r="T460" s="61">
        <f t="shared" si="70"/>
        <v>0</v>
      </c>
      <c r="U460" s="61"/>
      <c r="V460" s="61"/>
      <c r="W460" s="66">
        <f t="shared" si="65"/>
        <v>0</v>
      </c>
      <c r="X460" s="64">
        <f t="shared" si="67"/>
        <v>0</v>
      </c>
      <c r="Y460" s="61"/>
      <c r="Z460" s="61"/>
      <c r="AA460" s="61"/>
      <c r="AB460" s="61"/>
      <c r="AC460" s="61"/>
      <c r="AD460" s="61"/>
      <c r="AE460" s="61"/>
      <c r="AF460" s="61"/>
      <c r="AG460" s="64">
        <f t="shared" si="71"/>
        <v>0</v>
      </c>
      <c r="AH460" t="str">
        <f>IF(G460&gt;'[1]Te D - 3 -M-2 '!B459,"Kujdes","")</f>
        <v/>
      </c>
      <c r="AI460" t="str">
        <f t="shared" si="72"/>
        <v/>
      </c>
      <c r="AJ460" t="str">
        <f t="shared" si="73"/>
        <v/>
      </c>
    </row>
    <row r="461" spans="1:36" ht="18.75" x14ac:dyDescent="0.3">
      <c r="A461" s="86">
        <v>322</v>
      </c>
      <c r="B461" s="58">
        <v>0</v>
      </c>
      <c r="C461" s="58"/>
      <c r="D461" s="58"/>
      <c r="E461" s="58"/>
      <c r="F461" s="59">
        <f t="shared" si="66"/>
        <v>0</v>
      </c>
      <c r="G461" s="58"/>
      <c r="H461" s="58"/>
      <c r="I461" s="58"/>
      <c r="J461" s="58"/>
      <c r="K461" s="58"/>
      <c r="L461" s="59">
        <f t="shared" si="68"/>
        <v>0</v>
      </c>
      <c r="M461" s="58">
        <f t="shared" si="69"/>
        <v>0</v>
      </c>
      <c r="N461" s="60"/>
      <c r="O461" s="60"/>
      <c r="P461" s="60"/>
      <c r="Q461" s="60"/>
      <c r="R461" s="61"/>
      <c r="S461" s="61"/>
      <c r="T461" s="61">
        <f t="shared" si="70"/>
        <v>0</v>
      </c>
      <c r="U461" s="61"/>
      <c r="V461" s="61"/>
      <c r="W461" s="66">
        <f t="shared" si="65"/>
        <v>0</v>
      </c>
      <c r="X461" s="64">
        <f t="shared" si="67"/>
        <v>0</v>
      </c>
      <c r="Y461" s="61"/>
      <c r="Z461" s="61"/>
      <c r="AA461" s="61"/>
      <c r="AB461" s="61"/>
      <c r="AC461" s="61"/>
      <c r="AD461" s="61"/>
      <c r="AE461" s="61"/>
      <c r="AF461" s="61"/>
      <c r="AG461" s="64">
        <f t="shared" si="71"/>
        <v>0</v>
      </c>
      <c r="AH461" t="str">
        <f>IF(G461&gt;'[1]Te D - 3 -M-2 '!B460,"Kujdes","")</f>
        <v/>
      </c>
      <c r="AI461" t="str">
        <f t="shared" si="72"/>
        <v/>
      </c>
      <c r="AJ461" t="str">
        <f t="shared" si="73"/>
        <v/>
      </c>
    </row>
    <row r="462" spans="1:36" ht="18.75" x14ac:dyDescent="0.3">
      <c r="A462" s="86">
        <v>327</v>
      </c>
      <c r="B462" s="58">
        <v>0</v>
      </c>
      <c r="C462" s="58"/>
      <c r="D462" s="58"/>
      <c r="E462" s="58"/>
      <c r="F462" s="59">
        <f t="shared" si="66"/>
        <v>0</v>
      </c>
      <c r="G462" s="58"/>
      <c r="H462" s="58"/>
      <c r="I462" s="58"/>
      <c r="J462" s="58"/>
      <c r="K462" s="58"/>
      <c r="L462" s="59">
        <f t="shared" si="68"/>
        <v>0</v>
      </c>
      <c r="M462" s="58">
        <f t="shared" si="69"/>
        <v>0</v>
      </c>
      <c r="N462" s="60"/>
      <c r="O462" s="60"/>
      <c r="P462" s="60"/>
      <c r="Q462" s="60"/>
      <c r="R462" s="61"/>
      <c r="S462" s="61"/>
      <c r="T462" s="61">
        <f t="shared" si="70"/>
        <v>0</v>
      </c>
      <c r="U462" s="61"/>
      <c r="V462" s="61"/>
      <c r="W462" s="66">
        <f t="shared" si="65"/>
        <v>0</v>
      </c>
      <c r="X462" s="64">
        <f t="shared" si="67"/>
        <v>0</v>
      </c>
      <c r="Y462" s="61"/>
      <c r="Z462" s="61"/>
      <c r="AA462" s="61"/>
      <c r="AB462" s="61"/>
      <c r="AC462" s="61"/>
      <c r="AD462" s="61"/>
      <c r="AE462" s="61"/>
      <c r="AF462" s="61"/>
      <c r="AG462" s="64">
        <f t="shared" si="71"/>
        <v>0</v>
      </c>
      <c r="AH462" t="str">
        <f>IF(G462&gt;'[1]Te D - 3 -M-2 '!B461,"Kujdes","")</f>
        <v/>
      </c>
      <c r="AI462" t="str">
        <f t="shared" si="72"/>
        <v/>
      </c>
      <c r="AJ462" t="str">
        <f t="shared" si="73"/>
        <v/>
      </c>
    </row>
    <row r="463" spans="1:36" ht="18.75" x14ac:dyDescent="0.3">
      <c r="A463" s="86">
        <v>328</v>
      </c>
      <c r="B463" s="58">
        <v>0</v>
      </c>
      <c r="C463" s="58"/>
      <c r="D463" s="58"/>
      <c r="E463" s="58"/>
      <c r="F463" s="59">
        <f t="shared" si="66"/>
        <v>0</v>
      </c>
      <c r="G463" s="58"/>
      <c r="H463" s="58"/>
      <c r="I463" s="58"/>
      <c r="J463" s="58"/>
      <c r="K463" s="58"/>
      <c r="L463" s="59">
        <f t="shared" si="68"/>
        <v>0</v>
      </c>
      <c r="M463" s="58">
        <f t="shared" si="69"/>
        <v>0</v>
      </c>
      <c r="N463" s="60"/>
      <c r="O463" s="60"/>
      <c r="P463" s="60"/>
      <c r="Q463" s="60"/>
      <c r="R463" s="61"/>
      <c r="S463" s="61"/>
      <c r="T463" s="61">
        <f t="shared" si="70"/>
        <v>0</v>
      </c>
      <c r="U463" s="61"/>
      <c r="V463" s="61"/>
      <c r="W463" s="66">
        <f t="shared" si="65"/>
        <v>0</v>
      </c>
      <c r="X463" s="64">
        <f t="shared" si="67"/>
        <v>0</v>
      </c>
      <c r="Y463" s="61"/>
      <c r="Z463" s="61"/>
      <c r="AA463" s="61"/>
      <c r="AB463" s="61"/>
      <c r="AC463" s="61"/>
      <c r="AD463" s="61"/>
      <c r="AE463" s="61"/>
      <c r="AF463" s="61"/>
      <c r="AG463" s="64">
        <f t="shared" si="71"/>
        <v>0</v>
      </c>
      <c r="AH463" t="str">
        <f>IF(G463&gt;'[1]Te D - 3 -M-2 '!B462,"Kujdes","")</f>
        <v/>
      </c>
      <c r="AI463" t="str">
        <f t="shared" si="72"/>
        <v/>
      </c>
      <c r="AJ463" t="str">
        <f t="shared" si="73"/>
        <v/>
      </c>
    </row>
    <row r="464" spans="1:36" ht="18.75" x14ac:dyDescent="0.3">
      <c r="A464" s="86">
        <v>329</v>
      </c>
      <c r="B464" s="58">
        <v>0</v>
      </c>
      <c r="C464" s="58"/>
      <c r="D464" s="58"/>
      <c r="E464" s="58"/>
      <c r="F464" s="59">
        <f t="shared" si="66"/>
        <v>0</v>
      </c>
      <c r="G464" s="58"/>
      <c r="H464" s="58"/>
      <c r="I464" s="58"/>
      <c r="J464" s="58"/>
      <c r="K464" s="58"/>
      <c r="L464" s="59">
        <f t="shared" si="68"/>
        <v>0</v>
      </c>
      <c r="M464" s="58">
        <f t="shared" si="69"/>
        <v>0</v>
      </c>
      <c r="N464" s="60"/>
      <c r="O464" s="60"/>
      <c r="P464" s="60"/>
      <c r="Q464" s="60"/>
      <c r="R464" s="61"/>
      <c r="S464" s="61"/>
      <c r="T464" s="61">
        <f t="shared" si="70"/>
        <v>0</v>
      </c>
      <c r="U464" s="61"/>
      <c r="V464" s="61"/>
      <c r="W464" s="66">
        <f t="shared" si="65"/>
        <v>0</v>
      </c>
      <c r="X464" s="64">
        <f t="shared" si="67"/>
        <v>0</v>
      </c>
      <c r="Y464" s="61"/>
      <c r="Z464" s="61"/>
      <c r="AA464" s="61"/>
      <c r="AB464" s="61"/>
      <c r="AC464" s="61"/>
      <c r="AD464" s="61"/>
      <c r="AE464" s="61"/>
      <c r="AF464" s="61"/>
      <c r="AG464" s="64">
        <f t="shared" si="71"/>
        <v>0</v>
      </c>
      <c r="AH464" t="str">
        <f>IF(G464&gt;'[1]Te D - 3 -M-2 '!B463,"Kujdes","")</f>
        <v/>
      </c>
      <c r="AI464" t="str">
        <f t="shared" si="72"/>
        <v/>
      </c>
      <c r="AJ464" t="str">
        <f t="shared" si="73"/>
        <v/>
      </c>
    </row>
    <row r="465" spans="1:36" ht="18.75" x14ac:dyDescent="0.3">
      <c r="A465" s="86">
        <v>330</v>
      </c>
      <c r="B465" s="58">
        <v>0</v>
      </c>
      <c r="C465" s="58"/>
      <c r="D465" s="58"/>
      <c r="E465" s="58"/>
      <c r="F465" s="59">
        <f t="shared" si="66"/>
        <v>0</v>
      </c>
      <c r="G465" s="58"/>
      <c r="H465" s="58"/>
      <c r="I465" s="58"/>
      <c r="J465" s="58"/>
      <c r="K465" s="58"/>
      <c r="L465" s="59">
        <f t="shared" si="68"/>
        <v>0</v>
      </c>
      <c r="M465" s="58">
        <f t="shared" si="69"/>
        <v>0</v>
      </c>
      <c r="N465" s="60"/>
      <c r="O465" s="60"/>
      <c r="P465" s="60"/>
      <c r="Q465" s="60"/>
      <c r="R465" s="61"/>
      <c r="S465" s="61"/>
      <c r="T465" s="61">
        <f t="shared" si="70"/>
        <v>0</v>
      </c>
      <c r="U465" s="61"/>
      <c r="V465" s="61"/>
      <c r="W465" s="66">
        <f t="shared" si="65"/>
        <v>0</v>
      </c>
      <c r="X465" s="64">
        <f t="shared" si="67"/>
        <v>0</v>
      </c>
      <c r="Y465" s="61"/>
      <c r="Z465" s="61"/>
      <c r="AA465" s="61"/>
      <c r="AB465" s="61"/>
      <c r="AC465" s="61"/>
      <c r="AD465" s="61"/>
      <c r="AE465" s="61"/>
      <c r="AF465" s="61"/>
      <c r="AG465" s="64">
        <f t="shared" si="71"/>
        <v>0</v>
      </c>
      <c r="AH465" t="str">
        <f>IF(G465&gt;'[1]Te D - 3 -M-2 '!B464,"Kujdes","")</f>
        <v/>
      </c>
      <c r="AI465" t="str">
        <f t="shared" si="72"/>
        <v/>
      </c>
      <c r="AJ465" t="str">
        <f t="shared" si="73"/>
        <v/>
      </c>
    </row>
    <row r="466" spans="1:36" ht="18.75" x14ac:dyDescent="0.3">
      <c r="A466" s="86">
        <v>331</v>
      </c>
      <c r="B466" s="58">
        <v>0</v>
      </c>
      <c r="C466" s="58"/>
      <c r="D466" s="58"/>
      <c r="E466" s="58"/>
      <c r="F466" s="59">
        <f t="shared" si="66"/>
        <v>0</v>
      </c>
      <c r="G466" s="58"/>
      <c r="H466" s="58"/>
      <c r="I466" s="58"/>
      <c r="J466" s="58"/>
      <c r="K466" s="58"/>
      <c r="L466" s="59">
        <f t="shared" si="68"/>
        <v>0</v>
      </c>
      <c r="M466" s="58">
        <f t="shared" si="69"/>
        <v>0</v>
      </c>
      <c r="N466" s="60"/>
      <c r="O466" s="60"/>
      <c r="P466" s="60"/>
      <c r="Q466" s="60"/>
      <c r="R466" s="61"/>
      <c r="S466" s="61"/>
      <c r="T466" s="61">
        <f t="shared" si="70"/>
        <v>0</v>
      </c>
      <c r="U466" s="61"/>
      <c r="V466" s="61"/>
      <c r="W466" s="66">
        <f t="shared" si="65"/>
        <v>0</v>
      </c>
      <c r="X466" s="64">
        <f t="shared" si="67"/>
        <v>0</v>
      </c>
      <c r="Y466" s="61"/>
      <c r="Z466" s="61"/>
      <c r="AA466" s="61"/>
      <c r="AB466" s="61"/>
      <c r="AC466" s="61"/>
      <c r="AD466" s="61"/>
      <c r="AE466" s="61"/>
      <c r="AF466" s="61"/>
      <c r="AG466" s="64">
        <f t="shared" si="71"/>
        <v>0</v>
      </c>
      <c r="AH466" t="str">
        <f>IF(G466&gt;'[1]Te D - 3 -M-2 '!B465,"Kujdes","")</f>
        <v/>
      </c>
      <c r="AI466" t="str">
        <f t="shared" si="72"/>
        <v/>
      </c>
      <c r="AJ466" t="str">
        <f t="shared" si="73"/>
        <v/>
      </c>
    </row>
    <row r="467" spans="1:36" ht="18.75" x14ac:dyDescent="0.3">
      <c r="A467" s="86">
        <v>332</v>
      </c>
      <c r="B467" s="58">
        <v>0</v>
      </c>
      <c r="C467" s="58"/>
      <c r="D467" s="58"/>
      <c r="E467" s="58"/>
      <c r="F467" s="59">
        <f t="shared" si="66"/>
        <v>0</v>
      </c>
      <c r="G467" s="58"/>
      <c r="H467" s="58"/>
      <c r="I467" s="58"/>
      <c r="J467" s="58"/>
      <c r="K467" s="58"/>
      <c r="L467" s="59">
        <f t="shared" si="68"/>
        <v>0</v>
      </c>
      <c r="M467" s="58">
        <f t="shared" si="69"/>
        <v>0</v>
      </c>
      <c r="N467" s="60"/>
      <c r="O467" s="60"/>
      <c r="P467" s="60"/>
      <c r="Q467" s="60"/>
      <c r="R467" s="61"/>
      <c r="S467" s="61"/>
      <c r="T467" s="61">
        <f t="shared" si="70"/>
        <v>0</v>
      </c>
      <c r="U467" s="61"/>
      <c r="V467" s="61"/>
      <c r="W467" s="66">
        <f t="shared" ref="W467:W476" si="74">SUM(U467:V467)</f>
        <v>0</v>
      </c>
      <c r="X467" s="64">
        <f t="shared" si="67"/>
        <v>0</v>
      </c>
      <c r="Y467" s="61"/>
      <c r="Z467" s="61"/>
      <c r="AA467" s="61"/>
      <c r="AB467" s="61"/>
      <c r="AC467" s="61"/>
      <c r="AD467" s="61"/>
      <c r="AE467" s="61"/>
      <c r="AF467" s="61"/>
      <c r="AG467" s="64">
        <f t="shared" si="71"/>
        <v>0</v>
      </c>
      <c r="AH467" t="str">
        <f>IF(G467&gt;'[1]Te D - 3 -M-2 '!B466,"Kujdes","")</f>
        <v/>
      </c>
      <c r="AI467" t="str">
        <f t="shared" si="72"/>
        <v/>
      </c>
      <c r="AJ467" t="str">
        <f t="shared" si="73"/>
        <v/>
      </c>
    </row>
    <row r="468" spans="1:36" ht="18.75" x14ac:dyDescent="0.3">
      <c r="A468" s="76" t="s">
        <v>212</v>
      </c>
      <c r="B468" s="58">
        <v>0</v>
      </c>
      <c r="C468" s="58"/>
      <c r="D468" s="58"/>
      <c r="E468" s="58"/>
      <c r="F468" s="59">
        <f t="shared" si="66"/>
        <v>0</v>
      </c>
      <c r="G468" s="58"/>
      <c r="H468" s="58"/>
      <c r="I468" s="58"/>
      <c r="J468" s="58"/>
      <c r="K468" s="58"/>
      <c r="L468" s="59">
        <f t="shared" si="68"/>
        <v>0</v>
      </c>
      <c r="M468" s="58">
        <f t="shared" si="69"/>
        <v>0</v>
      </c>
      <c r="N468" s="60"/>
      <c r="O468" s="60"/>
      <c r="P468" s="60"/>
      <c r="Q468" s="60"/>
      <c r="R468" s="61"/>
      <c r="S468" s="61"/>
      <c r="T468" s="61">
        <f t="shared" si="70"/>
        <v>0</v>
      </c>
      <c r="U468" s="61"/>
      <c r="V468" s="61"/>
      <c r="W468" s="66">
        <f t="shared" si="74"/>
        <v>0</v>
      </c>
      <c r="X468" s="64">
        <f t="shared" si="67"/>
        <v>0</v>
      </c>
      <c r="Y468" s="61"/>
      <c r="Z468" s="61"/>
      <c r="AA468" s="61"/>
      <c r="AB468" s="61"/>
      <c r="AC468" s="61"/>
      <c r="AD468" s="61"/>
      <c r="AE468" s="61"/>
      <c r="AF468" s="61"/>
      <c r="AG468" s="64">
        <f t="shared" si="71"/>
        <v>0</v>
      </c>
      <c r="AH468" t="str">
        <f>IF(G468&gt;'[1]Te D - 3 -M-2 '!B467,"Kujdes","")</f>
        <v/>
      </c>
      <c r="AI468" t="str">
        <f t="shared" si="72"/>
        <v/>
      </c>
      <c r="AJ468" t="str">
        <f t="shared" si="73"/>
        <v/>
      </c>
    </row>
    <row r="469" spans="1:36" ht="18.75" x14ac:dyDescent="0.3">
      <c r="A469" s="76" t="s">
        <v>255</v>
      </c>
      <c r="B469" s="58">
        <v>0</v>
      </c>
      <c r="C469" s="78"/>
      <c r="D469" s="78"/>
      <c r="E469" s="78"/>
      <c r="F469" s="59">
        <f t="shared" si="66"/>
        <v>0</v>
      </c>
      <c r="G469" s="58"/>
      <c r="H469" s="58"/>
      <c r="I469" s="58"/>
      <c r="J469" s="58"/>
      <c r="K469" s="58"/>
      <c r="L469" s="59">
        <f t="shared" si="68"/>
        <v>0</v>
      </c>
      <c r="M469" s="58">
        <f t="shared" si="69"/>
        <v>0</v>
      </c>
      <c r="N469" s="60"/>
      <c r="O469" s="60"/>
      <c r="P469" s="60"/>
      <c r="Q469" s="60"/>
      <c r="R469" s="61"/>
      <c r="S469" s="61"/>
      <c r="T469" s="61">
        <f t="shared" si="70"/>
        <v>0</v>
      </c>
      <c r="U469" s="61"/>
      <c r="V469" s="61"/>
      <c r="W469" s="66">
        <f t="shared" si="74"/>
        <v>0</v>
      </c>
      <c r="X469" s="64">
        <f t="shared" si="67"/>
        <v>0</v>
      </c>
      <c r="Y469" s="61"/>
      <c r="Z469" s="61"/>
      <c r="AA469" s="61"/>
      <c r="AB469" s="61"/>
      <c r="AC469" s="61"/>
      <c r="AD469" s="61"/>
      <c r="AE469" s="61"/>
      <c r="AF469" s="61"/>
      <c r="AG469" s="64">
        <f t="shared" si="71"/>
        <v>0</v>
      </c>
      <c r="AH469" t="str">
        <f>IF(G469&gt;'[1]Te D - 3 -M-2 '!B468,"Kujdes","")</f>
        <v/>
      </c>
      <c r="AI469" t="str">
        <f t="shared" si="72"/>
        <v/>
      </c>
      <c r="AJ469" t="str">
        <f t="shared" si="73"/>
        <v/>
      </c>
    </row>
    <row r="470" spans="1:36" ht="18.75" x14ac:dyDescent="0.3">
      <c r="A470" s="76" t="s">
        <v>256</v>
      </c>
      <c r="B470" s="58">
        <v>0</v>
      </c>
      <c r="C470" s="78"/>
      <c r="D470" s="78"/>
      <c r="E470" s="78"/>
      <c r="F470" s="59">
        <f t="shared" si="66"/>
        <v>0</v>
      </c>
      <c r="G470" s="58"/>
      <c r="H470" s="58"/>
      <c r="I470" s="58"/>
      <c r="J470" s="58"/>
      <c r="K470" s="58"/>
      <c r="L470" s="59">
        <f t="shared" si="68"/>
        <v>0</v>
      </c>
      <c r="M470" s="58">
        <f t="shared" si="69"/>
        <v>0</v>
      </c>
      <c r="N470" s="60"/>
      <c r="O470" s="60"/>
      <c r="P470" s="60"/>
      <c r="Q470" s="60"/>
      <c r="R470" s="61"/>
      <c r="S470" s="61"/>
      <c r="T470" s="61">
        <f t="shared" si="70"/>
        <v>0</v>
      </c>
      <c r="U470" s="61"/>
      <c r="V470" s="61"/>
      <c r="W470" s="66">
        <f t="shared" si="74"/>
        <v>0</v>
      </c>
      <c r="X470" s="64">
        <f t="shared" si="67"/>
        <v>0</v>
      </c>
      <c r="Y470" s="61"/>
      <c r="Z470" s="61"/>
      <c r="AA470" s="61"/>
      <c r="AB470" s="61"/>
      <c r="AC470" s="61"/>
      <c r="AD470" s="61"/>
      <c r="AE470" s="61"/>
      <c r="AF470" s="61"/>
      <c r="AG470" s="64">
        <f t="shared" si="71"/>
        <v>0</v>
      </c>
      <c r="AH470" t="str">
        <f>IF(G470&gt;'[1]Te D - 3 -M-2 '!B469,"Kujdes","")</f>
        <v/>
      </c>
      <c r="AI470" t="str">
        <f t="shared" si="72"/>
        <v/>
      </c>
      <c r="AJ470" t="str">
        <f t="shared" si="73"/>
        <v/>
      </c>
    </row>
    <row r="471" spans="1:36" ht="18.75" x14ac:dyDescent="0.3">
      <c r="A471" s="76" t="s">
        <v>215</v>
      </c>
      <c r="B471" s="58">
        <v>0</v>
      </c>
      <c r="C471" s="78"/>
      <c r="D471" s="78"/>
      <c r="E471" s="78"/>
      <c r="F471" s="59">
        <f t="shared" si="66"/>
        <v>0</v>
      </c>
      <c r="G471" s="58"/>
      <c r="H471" s="58"/>
      <c r="I471" s="58"/>
      <c r="J471" s="58"/>
      <c r="K471" s="58"/>
      <c r="L471" s="59">
        <f t="shared" si="68"/>
        <v>0</v>
      </c>
      <c r="M471" s="58">
        <f t="shared" si="69"/>
        <v>0</v>
      </c>
      <c r="N471" s="60"/>
      <c r="O471" s="60"/>
      <c r="P471" s="60"/>
      <c r="Q471" s="60"/>
      <c r="R471" s="61"/>
      <c r="S471" s="61"/>
      <c r="T471" s="61">
        <f t="shared" si="70"/>
        <v>0</v>
      </c>
      <c r="U471" s="61"/>
      <c r="V471" s="61"/>
      <c r="W471" s="66">
        <f t="shared" si="74"/>
        <v>0</v>
      </c>
      <c r="X471" s="64">
        <f t="shared" si="67"/>
        <v>0</v>
      </c>
      <c r="Y471" s="61"/>
      <c r="Z471" s="61"/>
      <c r="AA471" s="61"/>
      <c r="AB471" s="61"/>
      <c r="AC471" s="61"/>
      <c r="AD471" s="61"/>
      <c r="AE471" s="61"/>
      <c r="AF471" s="61"/>
      <c r="AG471" s="64">
        <f t="shared" si="71"/>
        <v>0</v>
      </c>
      <c r="AH471" t="str">
        <f>IF(G471&gt;'[1]Te D - 3 -M-2 '!B470,"Kujdes","")</f>
        <v/>
      </c>
      <c r="AI471" t="str">
        <f t="shared" si="72"/>
        <v/>
      </c>
      <c r="AJ471" t="str">
        <f t="shared" si="73"/>
        <v/>
      </c>
    </row>
    <row r="472" spans="1:36" ht="18.75" x14ac:dyDescent="0.3">
      <c r="A472" s="76" t="s">
        <v>216</v>
      </c>
      <c r="B472" s="58">
        <v>0</v>
      </c>
      <c r="C472" s="78"/>
      <c r="D472" s="78"/>
      <c r="E472" s="78"/>
      <c r="F472" s="59">
        <f t="shared" si="66"/>
        <v>0</v>
      </c>
      <c r="G472" s="58"/>
      <c r="H472" s="58"/>
      <c r="I472" s="58"/>
      <c r="J472" s="58"/>
      <c r="K472" s="58"/>
      <c r="L472" s="59">
        <f t="shared" si="68"/>
        <v>0</v>
      </c>
      <c r="M472" s="58">
        <f t="shared" si="69"/>
        <v>0</v>
      </c>
      <c r="N472" s="60"/>
      <c r="O472" s="60"/>
      <c r="P472" s="60"/>
      <c r="Q472" s="60"/>
      <c r="R472" s="61"/>
      <c r="S472" s="61"/>
      <c r="T472" s="61">
        <f t="shared" si="70"/>
        <v>0</v>
      </c>
      <c r="U472" s="61"/>
      <c r="V472" s="61"/>
      <c r="W472" s="66">
        <f t="shared" si="74"/>
        <v>0</v>
      </c>
      <c r="X472" s="64">
        <f t="shared" si="67"/>
        <v>0</v>
      </c>
      <c r="Y472" s="61"/>
      <c r="Z472" s="61"/>
      <c r="AA472" s="61"/>
      <c r="AB472" s="61"/>
      <c r="AC472" s="61"/>
      <c r="AD472" s="61"/>
      <c r="AE472" s="61"/>
      <c r="AF472" s="61"/>
      <c r="AG472" s="64">
        <f t="shared" si="71"/>
        <v>0</v>
      </c>
      <c r="AH472" t="str">
        <f>IF(G472&gt;'[1]Te D - 3 -M-2 '!B471,"Kujdes","")</f>
        <v/>
      </c>
      <c r="AI472" t="str">
        <f t="shared" si="72"/>
        <v/>
      </c>
      <c r="AJ472" t="str">
        <f t="shared" si="73"/>
        <v/>
      </c>
    </row>
    <row r="473" spans="1:36" ht="18.75" x14ac:dyDescent="0.3">
      <c r="A473" s="76" t="s">
        <v>217</v>
      </c>
      <c r="B473" s="58">
        <v>0</v>
      </c>
      <c r="C473" s="78"/>
      <c r="D473" s="78"/>
      <c r="E473" s="78"/>
      <c r="F473" s="59">
        <f t="shared" si="66"/>
        <v>0</v>
      </c>
      <c r="G473" s="58"/>
      <c r="H473" s="58"/>
      <c r="I473" s="58"/>
      <c r="J473" s="58"/>
      <c r="K473" s="58"/>
      <c r="L473" s="59">
        <f t="shared" si="68"/>
        <v>0</v>
      </c>
      <c r="M473" s="58">
        <f t="shared" si="69"/>
        <v>0</v>
      </c>
      <c r="N473" s="60"/>
      <c r="O473" s="60"/>
      <c r="P473" s="60"/>
      <c r="Q473" s="60"/>
      <c r="R473" s="61"/>
      <c r="S473" s="61"/>
      <c r="T473" s="61">
        <f t="shared" si="70"/>
        <v>0</v>
      </c>
      <c r="U473" s="61"/>
      <c r="V473" s="61"/>
      <c r="W473" s="66">
        <f t="shared" si="74"/>
        <v>0</v>
      </c>
      <c r="X473" s="64">
        <f t="shared" si="67"/>
        <v>0</v>
      </c>
      <c r="Y473" s="61"/>
      <c r="Z473" s="61"/>
      <c r="AA473" s="61"/>
      <c r="AB473" s="61"/>
      <c r="AC473" s="61"/>
      <c r="AD473" s="61"/>
      <c r="AE473" s="61"/>
      <c r="AF473" s="61"/>
      <c r="AG473" s="64">
        <f t="shared" si="71"/>
        <v>0</v>
      </c>
      <c r="AH473" t="str">
        <f>IF(G473&gt;'[1]Te D - 3 -M-2 '!B472,"Kujdes","")</f>
        <v/>
      </c>
      <c r="AI473" t="str">
        <f t="shared" si="72"/>
        <v/>
      </c>
      <c r="AJ473" t="str">
        <f t="shared" si="73"/>
        <v/>
      </c>
    </row>
    <row r="474" spans="1:36" ht="18.75" x14ac:dyDescent="0.3">
      <c r="A474" s="76" t="s">
        <v>218</v>
      </c>
      <c r="B474" s="58">
        <v>0</v>
      </c>
      <c r="C474" s="78"/>
      <c r="D474" s="78"/>
      <c r="E474" s="78"/>
      <c r="F474" s="59">
        <f t="shared" si="66"/>
        <v>0</v>
      </c>
      <c r="G474" s="58"/>
      <c r="H474" s="58"/>
      <c r="I474" s="58"/>
      <c r="J474" s="58"/>
      <c r="K474" s="58"/>
      <c r="L474" s="59">
        <f t="shared" si="68"/>
        <v>0</v>
      </c>
      <c r="M474" s="58">
        <f t="shared" si="69"/>
        <v>0</v>
      </c>
      <c r="N474" s="60"/>
      <c r="O474" s="60"/>
      <c r="P474" s="60"/>
      <c r="Q474" s="60"/>
      <c r="R474" s="61"/>
      <c r="S474" s="61"/>
      <c r="T474" s="61">
        <f t="shared" si="70"/>
        <v>0</v>
      </c>
      <c r="U474" s="61"/>
      <c r="V474" s="61"/>
      <c r="W474" s="66">
        <f t="shared" si="74"/>
        <v>0</v>
      </c>
      <c r="X474" s="64">
        <f t="shared" si="67"/>
        <v>0</v>
      </c>
      <c r="Y474" s="61"/>
      <c r="Z474" s="61"/>
      <c r="AA474" s="61"/>
      <c r="AB474" s="61"/>
      <c r="AC474" s="61"/>
      <c r="AD474" s="61"/>
      <c r="AE474" s="61"/>
      <c r="AF474" s="61"/>
      <c r="AG474" s="64">
        <f t="shared" si="71"/>
        <v>0</v>
      </c>
      <c r="AH474" t="str">
        <f>IF(G474&gt;'[1]Te D - 3 -M-2 '!B473,"Kujdes","")</f>
        <v/>
      </c>
      <c r="AI474" t="str">
        <f t="shared" si="72"/>
        <v/>
      </c>
      <c r="AJ474" t="str">
        <f t="shared" si="73"/>
        <v/>
      </c>
    </row>
    <row r="475" spans="1:36" ht="18.75" x14ac:dyDescent="0.3">
      <c r="A475" s="79" t="s">
        <v>291</v>
      </c>
      <c r="B475" s="58">
        <v>0</v>
      </c>
      <c r="C475" s="78"/>
      <c r="D475" s="78"/>
      <c r="E475" s="78"/>
      <c r="F475" s="59">
        <f t="shared" si="66"/>
        <v>0</v>
      </c>
      <c r="G475" s="58"/>
      <c r="H475" s="58"/>
      <c r="I475" s="58"/>
      <c r="J475" s="58"/>
      <c r="K475" s="58"/>
      <c r="L475" s="59">
        <f t="shared" si="68"/>
        <v>0</v>
      </c>
      <c r="M475" s="58">
        <f t="shared" si="69"/>
        <v>0</v>
      </c>
      <c r="N475" s="60"/>
      <c r="O475" s="60"/>
      <c r="P475" s="60"/>
      <c r="Q475" s="60"/>
      <c r="R475" s="61"/>
      <c r="S475" s="61"/>
      <c r="T475" s="61">
        <f t="shared" si="70"/>
        <v>0</v>
      </c>
      <c r="U475" s="61"/>
      <c r="V475" s="61"/>
      <c r="W475" s="66">
        <f t="shared" si="74"/>
        <v>0</v>
      </c>
      <c r="X475" s="64">
        <f t="shared" si="67"/>
        <v>0</v>
      </c>
      <c r="Y475" s="61"/>
      <c r="Z475" s="61"/>
      <c r="AA475" s="61"/>
      <c r="AB475" s="61"/>
      <c r="AC475" s="61"/>
      <c r="AD475" s="61"/>
      <c r="AE475" s="61"/>
      <c r="AF475" s="61"/>
      <c r="AG475" s="64">
        <f t="shared" si="71"/>
        <v>0</v>
      </c>
      <c r="AH475" t="str">
        <f>IF(G475&gt;'[1]Te D - 3 -M-2 '!B474,"Kujdes","")</f>
        <v/>
      </c>
      <c r="AI475" t="str">
        <f t="shared" si="72"/>
        <v/>
      </c>
      <c r="AJ475" t="str">
        <f t="shared" si="73"/>
        <v/>
      </c>
    </row>
    <row r="476" spans="1:36" ht="18.75" x14ac:dyDescent="0.3">
      <c r="A476" s="79" t="s">
        <v>219</v>
      </c>
      <c r="B476" s="58">
        <v>0</v>
      </c>
      <c r="C476" s="78"/>
      <c r="D476" s="78"/>
      <c r="E476" s="78"/>
      <c r="F476" s="59">
        <f t="shared" si="66"/>
        <v>0</v>
      </c>
      <c r="G476" s="58"/>
      <c r="H476" s="58"/>
      <c r="I476" s="58"/>
      <c r="J476" s="58"/>
      <c r="K476" s="58"/>
      <c r="L476" s="59">
        <f t="shared" si="68"/>
        <v>0</v>
      </c>
      <c r="M476" s="58">
        <f t="shared" si="69"/>
        <v>0</v>
      </c>
      <c r="N476" s="60"/>
      <c r="O476" s="60"/>
      <c r="P476" s="60"/>
      <c r="Q476" s="60"/>
      <c r="R476" s="61"/>
      <c r="S476" s="61"/>
      <c r="T476" s="61">
        <f t="shared" si="70"/>
        <v>0</v>
      </c>
      <c r="U476" s="61"/>
      <c r="V476" s="61"/>
      <c r="W476" s="66">
        <f t="shared" si="74"/>
        <v>0</v>
      </c>
      <c r="X476" s="64">
        <f t="shared" si="67"/>
        <v>0</v>
      </c>
      <c r="Y476" s="61"/>
      <c r="Z476" s="61"/>
      <c r="AA476" s="61"/>
      <c r="AB476" s="61"/>
      <c r="AC476" s="61"/>
      <c r="AD476" s="61"/>
      <c r="AE476" s="61"/>
      <c r="AF476" s="61"/>
      <c r="AG476" s="64">
        <f t="shared" si="71"/>
        <v>0</v>
      </c>
      <c r="AH476" t="str">
        <f>IF(G476&gt;'[1]Te D - 3 -M-2 '!B475,"Kujdes","")</f>
        <v/>
      </c>
      <c r="AI476" t="str">
        <f t="shared" si="72"/>
        <v/>
      </c>
      <c r="AJ476" t="str">
        <f t="shared" si="73"/>
        <v/>
      </c>
    </row>
    <row r="477" spans="1:36" ht="18.75" x14ac:dyDescent="0.3">
      <c r="A477" s="86" t="s">
        <v>257</v>
      </c>
      <c r="B477" s="87">
        <f>SUM(B352:B476)</f>
        <v>84</v>
      </c>
      <c r="C477" s="87">
        <f t="shared" ref="C477:AG477" si="75">SUM(C352:C476)</f>
        <v>137</v>
      </c>
      <c r="D477" s="87">
        <f t="shared" si="75"/>
        <v>0</v>
      </c>
      <c r="E477" s="87">
        <f t="shared" si="75"/>
        <v>0</v>
      </c>
      <c r="F477" s="87">
        <f t="shared" si="75"/>
        <v>221</v>
      </c>
      <c r="G477" s="87">
        <f t="shared" si="75"/>
        <v>127</v>
      </c>
      <c r="H477" s="87">
        <f t="shared" si="75"/>
        <v>1</v>
      </c>
      <c r="I477" s="87">
        <f t="shared" si="75"/>
        <v>12</v>
      </c>
      <c r="J477" s="87">
        <f t="shared" si="75"/>
        <v>0</v>
      </c>
      <c r="K477" s="87">
        <f t="shared" si="75"/>
        <v>0</v>
      </c>
      <c r="L477" s="87">
        <f t="shared" si="75"/>
        <v>140</v>
      </c>
      <c r="M477" s="87">
        <f t="shared" si="75"/>
        <v>81</v>
      </c>
      <c r="N477" s="87">
        <f t="shared" si="75"/>
        <v>115</v>
      </c>
      <c r="O477" s="87">
        <f t="shared" si="75"/>
        <v>24</v>
      </c>
      <c r="P477" s="87">
        <f t="shared" si="75"/>
        <v>1</v>
      </c>
      <c r="Q477" s="87">
        <f t="shared" si="75"/>
        <v>0</v>
      </c>
      <c r="R477" s="87">
        <f t="shared" si="75"/>
        <v>1</v>
      </c>
      <c r="S477" s="87">
        <f t="shared" si="75"/>
        <v>7</v>
      </c>
      <c r="T477" s="87">
        <f t="shared" si="75"/>
        <v>8</v>
      </c>
      <c r="U477" s="87">
        <f t="shared" si="75"/>
        <v>0</v>
      </c>
      <c r="V477" s="87">
        <f t="shared" si="75"/>
        <v>0</v>
      </c>
      <c r="W477" s="87">
        <f t="shared" si="75"/>
        <v>0</v>
      </c>
      <c r="X477" s="87">
        <f t="shared" si="75"/>
        <v>8</v>
      </c>
      <c r="Y477" s="87">
        <f t="shared" si="75"/>
        <v>15</v>
      </c>
      <c r="Z477" s="87">
        <f t="shared" si="75"/>
        <v>0</v>
      </c>
      <c r="AA477" s="87">
        <f t="shared" si="75"/>
        <v>30</v>
      </c>
      <c r="AB477" s="87">
        <f t="shared" si="75"/>
        <v>0</v>
      </c>
      <c r="AC477" s="87">
        <f t="shared" si="75"/>
        <v>1</v>
      </c>
      <c r="AD477" s="87">
        <f t="shared" si="75"/>
        <v>0</v>
      </c>
      <c r="AE477" s="87">
        <f t="shared" si="75"/>
        <v>0</v>
      </c>
      <c r="AF477" s="87">
        <f t="shared" si="75"/>
        <v>3</v>
      </c>
      <c r="AG477" s="87">
        <f t="shared" si="75"/>
        <v>49</v>
      </c>
      <c r="AH477" t="str">
        <f>IF(G477&gt;'[1]Te D - 3 -M-2 '!B476,"Kujdes","")</f>
        <v/>
      </c>
      <c r="AI477" t="str">
        <f t="shared" si="72"/>
        <v/>
      </c>
      <c r="AJ477" t="str">
        <f t="shared" si="73"/>
        <v/>
      </c>
    </row>
    <row r="478" spans="1:36" ht="18.75" x14ac:dyDescent="0.3">
      <c r="A478" s="90" t="s">
        <v>258</v>
      </c>
      <c r="B478" s="100">
        <f>B477+B350</f>
        <v>208</v>
      </c>
      <c r="C478" s="100">
        <f t="shared" ref="C478:M478" si="76">C477+C350</f>
        <v>218</v>
      </c>
      <c r="D478" s="100">
        <f t="shared" si="76"/>
        <v>0</v>
      </c>
      <c r="E478" s="100">
        <f t="shared" si="76"/>
        <v>0</v>
      </c>
      <c r="F478" s="92">
        <f t="shared" si="76"/>
        <v>426</v>
      </c>
      <c r="G478" s="92">
        <f t="shared" si="76"/>
        <v>227</v>
      </c>
      <c r="H478" s="92">
        <f t="shared" si="76"/>
        <v>3</v>
      </c>
      <c r="I478" s="92">
        <f t="shared" si="76"/>
        <v>12</v>
      </c>
      <c r="J478" s="92">
        <f t="shared" si="76"/>
        <v>2</v>
      </c>
      <c r="K478" s="92">
        <f t="shared" si="76"/>
        <v>0</v>
      </c>
      <c r="L478" s="92">
        <f t="shared" si="76"/>
        <v>244</v>
      </c>
      <c r="M478" s="92">
        <f t="shared" si="76"/>
        <v>182</v>
      </c>
      <c r="N478" s="92">
        <f>SUM(N350+N477)</f>
        <v>185</v>
      </c>
      <c r="O478" s="92">
        <f>SUM(O350+O477)</f>
        <v>53</v>
      </c>
      <c r="P478" s="92">
        <f>SUM(P350+P477)</f>
        <v>5</v>
      </c>
      <c r="Q478" s="92">
        <f>SUM(Q350+Q477)</f>
        <v>1</v>
      </c>
      <c r="R478" s="92">
        <f t="shared" ref="R478:AF478" si="77">R477+R350</f>
        <v>1</v>
      </c>
      <c r="S478" s="92">
        <f t="shared" si="77"/>
        <v>24</v>
      </c>
      <c r="T478" s="92">
        <f t="shared" si="77"/>
        <v>25</v>
      </c>
      <c r="U478" s="92">
        <f t="shared" si="77"/>
        <v>0</v>
      </c>
      <c r="V478" s="92">
        <f t="shared" si="77"/>
        <v>0</v>
      </c>
      <c r="W478" s="92">
        <f t="shared" si="77"/>
        <v>0</v>
      </c>
      <c r="X478" s="92">
        <f t="shared" si="77"/>
        <v>25</v>
      </c>
      <c r="Y478" s="92">
        <f t="shared" si="77"/>
        <v>64</v>
      </c>
      <c r="Z478" s="92">
        <f t="shared" si="77"/>
        <v>2</v>
      </c>
      <c r="AA478" s="92">
        <f t="shared" si="77"/>
        <v>50</v>
      </c>
      <c r="AB478" s="92">
        <f t="shared" si="77"/>
        <v>0</v>
      </c>
      <c r="AC478" s="92">
        <f t="shared" si="77"/>
        <v>9</v>
      </c>
      <c r="AD478" s="92">
        <f t="shared" si="77"/>
        <v>1</v>
      </c>
      <c r="AE478" s="92">
        <f t="shared" si="77"/>
        <v>1</v>
      </c>
      <c r="AF478" s="92">
        <f t="shared" si="77"/>
        <v>90</v>
      </c>
      <c r="AG478" s="93">
        <f>SUM(Y478:AF478)</f>
        <v>217</v>
      </c>
      <c r="AH478" t="str">
        <f>IF(G478&gt;'[1]Te D - 3 -M-2 '!B477,"Kujdes","")</f>
        <v/>
      </c>
      <c r="AI478" t="str">
        <f t="shared" si="72"/>
        <v/>
      </c>
      <c r="AJ478" t="str">
        <f t="shared" si="73"/>
        <v/>
      </c>
    </row>
    <row r="479" spans="1:36" ht="18.75" thickBot="1" x14ac:dyDescent="0.3">
      <c r="A479" s="94"/>
      <c r="B479" s="94"/>
      <c r="C479" s="94"/>
      <c r="D479" s="94"/>
      <c r="E479" s="94"/>
      <c r="F479" s="94"/>
      <c r="G479" s="94"/>
      <c r="H479" s="94"/>
      <c r="I479" s="94"/>
      <c r="J479" s="94"/>
      <c r="K479" s="94"/>
      <c r="L479" s="94"/>
      <c r="M479" s="94"/>
      <c r="N479" s="94"/>
      <c r="O479" s="94"/>
      <c r="P479" s="94"/>
      <c r="Q479" s="94"/>
      <c r="R479" s="94"/>
      <c r="S479" s="94"/>
      <c r="T479" s="94"/>
      <c r="U479" s="94"/>
      <c r="V479" s="94"/>
      <c r="W479" s="94"/>
      <c r="X479" s="94"/>
      <c r="Y479" s="94"/>
      <c r="Z479" s="94"/>
      <c r="AA479" s="94"/>
      <c r="AB479" s="94"/>
      <c r="AC479" s="94"/>
      <c r="AD479" s="94"/>
      <c r="AE479" s="94"/>
      <c r="AF479" s="94"/>
      <c r="AG479" s="94"/>
    </row>
    <row r="480" spans="1:36" ht="18.75" thickBot="1" x14ac:dyDescent="0.3">
      <c r="A480" s="94"/>
      <c r="B480" s="94"/>
      <c r="C480" s="94"/>
      <c r="D480" s="94"/>
      <c r="E480" s="95">
        <f>SUM(B478:E478)</f>
        <v>426</v>
      </c>
      <c r="F480" s="94"/>
      <c r="G480" s="94"/>
      <c r="H480" s="94"/>
      <c r="I480" s="94"/>
      <c r="J480" s="94"/>
      <c r="K480" s="94"/>
      <c r="L480" s="94"/>
      <c r="M480" s="96">
        <f>SUM(L478:M478)</f>
        <v>426</v>
      </c>
      <c r="N480" s="94"/>
      <c r="O480" s="94"/>
      <c r="P480" s="94"/>
      <c r="Q480" s="96">
        <f>SUM(N478:Q478)</f>
        <v>244</v>
      </c>
      <c r="R480" s="94"/>
      <c r="S480" s="94"/>
      <c r="T480" s="94"/>
      <c r="U480" s="94"/>
      <c r="V480" s="94"/>
      <c r="W480" s="94"/>
      <c r="X480" s="94"/>
      <c r="Y480" s="94"/>
      <c r="Z480" s="94"/>
      <c r="AA480" s="94"/>
      <c r="AB480" s="94"/>
      <c r="AC480" s="94"/>
      <c r="AD480" s="94"/>
      <c r="AE480" s="94"/>
      <c r="AF480" s="94"/>
      <c r="AG480" s="95">
        <f>SUM(Y478:AF478)</f>
        <v>217</v>
      </c>
    </row>
    <row r="481" spans="1:33" ht="18" x14ac:dyDescent="0.25">
      <c r="A481" s="94"/>
      <c r="B481" s="94"/>
      <c r="C481" s="94"/>
      <c r="D481" s="94"/>
      <c r="E481" s="94"/>
      <c r="F481" s="94"/>
      <c r="G481" s="94"/>
      <c r="H481" s="94"/>
      <c r="I481" s="94"/>
      <c r="J481" s="94"/>
      <c r="K481" s="94"/>
      <c r="L481" s="94"/>
      <c r="M481" s="94"/>
      <c r="N481" s="94"/>
      <c r="O481" s="94"/>
      <c r="P481" s="94"/>
      <c r="Q481" s="94"/>
      <c r="R481" s="94"/>
      <c r="S481" s="94"/>
      <c r="T481" s="94"/>
      <c r="U481" s="94"/>
      <c r="V481" s="94"/>
      <c r="W481" s="94"/>
      <c r="X481" s="94"/>
      <c r="Y481" s="94"/>
      <c r="Z481" s="94"/>
      <c r="AA481" s="94"/>
      <c r="AB481" s="94"/>
      <c r="AC481" s="94"/>
      <c r="AD481" s="94"/>
      <c r="AE481" s="94"/>
      <c r="AF481" s="94"/>
      <c r="AG481" s="94"/>
    </row>
    <row r="482" spans="1:33" ht="18" x14ac:dyDescent="0.25">
      <c r="A482" s="94"/>
      <c r="B482" s="94"/>
      <c r="C482" s="94"/>
      <c r="D482" s="94"/>
      <c r="E482" s="94"/>
      <c r="F482" s="94"/>
      <c r="G482" s="94"/>
      <c r="H482" s="94"/>
      <c r="I482" s="94"/>
      <c r="J482" s="94"/>
      <c r="K482" s="94"/>
      <c r="L482" s="94"/>
      <c r="M482" s="94"/>
      <c r="N482" s="94"/>
      <c r="O482" s="94"/>
      <c r="P482" s="94"/>
      <c r="Q482" s="94"/>
      <c r="R482" s="94"/>
      <c r="S482" s="94"/>
      <c r="T482" s="94"/>
      <c r="U482" s="94"/>
      <c r="V482" s="94"/>
      <c r="W482" s="94"/>
      <c r="X482" s="94"/>
      <c r="Y482" s="94"/>
      <c r="Z482" s="94"/>
      <c r="AA482" s="94"/>
      <c r="AB482" s="94"/>
      <c r="AC482" s="94"/>
      <c r="AD482" s="94"/>
      <c r="AE482" s="94"/>
      <c r="AF482" s="94"/>
      <c r="AG482" s="94"/>
    </row>
    <row r="483" spans="1:33" ht="18" x14ac:dyDescent="0.25">
      <c r="A483" s="94"/>
      <c r="B483" s="94"/>
      <c r="C483" s="94"/>
      <c r="D483" s="94"/>
      <c r="E483" s="94"/>
      <c r="F483" s="94"/>
      <c r="G483" s="94"/>
      <c r="H483" s="94"/>
      <c r="I483" s="94"/>
      <c r="J483" s="94"/>
      <c r="K483" s="94"/>
      <c r="L483" s="94"/>
      <c r="M483" s="94"/>
      <c r="N483" s="94"/>
      <c r="O483" s="94"/>
      <c r="P483" s="94"/>
      <c r="Q483" s="94"/>
      <c r="R483" s="94"/>
      <c r="S483" s="94"/>
      <c r="T483" s="94"/>
      <c r="U483" s="94"/>
      <c r="V483" s="94"/>
      <c r="W483" s="94"/>
      <c r="X483" s="94"/>
      <c r="Y483" s="94"/>
      <c r="Z483" s="94"/>
      <c r="AA483" s="94"/>
      <c r="AB483" s="94"/>
      <c r="AC483" s="94"/>
      <c r="AD483" s="94"/>
      <c r="AE483" s="94"/>
      <c r="AF483" s="94"/>
      <c r="AG483" s="94"/>
    </row>
    <row r="484" spans="1:33" ht="18" x14ac:dyDescent="0.25">
      <c r="A484" s="94"/>
      <c r="B484" s="94"/>
      <c r="C484" s="94"/>
      <c r="D484" s="94"/>
      <c r="E484" s="94"/>
      <c r="F484" s="94"/>
      <c r="G484" s="94"/>
      <c r="H484" s="94"/>
      <c r="I484" s="94"/>
      <c r="J484" s="94"/>
      <c r="K484" s="94"/>
      <c r="L484" s="94"/>
      <c r="M484" s="94"/>
      <c r="N484" s="94"/>
      <c r="O484" s="94"/>
      <c r="P484" s="94"/>
      <c r="Q484" s="94"/>
      <c r="R484" s="94"/>
      <c r="S484" s="94"/>
      <c r="T484" s="94"/>
      <c r="U484" s="94"/>
      <c r="V484" s="94"/>
      <c r="W484" s="94"/>
      <c r="X484" s="94"/>
      <c r="Y484" s="94"/>
      <c r="Z484" s="94"/>
      <c r="AA484" s="94"/>
      <c r="AB484" s="94"/>
      <c r="AC484" s="94"/>
      <c r="AD484" s="94"/>
      <c r="AE484" s="94"/>
      <c r="AF484" s="94"/>
      <c r="AG484" s="94"/>
    </row>
    <row r="485" spans="1:33" ht="18" x14ac:dyDescent="0.25">
      <c r="A485" s="98"/>
      <c r="B485" s="98"/>
      <c r="C485" s="98"/>
      <c r="D485" s="94"/>
      <c r="E485" s="94"/>
      <c r="F485" s="94"/>
      <c r="G485" s="94"/>
      <c r="H485" s="94"/>
      <c r="I485" s="94"/>
      <c r="J485" s="94"/>
      <c r="K485" s="94"/>
      <c r="L485" s="94"/>
      <c r="M485" s="94"/>
      <c r="N485" s="94"/>
      <c r="O485" s="94"/>
      <c r="P485" s="94"/>
      <c r="Q485" s="94"/>
      <c r="R485" s="94"/>
      <c r="S485" s="94"/>
      <c r="T485" s="94"/>
      <c r="U485" s="94"/>
      <c r="V485" s="94"/>
      <c r="W485" s="94"/>
      <c r="X485" s="94"/>
      <c r="Y485" s="94"/>
      <c r="Z485" s="94"/>
      <c r="AA485" s="94"/>
      <c r="AB485" s="94"/>
      <c r="AC485" s="94"/>
      <c r="AD485" s="94"/>
      <c r="AE485" s="94"/>
      <c r="AF485" s="94"/>
      <c r="AG485" s="94"/>
    </row>
    <row r="486" spans="1:33" ht="18" x14ac:dyDescent="0.25">
      <c r="A486" s="98"/>
      <c r="B486" s="98"/>
      <c r="C486" s="98"/>
      <c r="D486" s="94"/>
      <c r="E486" s="94"/>
      <c r="F486" s="94"/>
      <c r="G486" s="94"/>
      <c r="H486" s="94"/>
      <c r="I486" s="94"/>
      <c r="J486" s="94"/>
      <c r="K486" s="94"/>
      <c r="L486" s="94"/>
      <c r="M486" s="94"/>
      <c r="N486" s="94"/>
      <c r="O486" s="94"/>
      <c r="P486" s="94"/>
      <c r="Q486" s="94"/>
      <c r="R486" s="94"/>
      <c r="S486" s="94"/>
      <c r="T486" s="94"/>
      <c r="U486" s="94"/>
      <c r="V486" s="94"/>
      <c r="W486" s="94"/>
      <c r="X486" s="94"/>
      <c r="Y486" s="94"/>
      <c r="Z486" s="94"/>
      <c r="AA486" s="94"/>
      <c r="AB486" s="94"/>
      <c r="AC486" s="94"/>
      <c r="AD486" s="94"/>
      <c r="AE486" s="94"/>
      <c r="AF486" s="94"/>
      <c r="AG486" s="94"/>
    </row>
    <row r="487" spans="1:33" ht="18" x14ac:dyDescent="0.25">
      <c r="A487" s="98"/>
      <c r="B487" s="98"/>
      <c r="C487" s="98"/>
      <c r="D487" s="94"/>
      <c r="E487" s="94"/>
      <c r="F487" s="94"/>
      <c r="G487" s="94"/>
      <c r="H487" s="94"/>
      <c r="I487" s="94"/>
      <c r="J487" s="94"/>
      <c r="K487" s="94"/>
      <c r="L487" s="94"/>
      <c r="M487" s="94"/>
      <c r="N487" s="94"/>
      <c r="O487" s="94"/>
      <c r="P487" s="94"/>
      <c r="Q487" s="94"/>
      <c r="R487" s="94"/>
      <c r="S487" s="94"/>
      <c r="T487" s="94"/>
      <c r="U487" s="94"/>
      <c r="V487" s="94"/>
      <c r="W487" s="94"/>
      <c r="X487" s="94"/>
      <c r="Y487" s="94"/>
      <c r="Z487" s="94"/>
      <c r="AA487" s="94"/>
      <c r="AB487" s="94"/>
      <c r="AC487" s="94"/>
      <c r="AD487" s="94"/>
      <c r="AE487" s="94"/>
      <c r="AF487" s="94"/>
      <c r="AG487" s="94"/>
    </row>
    <row r="488" spans="1:33" ht="18" x14ac:dyDescent="0.25">
      <c r="A488" s="94"/>
      <c r="B488" s="94"/>
      <c r="C488" s="94"/>
      <c r="D488" s="94"/>
      <c r="E488" s="94"/>
      <c r="F488" s="94"/>
      <c r="G488" s="94"/>
      <c r="H488" s="94"/>
      <c r="I488" s="94"/>
      <c r="J488" s="94"/>
      <c r="K488" s="94"/>
      <c r="L488" s="94"/>
      <c r="M488" s="94"/>
      <c r="N488" s="94"/>
      <c r="O488" s="94"/>
      <c r="P488" s="94"/>
      <c r="Q488" s="94"/>
      <c r="R488" s="94"/>
      <c r="S488" s="94"/>
      <c r="T488" s="94"/>
      <c r="U488" s="94"/>
      <c r="V488" s="94"/>
      <c r="W488" s="94"/>
      <c r="X488" s="94"/>
      <c r="Y488" s="94"/>
      <c r="Z488" s="94"/>
      <c r="AA488" s="94"/>
      <c r="AB488" s="94"/>
      <c r="AC488" s="94"/>
      <c r="AD488" s="94"/>
      <c r="AE488" s="94"/>
      <c r="AF488" s="94"/>
      <c r="AG488" s="94"/>
    </row>
    <row r="489" spans="1:33" ht="18" x14ac:dyDescent="0.25">
      <c r="A489" s="94"/>
      <c r="B489" s="94"/>
      <c r="C489" s="94"/>
      <c r="D489" s="94"/>
      <c r="E489" s="94"/>
      <c r="F489" s="94"/>
      <c r="G489" s="94"/>
      <c r="H489" s="94"/>
      <c r="I489" s="94"/>
      <c r="J489" s="94"/>
      <c r="K489" s="94"/>
      <c r="L489" s="94"/>
      <c r="M489" s="94"/>
      <c r="N489" s="94"/>
      <c r="O489" s="94"/>
      <c r="P489" s="94"/>
      <c r="Q489" s="94"/>
      <c r="R489" s="94"/>
      <c r="S489" s="94"/>
      <c r="T489" s="94"/>
      <c r="U489" s="94"/>
      <c r="V489" s="94"/>
      <c r="W489" s="94"/>
      <c r="X489" s="94"/>
      <c r="Y489" s="94"/>
      <c r="Z489" s="94"/>
      <c r="AA489" s="94"/>
      <c r="AB489" s="94"/>
      <c r="AC489" s="94"/>
      <c r="AD489" s="94"/>
      <c r="AE489" s="94"/>
      <c r="AF489" s="94"/>
      <c r="AG489" s="94"/>
    </row>
    <row r="490" spans="1:33" ht="18" x14ac:dyDescent="0.25">
      <c r="A490" s="94"/>
      <c r="B490" s="94"/>
      <c r="C490" s="94"/>
      <c r="D490" s="94"/>
      <c r="E490" s="94"/>
      <c r="F490" s="94"/>
      <c r="G490" s="94"/>
      <c r="H490" s="94"/>
      <c r="I490" s="94"/>
      <c r="J490" s="94"/>
      <c r="K490" s="94"/>
      <c r="L490" s="94"/>
      <c r="M490" s="94"/>
      <c r="N490" s="94"/>
      <c r="O490" s="94"/>
      <c r="P490" s="94"/>
      <c r="Q490" s="94"/>
      <c r="R490" s="94"/>
      <c r="S490" s="94"/>
      <c r="T490" s="94"/>
      <c r="U490" s="94"/>
      <c r="V490" s="94"/>
      <c r="W490" s="94"/>
      <c r="X490" s="94"/>
      <c r="Y490" s="94"/>
      <c r="Z490" s="94"/>
      <c r="AA490" s="94"/>
      <c r="AB490" s="94"/>
      <c r="AC490" s="94"/>
      <c r="AD490" s="94"/>
      <c r="AE490" s="94"/>
      <c r="AF490" s="94"/>
      <c r="AG490" s="94"/>
    </row>
    <row r="491" spans="1:33" ht="18" x14ac:dyDescent="0.25">
      <c r="A491" s="94"/>
      <c r="B491" s="94"/>
      <c r="C491" s="94"/>
      <c r="D491" s="94"/>
      <c r="E491" s="94"/>
      <c r="F491" s="94"/>
      <c r="G491" s="94"/>
      <c r="H491" s="94"/>
      <c r="I491" s="94"/>
      <c r="J491" s="94"/>
      <c r="K491" s="94"/>
      <c r="L491" s="94"/>
      <c r="M491" s="94"/>
      <c r="N491" s="94"/>
      <c r="O491" s="94"/>
      <c r="P491" s="94"/>
      <c r="Q491" s="94"/>
      <c r="R491" s="94"/>
      <c r="S491" s="94"/>
      <c r="T491" s="94"/>
      <c r="U491" s="94"/>
      <c r="V491" s="94"/>
      <c r="W491" s="94"/>
      <c r="X491" s="94"/>
      <c r="Y491" s="94"/>
      <c r="Z491" s="94"/>
      <c r="AA491" s="94"/>
      <c r="AB491" s="94"/>
      <c r="AC491" s="94"/>
      <c r="AD491" s="94"/>
      <c r="AE491" s="94"/>
      <c r="AF491" s="94"/>
      <c r="AG491" s="94"/>
    </row>
    <row r="492" spans="1:33" ht="18" x14ac:dyDescent="0.25">
      <c r="A492" s="94"/>
      <c r="B492" s="94"/>
      <c r="C492" s="94"/>
      <c r="D492" s="94"/>
      <c r="E492" s="94"/>
      <c r="F492" s="94"/>
      <c r="G492" s="94"/>
      <c r="H492" s="94"/>
      <c r="I492" s="94"/>
      <c r="J492" s="94"/>
      <c r="K492" s="94"/>
      <c r="L492" s="94"/>
      <c r="M492" s="94"/>
      <c r="N492" s="94"/>
      <c r="O492" s="94"/>
      <c r="P492" s="94"/>
      <c r="Q492" s="94"/>
      <c r="R492" s="94"/>
      <c r="S492" s="94"/>
      <c r="T492" s="94"/>
      <c r="U492" s="94"/>
      <c r="V492" s="94"/>
      <c r="W492" s="94"/>
      <c r="X492" s="94"/>
      <c r="Y492" s="94"/>
      <c r="Z492" s="94"/>
      <c r="AA492" s="94"/>
      <c r="AB492" s="94"/>
      <c r="AC492" s="94"/>
      <c r="AD492" s="94"/>
      <c r="AE492" s="94"/>
      <c r="AF492" s="94"/>
      <c r="AG492" s="94"/>
    </row>
    <row r="493" spans="1:33" ht="18" x14ac:dyDescent="0.25">
      <c r="A493" s="94"/>
      <c r="B493" s="94"/>
      <c r="C493" s="94"/>
      <c r="D493" s="94"/>
      <c r="E493" s="94"/>
      <c r="F493" s="94"/>
      <c r="G493" s="94"/>
      <c r="H493" s="94"/>
      <c r="I493" s="94"/>
      <c r="J493" s="94"/>
      <c r="K493" s="94"/>
      <c r="L493" s="94"/>
      <c r="M493" s="94"/>
      <c r="N493" s="94"/>
      <c r="O493" s="94"/>
      <c r="P493" s="94"/>
      <c r="Q493" s="94"/>
      <c r="R493" s="94"/>
      <c r="S493" s="94"/>
      <c r="T493" s="94"/>
      <c r="U493" s="94"/>
      <c r="V493" s="94"/>
      <c r="W493" s="94"/>
      <c r="X493" s="94"/>
      <c r="Y493" s="94"/>
      <c r="Z493" s="94"/>
      <c r="AA493" s="94"/>
      <c r="AB493" s="94"/>
      <c r="AC493" s="94"/>
      <c r="AD493" s="94"/>
      <c r="AE493" s="94"/>
      <c r="AF493" s="94"/>
      <c r="AG493" s="94"/>
    </row>
    <row r="494" spans="1:33" ht="18" x14ac:dyDescent="0.25">
      <c r="A494" s="94"/>
      <c r="B494" s="94"/>
      <c r="C494" s="94"/>
      <c r="D494" s="94"/>
      <c r="E494" s="94"/>
      <c r="F494" s="94"/>
      <c r="G494" s="94"/>
      <c r="H494" s="94"/>
      <c r="I494" s="94"/>
      <c r="J494" s="94"/>
      <c r="K494" s="94"/>
      <c r="L494" s="94"/>
      <c r="M494" s="94"/>
      <c r="N494" s="94"/>
      <c r="O494" s="94"/>
      <c r="P494" s="94"/>
      <c r="Q494" s="94"/>
      <c r="R494" s="94"/>
      <c r="S494" s="94"/>
      <c r="T494" s="94"/>
      <c r="U494" s="94"/>
      <c r="V494" s="94"/>
      <c r="W494" s="94"/>
      <c r="X494" s="94"/>
      <c r="Y494" s="94"/>
      <c r="Z494" s="94"/>
      <c r="AA494" s="94"/>
      <c r="AB494" s="94"/>
      <c r="AC494" s="94"/>
      <c r="AD494" s="94"/>
      <c r="AE494" s="94"/>
      <c r="AF494" s="94"/>
      <c r="AG494" s="94"/>
    </row>
    <row r="495" spans="1:33" ht="18" x14ac:dyDescent="0.25">
      <c r="A495" s="94"/>
      <c r="B495" s="94"/>
      <c r="C495" s="94"/>
      <c r="D495" s="94"/>
      <c r="E495" s="94"/>
      <c r="F495" s="94"/>
      <c r="G495" s="94"/>
      <c r="H495" s="94"/>
      <c r="I495" s="94"/>
      <c r="J495" s="94"/>
      <c r="K495" s="94"/>
      <c r="L495" s="94"/>
      <c r="M495" s="94"/>
      <c r="N495" s="94"/>
      <c r="O495" s="94"/>
      <c r="P495" s="94"/>
      <c r="Q495" s="94"/>
      <c r="R495" s="94"/>
      <c r="S495" s="94"/>
      <c r="T495" s="94"/>
      <c r="U495" s="94"/>
      <c r="V495" s="94"/>
      <c r="W495" s="94"/>
      <c r="X495" s="94"/>
      <c r="Y495" s="94"/>
      <c r="Z495" s="94"/>
      <c r="AA495" s="94"/>
      <c r="AB495" s="94"/>
      <c r="AC495" s="94"/>
      <c r="AD495" s="94"/>
      <c r="AE495" s="94"/>
      <c r="AF495" s="94"/>
      <c r="AG495" s="94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495"/>
  <sheetViews>
    <sheetView zoomScale="50" zoomScaleNormal="50" workbookViewId="0">
      <pane xSplit="1" ySplit="7" topLeftCell="B442" activePane="bottomRight" state="frozen"/>
      <selection activeCell="Y352" sqref="Y352:AF476"/>
      <selection pane="topRight" activeCell="Y352" sqref="Y352:AF476"/>
      <selection pane="bottomLeft" activeCell="Y352" sqref="Y352:AF476"/>
      <selection pane="bottomRight" activeCell="F453" sqref="F453"/>
    </sheetView>
  </sheetViews>
  <sheetFormatPr defaultColWidth="9.140625" defaultRowHeight="15" x14ac:dyDescent="0.25"/>
  <cols>
    <col min="1" max="1" width="29.85546875" customWidth="1"/>
    <col min="2" max="2" width="15.28515625" customWidth="1"/>
    <col min="3" max="3" width="17.85546875" customWidth="1"/>
    <col min="4" max="4" width="15.42578125" customWidth="1"/>
    <col min="5" max="5" width="15.7109375" customWidth="1"/>
    <col min="6" max="6" width="15.28515625" customWidth="1"/>
    <col min="7" max="7" width="15.140625" customWidth="1"/>
    <col min="8" max="8" width="15.5703125" customWidth="1"/>
    <col min="9" max="9" width="13.42578125" customWidth="1"/>
    <col min="10" max="10" width="16.140625" customWidth="1"/>
    <col min="11" max="11" width="19.85546875" customWidth="1"/>
    <col min="12" max="12" width="15.42578125" customWidth="1"/>
    <col min="13" max="13" width="19" customWidth="1"/>
    <col min="14" max="14" width="12.7109375" customWidth="1"/>
    <col min="15" max="16" width="11.42578125" customWidth="1"/>
    <col min="17" max="17" width="12.42578125" customWidth="1"/>
    <col min="18" max="18" width="14.5703125" customWidth="1"/>
    <col min="19" max="19" width="14.7109375" customWidth="1"/>
    <col min="20" max="20" width="13" customWidth="1"/>
    <col min="21" max="21" width="13.42578125" customWidth="1"/>
    <col min="22" max="22" width="14.5703125" customWidth="1"/>
    <col min="23" max="23" width="15" customWidth="1"/>
    <col min="24" max="24" width="12.7109375" customWidth="1"/>
    <col min="25" max="25" width="11.5703125" customWidth="1"/>
    <col min="26" max="26" width="11.140625" customWidth="1"/>
    <col min="27" max="27" width="12.42578125" customWidth="1"/>
    <col min="28" max="28" width="12.7109375" customWidth="1"/>
    <col min="29" max="29" width="14.5703125" customWidth="1"/>
    <col min="30" max="30" width="17.85546875" customWidth="1"/>
    <col min="31" max="31" width="19.42578125" customWidth="1"/>
    <col min="32" max="32" width="15.42578125" customWidth="1"/>
    <col min="33" max="33" width="12.5703125" customWidth="1"/>
    <col min="257" max="257" width="29.85546875" customWidth="1"/>
    <col min="258" max="258" width="15.28515625" customWidth="1"/>
    <col min="259" max="259" width="17.85546875" customWidth="1"/>
    <col min="260" max="260" width="15.42578125" customWidth="1"/>
    <col min="261" max="261" width="15.7109375" customWidth="1"/>
    <col min="262" max="262" width="15.28515625" customWidth="1"/>
    <col min="263" max="263" width="15.140625" customWidth="1"/>
    <col min="264" max="264" width="15.5703125" customWidth="1"/>
    <col min="265" max="265" width="13.42578125" customWidth="1"/>
    <col min="266" max="266" width="16.140625" customWidth="1"/>
    <col min="267" max="267" width="19.85546875" customWidth="1"/>
    <col min="268" max="268" width="15.42578125" customWidth="1"/>
    <col min="269" max="269" width="19" customWidth="1"/>
    <col min="270" max="270" width="12.7109375" customWidth="1"/>
    <col min="271" max="272" width="11.42578125" customWidth="1"/>
    <col min="273" max="273" width="12.42578125" customWidth="1"/>
    <col min="274" max="274" width="14.5703125" customWidth="1"/>
    <col min="275" max="275" width="14.7109375" customWidth="1"/>
    <col min="276" max="276" width="13" customWidth="1"/>
    <col min="277" max="277" width="13.42578125" customWidth="1"/>
    <col min="278" max="278" width="14.5703125" customWidth="1"/>
    <col min="279" max="279" width="15" customWidth="1"/>
    <col min="280" max="280" width="12.7109375" customWidth="1"/>
    <col min="281" max="281" width="11.5703125" customWidth="1"/>
    <col min="282" max="282" width="11.140625" customWidth="1"/>
    <col min="283" max="283" width="12.42578125" customWidth="1"/>
    <col min="284" max="284" width="12.7109375" customWidth="1"/>
    <col min="285" max="285" width="14.5703125" customWidth="1"/>
    <col min="286" max="286" width="17.85546875" customWidth="1"/>
    <col min="287" max="287" width="19.42578125" customWidth="1"/>
    <col min="288" max="288" width="15.42578125" customWidth="1"/>
    <col min="289" max="289" width="12.5703125" customWidth="1"/>
    <col min="513" max="513" width="29.85546875" customWidth="1"/>
    <col min="514" max="514" width="15.28515625" customWidth="1"/>
    <col min="515" max="515" width="17.85546875" customWidth="1"/>
    <col min="516" max="516" width="15.42578125" customWidth="1"/>
    <col min="517" max="517" width="15.7109375" customWidth="1"/>
    <col min="518" max="518" width="15.28515625" customWidth="1"/>
    <col min="519" max="519" width="15.140625" customWidth="1"/>
    <col min="520" max="520" width="15.5703125" customWidth="1"/>
    <col min="521" max="521" width="13.42578125" customWidth="1"/>
    <col min="522" max="522" width="16.140625" customWidth="1"/>
    <col min="523" max="523" width="19.85546875" customWidth="1"/>
    <col min="524" max="524" width="15.42578125" customWidth="1"/>
    <col min="525" max="525" width="19" customWidth="1"/>
    <col min="526" max="526" width="12.7109375" customWidth="1"/>
    <col min="527" max="528" width="11.42578125" customWidth="1"/>
    <col min="529" max="529" width="12.42578125" customWidth="1"/>
    <col min="530" max="530" width="14.5703125" customWidth="1"/>
    <col min="531" max="531" width="14.7109375" customWidth="1"/>
    <col min="532" max="532" width="13" customWidth="1"/>
    <col min="533" max="533" width="13.42578125" customWidth="1"/>
    <col min="534" max="534" width="14.5703125" customWidth="1"/>
    <col min="535" max="535" width="15" customWidth="1"/>
    <col min="536" max="536" width="12.7109375" customWidth="1"/>
    <col min="537" max="537" width="11.5703125" customWidth="1"/>
    <col min="538" max="538" width="11.140625" customWidth="1"/>
    <col min="539" max="539" width="12.42578125" customWidth="1"/>
    <col min="540" max="540" width="12.7109375" customWidth="1"/>
    <col min="541" max="541" width="14.5703125" customWidth="1"/>
    <col min="542" max="542" width="17.85546875" customWidth="1"/>
    <col min="543" max="543" width="19.42578125" customWidth="1"/>
    <col min="544" max="544" width="15.42578125" customWidth="1"/>
    <col min="545" max="545" width="12.5703125" customWidth="1"/>
    <col min="769" max="769" width="29.85546875" customWidth="1"/>
    <col min="770" max="770" width="15.28515625" customWidth="1"/>
    <col min="771" max="771" width="17.85546875" customWidth="1"/>
    <col min="772" max="772" width="15.42578125" customWidth="1"/>
    <col min="773" max="773" width="15.7109375" customWidth="1"/>
    <col min="774" max="774" width="15.28515625" customWidth="1"/>
    <col min="775" max="775" width="15.140625" customWidth="1"/>
    <col min="776" max="776" width="15.5703125" customWidth="1"/>
    <col min="777" max="777" width="13.42578125" customWidth="1"/>
    <col min="778" max="778" width="16.140625" customWidth="1"/>
    <col min="779" max="779" width="19.85546875" customWidth="1"/>
    <col min="780" max="780" width="15.42578125" customWidth="1"/>
    <col min="781" max="781" width="19" customWidth="1"/>
    <col min="782" max="782" width="12.7109375" customWidth="1"/>
    <col min="783" max="784" width="11.42578125" customWidth="1"/>
    <col min="785" max="785" width="12.42578125" customWidth="1"/>
    <col min="786" max="786" width="14.5703125" customWidth="1"/>
    <col min="787" max="787" width="14.7109375" customWidth="1"/>
    <col min="788" max="788" width="13" customWidth="1"/>
    <col min="789" max="789" width="13.42578125" customWidth="1"/>
    <col min="790" max="790" width="14.5703125" customWidth="1"/>
    <col min="791" max="791" width="15" customWidth="1"/>
    <col min="792" max="792" width="12.7109375" customWidth="1"/>
    <col min="793" max="793" width="11.5703125" customWidth="1"/>
    <col min="794" max="794" width="11.140625" customWidth="1"/>
    <col min="795" max="795" width="12.42578125" customWidth="1"/>
    <col min="796" max="796" width="12.7109375" customWidth="1"/>
    <col min="797" max="797" width="14.5703125" customWidth="1"/>
    <col min="798" max="798" width="17.85546875" customWidth="1"/>
    <col min="799" max="799" width="19.42578125" customWidth="1"/>
    <col min="800" max="800" width="15.42578125" customWidth="1"/>
    <col min="801" max="801" width="12.5703125" customWidth="1"/>
    <col min="1025" max="1025" width="29.85546875" customWidth="1"/>
    <col min="1026" max="1026" width="15.28515625" customWidth="1"/>
    <col min="1027" max="1027" width="17.85546875" customWidth="1"/>
    <col min="1028" max="1028" width="15.42578125" customWidth="1"/>
    <col min="1029" max="1029" width="15.7109375" customWidth="1"/>
    <col min="1030" max="1030" width="15.28515625" customWidth="1"/>
    <col min="1031" max="1031" width="15.140625" customWidth="1"/>
    <col min="1032" max="1032" width="15.5703125" customWidth="1"/>
    <col min="1033" max="1033" width="13.42578125" customWidth="1"/>
    <col min="1034" max="1034" width="16.140625" customWidth="1"/>
    <col min="1035" max="1035" width="19.85546875" customWidth="1"/>
    <col min="1036" max="1036" width="15.42578125" customWidth="1"/>
    <col min="1037" max="1037" width="19" customWidth="1"/>
    <col min="1038" max="1038" width="12.7109375" customWidth="1"/>
    <col min="1039" max="1040" width="11.42578125" customWidth="1"/>
    <col min="1041" max="1041" width="12.42578125" customWidth="1"/>
    <col min="1042" max="1042" width="14.5703125" customWidth="1"/>
    <col min="1043" max="1043" width="14.7109375" customWidth="1"/>
    <col min="1044" max="1044" width="13" customWidth="1"/>
    <col min="1045" max="1045" width="13.42578125" customWidth="1"/>
    <col min="1046" max="1046" width="14.5703125" customWidth="1"/>
    <col min="1047" max="1047" width="15" customWidth="1"/>
    <col min="1048" max="1048" width="12.7109375" customWidth="1"/>
    <col min="1049" max="1049" width="11.5703125" customWidth="1"/>
    <col min="1050" max="1050" width="11.140625" customWidth="1"/>
    <col min="1051" max="1051" width="12.42578125" customWidth="1"/>
    <col min="1052" max="1052" width="12.7109375" customWidth="1"/>
    <col min="1053" max="1053" width="14.5703125" customWidth="1"/>
    <col min="1054" max="1054" width="17.85546875" customWidth="1"/>
    <col min="1055" max="1055" width="19.42578125" customWidth="1"/>
    <col min="1056" max="1056" width="15.42578125" customWidth="1"/>
    <col min="1057" max="1057" width="12.5703125" customWidth="1"/>
    <col min="1281" max="1281" width="29.85546875" customWidth="1"/>
    <col min="1282" max="1282" width="15.28515625" customWidth="1"/>
    <col min="1283" max="1283" width="17.85546875" customWidth="1"/>
    <col min="1284" max="1284" width="15.42578125" customWidth="1"/>
    <col min="1285" max="1285" width="15.7109375" customWidth="1"/>
    <col min="1286" max="1286" width="15.28515625" customWidth="1"/>
    <col min="1287" max="1287" width="15.140625" customWidth="1"/>
    <col min="1288" max="1288" width="15.5703125" customWidth="1"/>
    <col min="1289" max="1289" width="13.42578125" customWidth="1"/>
    <col min="1290" max="1290" width="16.140625" customWidth="1"/>
    <col min="1291" max="1291" width="19.85546875" customWidth="1"/>
    <col min="1292" max="1292" width="15.42578125" customWidth="1"/>
    <col min="1293" max="1293" width="19" customWidth="1"/>
    <col min="1294" max="1294" width="12.7109375" customWidth="1"/>
    <col min="1295" max="1296" width="11.42578125" customWidth="1"/>
    <col min="1297" max="1297" width="12.42578125" customWidth="1"/>
    <col min="1298" max="1298" width="14.5703125" customWidth="1"/>
    <col min="1299" max="1299" width="14.7109375" customWidth="1"/>
    <col min="1300" max="1300" width="13" customWidth="1"/>
    <col min="1301" max="1301" width="13.42578125" customWidth="1"/>
    <col min="1302" max="1302" width="14.5703125" customWidth="1"/>
    <col min="1303" max="1303" width="15" customWidth="1"/>
    <col min="1304" max="1304" width="12.7109375" customWidth="1"/>
    <col min="1305" max="1305" width="11.5703125" customWidth="1"/>
    <col min="1306" max="1306" width="11.140625" customWidth="1"/>
    <col min="1307" max="1307" width="12.42578125" customWidth="1"/>
    <col min="1308" max="1308" width="12.7109375" customWidth="1"/>
    <col min="1309" max="1309" width="14.5703125" customWidth="1"/>
    <col min="1310" max="1310" width="17.85546875" customWidth="1"/>
    <col min="1311" max="1311" width="19.42578125" customWidth="1"/>
    <col min="1312" max="1312" width="15.42578125" customWidth="1"/>
    <col min="1313" max="1313" width="12.5703125" customWidth="1"/>
    <col min="1537" max="1537" width="29.85546875" customWidth="1"/>
    <col min="1538" max="1538" width="15.28515625" customWidth="1"/>
    <col min="1539" max="1539" width="17.85546875" customWidth="1"/>
    <col min="1540" max="1540" width="15.42578125" customWidth="1"/>
    <col min="1541" max="1541" width="15.7109375" customWidth="1"/>
    <col min="1542" max="1542" width="15.28515625" customWidth="1"/>
    <col min="1543" max="1543" width="15.140625" customWidth="1"/>
    <col min="1544" max="1544" width="15.5703125" customWidth="1"/>
    <col min="1545" max="1545" width="13.42578125" customWidth="1"/>
    <col min="1546" max="1546" width="16.140625" customWidth="1"/>
    <col min="1547" max="1547" width="19.85546875" customWidth="1"/>
    <col min="1548" max="1548" width="15.42578125" customWidth="1"/>
    <col min="1549" max="1549" width="19" customWidth="1"/>
    <col min="1550" max="1550" width="12.7109375" customWidth="1"/>
    <col min="1551" max="1552" width="11.42578125" customWidth="1"/>
    <col min="1553" max="1553" width="12.42578125" customWidth="1"/>
    <col min="1554" max="1554" width="14.5703125" customWidth="1"/>
    <col min="1555" max="1555" width="14.7109375" customWidth="1"/>
    <col min="1556" max="1556" width="13" customWidth="1"/>
    <col min="1557" max="1557" width="13.42578125" customWidth="1"/>
    <col min="1558" max="1558" width="14.5703125" customWidth="1"/>
    <col min="1559" max="1559" width="15" customWidth="1"/>
    <col min="1560" max="1560" width="12.7109375" customWidth="1"/>
    <col min="1561" max="1561" width="11.5703125" customWidth="1"/>
    <col min="1562" max="1562" width="11.140625" customWidth="1"/>
    <col min="1563" max="1563" width="12.42578125" customWidth="1"/>
    <col min="1564" max="1564" width="12.7109375" customWidth="1"/>
    <col min="1565" max="1565" width="14.5703125" customWidth="1"/>
    <col min="1566" max="1566" width="17.85546875" customWidth="1"/>
    <col min="1567" max="1567" width="19.42578125" customWidth="1"/>
    <col min="1568" max="1568" width="15.42578125" customWidth="1"/>
    <col min="1569" max="1569" width="12.5703125" customWidth="1"/>
    <col min="1793" max="1793" width="29.85546875" customWidth="1"/>
    <col min="1794" max="1794" width="15.28515625" customWidth="1"/>
    <col min="1795" max="1795" width="17.85546875" customWidth="1"/>
    <col min="1796" max="1796" width="15.42578125" customWidth="1"/>
    <col min="1797" max="1797" width="15.7109375" customWidth="1"/>
    <col min="1798" max="1798" width="15.28515625" customWidth="1"/>
    <col min="1799" max="1799" width="15.140625" customWidth="1"/>
    <col min="1800" max="1800" width="15.5703125" customWidth="1"/>
    <col min="1801" max="1801" width="13.42578125" customWidth="1"/>
    <col min="1802" max="1802" width="16.140625" customWidth="1"/>
    <col min="1803" max="1803" width="19.85546875" customWidth="1"/>
    <col min="1804" max="1804" width="15.42578125" customWidth="1"/>
    <col min="1805" max="1805" width="19" customWidth="1"/>
    <col min="1806" max="1806" width="12.7109375" customWidth="1"/>
    <col min="1807" max="1808" width="11.42578125" customWidth="1"/>
    <col min="1809" max="1809" width="12.42578125" customWidth="1"/>
    <col min="1810" max="1810" width="14.5703125" customWidth="1"/>
    <col min="1811" max="1811" width="14.7109375" customWidth="1"/>
    <col min="1812" max="1812" width="13" customWidth="1"/>
    <col min="1813" max="1813" width="13.42578125" customWidth="1"/>
    <col min="1814" max="1814" width="14.5703125" customWidth="1"/>
    <col min="1815" max="1815" width="15" customWidth="1"/>
    <col min="1816" max="1816" width="12.7109375" customWidth="1"/>
    <col min="1817" max="1817" width="11.5703125" customWidth="1"/>
    <col min="1818" max="1818" width="11.140625" customWidth="1"/>
    <col min="1819" max="1819" width="12.42578125" customWidth="1"/>
    <col min="1820" max="1820" width="12.7109375" customWidth="1"/>
    <col min="1821" max="1821" width="14.5703125" customWidth="1"/>
    <col min="1822" max="1822" width="17.85546875" customWidth="1"/>
    <col min="1823" max="1823" width="19.42578125" customWidth="1"/>
    <col min="1824" max="1824" width="15.42578125" customWidth="1"/>
    <col min="1825" max="1825" width="12.5703125" customWidth="1"/>
    <col min="2049" max="2049" width="29.85546875" customWidth="1"/>
    <col min="2050" max="2050" width="15.28515625" customWidth="1"/>
    <col min="2051" max="2051" width="17.85546875" customWidth="1"/>
    <col min="2052" max="2052" width="15.42578125" customWidth="1"/>
    <col min="2053" max="2053" width="15.7109375" customWidth="1"/>
    <col min="2054" max="2054" width="15.28515625" customWidth="1"/>
    <col min="2055" max="2055" width="15.140625" customWidth="1"/>
    <col min="2056" max="2056" width="15.5703125" customWidth="1"/>
    <col min="2057" max="2057" width="13.42578125" customWidth="1"/>
    <col min="2058" max="2058" width="16.140625" customWidth="1"/>
    <col min="2059" max="2059" width="19.85546875" customWidth="1"/>
    <col min="2060" max="2060" width="15.42578125" customWidth="1"/>
    <col min="2061" max="2061" width="19" customWidth="1"/>
    <col min="2062" max="2062" width="12.7109375" customWidth="1"/>
    <col min="2063" max="2064" width="11.42578125" customWidth="1"/>
    <col min="2065" max="2065" width="12.42578125" customWidth="1"/>
    <col min="2066" max="2066" width="14.5703125" customWidth="1"/>
    <col min="2067" max="2067" width="14.7109375" customWidth="1"/>
    <col min="2068" max="2068" width="13" customWidth="1"/>
    <col min="2069" max="2069" width="13.42578125" customWidth="1"/>
    <col min="2070" max="2070" width="14.5703125" customWidth="1"/>
    <col min="2071" max="2071" width="15" customWidth="1"/>
    <col min="2072" max="2072" width="12.7109375" customWidth="1"/>
    <col min="2073" max="2073" width="11.5703125" customWidth="1"/>
    <col min="2074" max="2074" width="11.140625" customWidth="1"/>
    <col min="2075" max="2075" width="12.42578125" customWidth="1"/>
    <col min="2076" max="2076" width="12.7109375" customWidth="1"/>
    <col min="2077" max="2077" width="14.5703125" customWidth="1"/>
    <col min="2078" max="2078" width="17.85546875" customWidth="1"/>
    <col min="2079" max="2079" width="19.42578125" customWidth="1"/>
    <col min="2080" max="2080" width="15.42578125" customWidth="1"/>
    <col min="2081" max="2081" width="12.5703125" customWidth="1"/>
    <col min="2305" max="2305" width="29.85546875" customWidth="1"/>
    <col min="2306" max="2306" width="15.28515625" customWidth="1"/>
    <col min="2307" max="2307" width="17.85546875" customWidth="1"/>
    <col min="2308" max="2308" width="15.42578125" customWidth="1"/>
    <col min="2309" max="2309" width="15.7109375" customWidth="1"/>
    <col min="2310" max="2310" width="15.28515625" customWidth="1"/>
    <col min="2311" max="2311" width="15.140625" customWidth="1"/>
    <col min="2312" max="2312" width="15.5703125" customWidth="1"/>
    <col min="2313" max="2313" width="13.42578125" customWidth="1"/>
    <col min="2314" max="2314" width="16.140625" customWidth="1"/>
    <col min="2315" max="2315" width="19.85546875" customWidth="1"/>
    <col min="2316" max="2316" width="15.42578125" customWidth="1"/>
    <col min="2317" max="2317" width="19" customWidth="1"/>
    <col min="2318" max="2318" width="12.7109375" customWidth="1"/>
    <col min="2319" max="2320" width="11.42578125" customWidth="1"/>
    <col min="2321" max="2321" width="12.42578125" customWidth="1"/>
    <col min="2322" max="2322" width="14.5703125" customWidth="1"/>
    <col min="2323" max="2323" width="14.7109375" customWidth="1"/>
    <col min="2324" max="2324" width="13" customWidth="1"/>
    <col min="2325" max="2325" width="13.42578125" customWidth="1"/>
    <col min="2326" max="2326" width="14.5703125" customWidth="1"/>
    <col min="2327" max="2327" width="15" customWidth="1"/>
    <col min="2328" max="2328" width="12.7109375" customWidth="1"/>
    <col min="2329" max="2329" width="11.5703125" customWidth="1"/>
    <col min="2330" max="2330" width="11.140625" customWidth="1"/>
    <col min="2331" max="2331" width="12.42578125" customWidth="1"/>
    <col min="2332" max="2332" width="12.7109375" customWidth="1"/>
    <col min="2333" max="2333" width="14.5703125" customWidth="1"/>
    <col min="2334" max="2334" width="17.85546875" customWidth="1"/>
    <col min="2335" max="2335" width="19.42578125" customWidth="1"/>
    <col min="2336" max="2336" width="15.42578125" customWidth="1"/>
    <col min="2337" max="2337" width="12.5703125" customWidth="1"/>
    <col min="2561" max="2561" width="29.85546875" customWidth="1"/>
    <col min="2562" max="2562" width="15.28515625" customWidth="1"/>
    <col min="2563" max="2563" width="17.85546875" customWidth="1"/>
    <col min="2564" max="2564" width="15.42578125" customWidth="1"/>
    <col min="2565" max="2565" width="15.7109375" customWidth="1"/>
    <col min="2566" max="2566" width="15.28515625" customWidth="1"/>
    <col min="2567" max="2567" width="15.140625" customWidth="1"/>
    <col min="2568" max="2568" width="15.5703125" customWidth="1"/>
    <col min="2569" max="2569" width="13.42578125" customWidth="1"/>
    <col min="2570" max="2570" width="16.140625" customWidth="1"/>
    <col min="2571" max="2571" width="19.85546875" customWidth="1"/>
    <col min="2572" max="2572" width="15.42578125" customWidth="1"/>
    <col min="2573" max="2573" width="19" customWidth="1"/>
    <col min="2574" max="2574" width="12.7109375" customWidth="1"/>
    <col min="2575" max="2576" width="11.42578125" customWidth="1"/>
    <col min="2577" max="2577" width="12.42578125" customWidth="1"/>
    <col min="2578" max="2578" width="14.5703125" customWidth="1"/>
    <col min="2579" max="2579" width="14.7109375" customWidth="1"/>
    <col min="2580" max="2580" width="13" customWidth="1"/>
    <col min="2581" max="2581" width="13.42578125" customWidth="1"/>
    <col min="2582" max="2582" width="14.5703125" customWidth="1"/>
    <col min="2583" max="2583" width="15" customWidth="1"/>
    <col min="2584" max="2584" width="12.7109375" customWidth="1"/>
    <col min="2585" max="2585" width="11.5703125" customWidth="1"/>
    <col min="2586" max="2586" width="11.140625" customWidth="1"/>
    <col min="2587" max="2587" width="12.42578125" customWidth="1"/>
    <col min="2588" max="2588" width="12.7109375" customWidth="1"/>
    <col min="2589" max="2589" width="14.5703125" customWidth="1"/>
    <col min="2590" max="2590" width="17.85546875" customWidth="1"/>
    <col min="2591" max="2591" width="19.42578125" customWidth="1"/>
    <col min="2592" max="2592" width="15.42578125" customWidth="1"/>
    <col min="2593" max="2593" width="12.5703125" customWidth="1"/>
    <col min="2817" max="2817" width="29.85546875" customWidth="1"/>
    <col min="2818" max="2818" width="15.28515625" customWidth="1"/>
    <col min="2819" max="2819" width="17.85546875" customWidth="1"/>
    <col min="2820" max="2820" width="15.42578125" customWidth="1"/>
    <col min="2821" max="2821" width="15.7109375" customWidth="1"/>
    <col min="2822" max="2822" width="15.28515625" customWidth="1"/>
    <col min="2823" max="2823" width="15.140625" customWidth="1"/>
    <col min="2824" max="2824" width="15.5703125" customWidth="1"/>
    <col min="2825" max="2825" width="13.42578125" customWidth="1"/>
    <col min="2826" max="2826" width="16.140625" customWidth="1"/>
    <col min="2827" max="2827" width="19.85546875" customWidth="1"/>
    <col min="2828" max="2828" width="15.42578125" customWidth="1"/>
    <col min="2829" max="2829" width="19" customWidth="1"/>
    <col min="2830" max="2830" width="12.7109375" customWidth="1"/>
    <col min="2831" max="2832" width="11.42578125" customWidth="1"/>
    <col min="2833" max="2833" width="12.42578125" customWidth="1"/>
    <col min="2834" max="2834" width="14.5703125" customWidth="1"/>
    <col min="2835" max="2835" width="14.7109375" customWidth="1"/>
    <col min="2836" max="2836" width="13" customWidth="1"/>
    <col min="2837" max="2837" width="13.42578125" customWidth="1"/>
    <col min="2838" max="2838" width="14.5703125" customWidth="1"/>
    <col min="2839" max="2839" width="15" customWidth="1"/>
    <col min="2840" max="2840" width="12.7109375" customWidth="1"/>
    <col min="2841" max="2841" width="11.5703125" customWidth="1"/>
    <col min="2842" max="2842" width="11.140625" customWidth="1"/>
    <col min="2843" max="2843" width="12.42578125" customWidth="1"/>
    <col min="2844" max="2844" width="12.7109375" customWidth="1"/>
    <col min="2845" max="2845" width="14.5703125" customWidth="1"/>
    <col min="2846" max="2846" width="17.85546875" customWidth="1"/>
    <col min="2847" max="2847" width="19.42578125" customWidth="1"/>
    <col min="2848" max="2848" width="15.42578125" customWidth="1"/>
    <col min="2849" max="2849" width="12.5703125" customWidth="1"/>
    <col min="3073" max="3073" width="29.85546875" customWidth="1"/>
    <col min="3074" max="3074" width="15.28515625" customWidth="1"/>
    <col min="3075" max="3075" width="17.85546875" customWidth="1"/>
    <col min="3076" max="3076" width="15.42578125" customWidth="1"/>
    <col min="3077" max="3077" width="15.7109375" customWidth="1"/>
    <col min="3078" max="3078" width="15.28515625" customWidth="1"/>
    <col min="3079" max="3079" width="15.140625" customWidth="1"/>
    <col min="3080" max="3080" width="15.5703125" customWidth="1"/>
    <col min="3081" max="3081" width="13.42578125" customWidth="1"/>
    <col min="3082" max="3082" width="16.140625" customWidth="1"/>
    <col min="3083" max="3083" width="19.85546875" customWidth="1"/>
    <col min="3084" max="3084" width="15.42578125" customWidth="1"/>
    <col min="3085" max="3085" width="19" customWidth="1"/>
    <col min="3086" max="3086" width="12.7109375" customWidth="1"/>
    <col min="3087" max="3088" width="11.42578125" customWidth="1"/>
    <col min="3089" max="3089" width="12.42578125" customWidth="1"/>
    <col min="3090" max="3090" width="14.5703125" customWidth="1"/>
    <col min="3091" max="3091" width="14.7109375" customWidth="1"/>
    <col min="3092" max="3092" width="13" customWidth="1"/>
    <col min="3093" max="3093" width="13.42578125" customWidth="1"/>
    <col min="3094" max="3094" width="14.5703125" customWidth="1"/>
    <col min="3095" max="3095" width="15" customWidth="1"/>
    <col min="3096" max="3096" width="12.7109375" customWidth="1"/>
    <col min="3097" max="3097" width="11.5703125" customWidth="1"/>
    <col min="3098" max="3098" width="11.140625" customWidth="1"/>
    <col min="3099" max="3099" width="12.42578125" customWidth="1"/>
    <col min="3100" max="3100" width="12.7109375" customWidth="1"/>
    <col min="3101" max="3101" width="14.5703125" customWidth="1"/>
    <col min="3102" max="3102" width="17.85546875" customWidth="1"/>
    <col min="3103" max="3103" width="19.42578125" customWidth="1"/>
    <col min="3104" max="3104" width="15.42578125" customWidth="1"/>
    <col min="3105" max="3105" width="12.5703125" customWidth="1"/>
    <col min="3329" max="3329" width="29.85546875" customWidth="1"/>
    <col min="3330" max="3330" width="15.28515625" customWidth="1"/>
    <col min="3331" max="3331" width="17.85546875" customWidth="1"/>
    <col min="3332" max="3332" width="15.42578125" customWidth="1"/>
    <col min="3333" max="3333" width="15.7109375" customWidth="1"/>
    <col min="3334" max="3334" width="15.28515625" customWidth="1"/>
    <col min="3335" max="3335" width="15.140625" customWidth="1"/>
    <col min="3336" max="3336" width="15.5703125" customWidth="1"/>
    <col min="3337" max="3337" width="13.42578125" customWidth="1"/>
    <col min="3338" max="3338" width="16.140625" customWidth="1"/>
    <col min="3339" max="3339" width="19.85546875" customWidth="1"/>
    <col min="3340" max="3340" width="15.42578125" customWidth="1"/>
    <col min="3341" max="3341" width="19" customWidth="1"/>
    <col min="3342" max="3342" width="12.7109375" customWidth="1"/>
    <col min="3343" max="3344" width="11.42578125" customWidth="1"/>
    <col min="3345" max="3345" width="12.42578125" customWidth="1"/>
    <col min="3346" max="3346" width="14.5703125" customWidth="1"/>
    <col min="3347" max="3347" width="14.7109375" customWidth="1"/>
    <col min="3348" max="3348" width="13" customWidth="1"/>
    <col min="3349" max="3349" width="13.42578125" customWidth="1"/>
    <col min="3350" max="3350" width="14.5703125" customWidth="1"/>
    <col min="3351" max="3351" width="15" customWidth="1"/>
    <col min="3352" max="3352" width="12.7109375" customWidth="1"/>
    <col min="3353" max="3353" width="11.5703125" customWidth="1"/>
    <col min="3354" max="3354" width="11.140625" customWidth="1"/>
    <col min="3355" max="3355" width="12.42578125" customWidth="1"/>
    <col min="3356" max="3356" width="12.7109375" customWidth="1"/>
    <col min="3357" max="3357" width="14.5703125" customWidth="1"/>
    <col min="3358" max="3358" width="17.85546875" customWidth="1"/>
    <col min="3359" max="3359" width="19.42578125" customWidth="1"/>
    <col min="3360" max="3360" width="15.42578125" customWidth="1"/>
    <col min="3361" max="3361" width="12.5703125" customWidth="1"/>
    <col min="3585" max="3585" width="29.85546875" customWidth="1"/>
    <col min="3586" max="3586" width="15.28515625" customWidth="1"/>
    <col min="3587" max="3587" width="17.85546875" customWidth="1"/>
    <col min="3588" max="3588" width="15.42578125" customWidth="1"/>
    <col min="3589" max="3589" width="15.7109375" customWidth="1"/>
    <col min="3590" max="3590" width="15.28515625" customWidth="1"/>
    <col min="3591" max="3591" width="15.140625" customWidth="1"/>
    <col min="3592" max="3592" width="15.5703125" customWidth="1"/>
    <col min="3593" max="3593" width="13.42578125" customWidth="1"/>
    <col min="3594" max="3594" width="16.140625" customWidth="1"/>
    <col min="3595" max="3595" width="19.85546875" customWidth="1"/>
    <col min="3596" max="3596" width="15.42578125" customWidth="1"/>
    <col min="3597" max="3597" width="19" customWidth="1"/>
    <col min="3598" max="3598" width="12.7109375" customWidth="1"/>
    <col min="3599" max="3600" width="11.42578125" customWidth="1"/>
    <col min="3601" max="3601" width="12.42578125" customWidth="1"/>
    <col min="3602" max="3602" width="14.5703125" customWidth="1"/>
    <col min="3603" max="3603" width="14.7109375" customWidth="1"/>
    <col min="3604" max="3604" width="13" customWidth="1"/>
    <col min="3605" max="3605" width="13.42578125" customWidth="1"/>
    <col min="3606" max="3606" width="14.5703125" customWidth="1"/>
    <col min="3607" max="3607" width="15" customWidth="1"/>
    <col min="3608" max="3608" width="12.7109375" customWidth="1"/>
    <col min="3609" max="3609" width="11.5703125" customWidth="1"/>
    <col min="3610" max="3610" width="11.140625" customWidth="1"/>
    <col min="3611" max="3611" width="12.42578125" customWidth="1"/>
    <col min="3612" max="3612" width="12.7109375" customWidth="1"/>
    <col min="3613" max="3613" width="14.5703125" customWidth="1"/>
    <col min="3614" max="3614" width="17.85546875" customWidth="1"/>
    <col min="3615" max="3615" width="19.42578125" customWidth="1"/>
    <col min="3616" max="3616" width="15.42578125" customWidth="1"/>
    <col min="3617" max="3617" width="12.5703125" customWidth="1"/>
    <col min="3841" max="3841" width="29.85546875" customWidth="1"/>
    <col min="3842" max="3842" width="15.28515625" customWidth="1"/>
    <col min="3843" max="3843" width="17.85546875" customWidth="1"/>
    <col min="3844" max="3844" width="15.42578125" customWidth="1"/>
    <col min="3845" max="3845" width="15.7109375" customWidth="1"/>
    <col min="3846" max="3846" width="15.28515625" customWidth="1"/>
    <col min="3847" max="3847" width="15.140625" customWidth="1"/>
    <col min="3848" max="3848" width="15.5703125" customWidth="1"/>
    <col min="3849" max="3849" width="13.42578125" customWidth="1"/>
    <col min="3850" max="3850" width="16.140625" customWidth="1"/>
    <col min="3851" max="3851" width="19.85546875" customWidth="1"/>
    <col min="3852" max="3852" width="15.42578125" customWidth="1"/>
    <col min="3853" max="3853" width="19" customWidth="1"/>
    <col min="3854" max="3854" width="12.7109375" customWidth="1"/>
    <col min="3855" max="3856" width="11.42578125" customWidth="1"/>
    <col min="3857" max="3857" width="12.42578125" customWidth="1"/>
    <col min="3858" max="3858" width="14.5703125" customWidth="1"/>
    <col min="3859" max="3859" width="14.7109375" customWidth="1"/>
    <col min="3860" max="3860" width="13" customWidth="1"/>
    <col min="3861" max="3861" width="13.42578125" customWidth="1"/>
    <col min="3862" max="3862" width="14.5703125" customWidth="1"/>
    <col min="3863" max="3863" width="15" customWidth="1"/>
    <col min="3864" max="3864" width="12.7109375" customWidth="1"/>
    <col min="3865" max="3865" width="11.5703125" customWidth="1"/>
    <col min="3866" max="3866" width="11.140625" customWidth="1"/>
    <col min="3867" max="3867" width="12.42578125" customWidth="1"/>
    <col min="3868" max="3868" width="12.7109375" customWidth="1"/>
    <col min="3869" max="3869" width="14.5703125" customWidth="1"/>
    <col min="3870" max="3870" width="17.85546875" customWidth="1"/>
    <col min="3871" max="3871" width="19.42578125" customWidth="1"/>
    <col min="3872" max="3872" width="15.42578125" customWidth="1"/>
    <col min="3873" max="3873" width="12.5703125" customWidth="1"/>
    <col min="4097" max="4097" width="29.85546875" customWidth="1"/>
    <col min="4098" max="4098" width="15.28515625" customWidth="1"/>
    <col min="4099" max="4099" width="17.85546875" customWidth="1"/>
    <col min="4100" max="4100" width="15.42578125" customWidth="1"/>
    <col min="4101" max="4101" width="15.7109375" customWidth="1"/>
    <col min="4102" max="4102" width="15.28515625" customWidth="1"/>
    <col min="4103" max="4103" width="15.140625" customWidth="1"/>
    <col min="4104" max="4104" width="15.5703125" customWidth="1"/>
    <col min="4105" max="4105" width="13.42578125" customWidth="1"/>
    <col min="4106" max="4106" width="16.140625" customWidth="1"/>
    <col min="4107" max="4107" width="19.85546875" customWidth="1"/>
    <col min="4108" max="4108" width="15.42578125" customWidth="1"/>
    <col min="4109" max="4109" width="19" customWidth="1"/>
    <col min="4110" max="4110" width="12.7109375" customWidth="1"/>
    <col min="4111" max="4112" width="11.42578125" customWidth="1"/>
    <col min="4113" max="4113" width="12.42578125" customWidth="1"/>
    <col min="4114" max="4114" width="14.5703125" customWidth="1"/>
    <col min="4115" max="4115" width="14.7109375" customWidth="1"/>
    <col min="4116" max="4116" width="13" customWidth="1"/>
    <col min="4117" max="4117" width="13.42578125" customWidth="1"/>
    <col min="4118" max="4118" width="14.5703125" customWidth="1"/>
    <col min="4119" max="4119" width="15" customWidth="1"/>
    <col min="4120" max="4120" width="12.7109375" customWidth="1"/>
    <col min="4121" max="4121" width="11.5703125" customWidth="1"/>
    <col min="4122" max="4122" width="11.140625" customWidth="1"/>
    <col min="4123" max="4123" width="12.42578125" customWidth="1"/>
    <col min="4124" max="4124" width="12.7109375" customWidth="1"/>
    <col min="4125" max="4125" width="14.5703125" customWidth="1"/>
    <col min="4126" max="4126" width="17.85546875" customWidth="1"/>
    <col min="4127" max="4127" width="19.42578125" customWidth="1"/>
    <col min="4128" max="4128" width="15.42578125" customWidth="1"/>
    <col min="4129" max="4129" width="12.5703125" customWidth="1"/>
    <col min="4353" max="4353" width="29.85546875" customWidth="1"/>
    <col min="4354" max="4354" width="15.28515625" customWidth="1"/>
    <col min="4355" max="4355" width="17.85546875" customWidth="1"/>
    <col min="4356" max="4356" width="15.42578125" customWidth="1"/>
    <col min="4357" max="4357" width="15.7109375" customWidth="1"/>
    <col min="4358" max="4358" width="15.28515625" customWidth="1"/>
    <col min="4359" max="4359" width="15.140625" customWidth="1"/>
    <col min="4360" max="4360" width="15.5703125" customWidth="1"/>
    <col min="4361" max="4361" width="13.42578125" customWidth="1"/>
    <col min="4362" max="4362" width="16.140625" customWidth="1"/>
    <col min="4363" max="4363" width="19.85546875" customWidth="1"/>
    <col min="4364" max="4364" width="15.42578125" customWidth="1"/>
    <col min="4365" max="4365" width="19" customWidth="1"/>
    <col min="4366" max="4366" width="12.7109375" customWidth="1"/>
    <col min="4367" max="4368" width="11.42578125" customWidth="1"/>
    <col min="4369" max="4369" width="12.42578125" customWidth="1"/>
    <col min="4370" max="4370" width="14.5703125" customWidth="1"/>
    <col min="4371" max="4371" width="14.7109375" customWidth="1"/>
    <col min="4372" max="4372" width="13" customWidth="1"/>
    <col min="4373" max="4373" width="13.42578125" customWidth="1"/>
    <col min="4374" max="4374" width="14.5703125" customWidth="1"/>
    <col min="4375" max="4375" width="15" customWidth="1"/>
    <col min="4376" max="4376" width="12.7109375" customWidth="1"/>
    <col min="4377" max="4377" width="11.5703125" customWidth="1"/>
    <col min="4378" max="4378" width="11.140625" customWidth="1"/>
    <col min="4379" max="4379" width="12.42578125" customWidth="1"/>
    <col min="4380" max="4380" width="12.7109375" customWidth="1"/>
    <col min="4381" max="4381" width="14.5703125" customWidth="1"/>
    <col min="4382" max="4382" width="17.85546875" customWidth="1"/>
    <col min="4383" max="4383" width="19.42578125" customWidth="1"/>
    <col min="4384" max="4384" width="15.42578125" customWidth="1"/>
    <col min="4385" max="4385" width="12.5703125" customWidth="1"/>
    <col min="4609" max="4609" width="29.85546875" customWidth="1"/>
    <col min="4610" max="4610" width="15.28515625" customWidth="1"/>
    <col min="4611" max="4611" width="17.85546875" customWidth="1"/>
    <col min="4612" max="4612" width="15.42578125" customWidth="1"/>
    <col min="4613" max="4613" width="15.7109375" customWidth="1"/>
    <col min="4614" max="4614" width="15.28515625" customWidth="1"/>
    <col min="4615" max="4615" width="15.140625" customWidth="1"/>
    <col min="4616" max="4616" width="15.5703125" customWidth="1"/>
    <col min="4617" max="4617" width="13.42578125" customWidth="1"/>
    <col min="4618" max="4618" width="16.140625" customWidth="1"/>
    <col min="4619" max="4619" width="19.85546875" customWidth="1"/>
    <col min="4620" max="4620" width="15.42578125" customWidth="1"/>
    <col min="4621" max="4621" width="19" customWidth="1"/>
    <col min="4622" max="4622" width="12.7109375" customWidth="1"/>
    <col min="4623" max="4624" width="11.42578125" customWidth="1"/>
    <col min="4625" max="4625" width="12.42578125" customWidth="1"/>
    <col min="4626" max="4626" width="14.5703125" customWidth="1"/>
    <col min="4627" max="4627" width="14.7109375" customWidth="1"/>
    <col min="4628" max="4628" width="13" customWidth="1"/>
    <col min="4629" max="4629" width="13.42578125" customWidth="1"/>
    <col min="4630" max="4630" width="14.5703125" customWidth="1"/>
    <col min="4631" max="4631" width="15" customWidth="1"/>
    <col min="4632" max="4632" width="12.7109375" customWidth="1"/>
    <col min="4633" max="4633" width="11.5703125" customWidth="1"/>
    <col min="4634" max="4634" width="11.140625" customWidth="1"/>
    <col min="4635" max="4635" width="12.42578125" customWidth="1"/>
    <col min="4636" max="4636" width="12.7109375" customWidth="1"/>
    <col min="4637" max="4637" width="14.5703125" customWidth="1"/>
    <col min="4638" max="4638" width="17.85546875" customWidth="1"/>
    <col min="4639" max="4639" width="19.42578125" customWidth="1"/>
    <col min="4640" max="4640" width="15.42578125" customWidth="1"/>
    <col min="4641" max="4641" width="12.5703125" customWidth="1"/>
    <col min="4865" max="4865" width="29.85546875" customWidth="1"/>
    <col min="4866" max="4866" width="15.28515625" customWidth="1"/>
    <col min="4867" max="4867" width="17.85546875" customWidth="1"/>
    <col min="4868" max="4868" width="15.42578125" customWidth="1"/>
    <col min="4869" max="4869" width="15.7109375" customWidth="1"/>
    <col min="4870" max="4870" width="15.28515625" customWidth="1"/>
    <col min="4871" max="4871" width="15.140625" customWidth="1"/>
    <col min="4872" max="4872" width="15.5703125" customWidth="1"/>
    <col min="4873" max="4873" width="13.42578125" customWidth="1"/>
    <col min="4874" max="4874" width="16.140625" customWidth="1"/>
    <col min="4875" max="4875" width="19.85546875" customWidth="1"/>
    <col min="4876" max="4876" width="15.42578125" customWidth="1"/>
    <col min="4877" max="4877" width="19" customWidth="1"/>
    <col min="4878" max="4878" width="12.7109375" customWidth="1"/>
    <col min="4879" max="4880" width="11.42578125" customWidth="1"/>
    <col min="4881" max="4881" width="12.42578125" customWidth="1"/>
    <col min="4882" max="4882" width="14.5703125" customWidth="1"/>
    <col min="4883" max="4883" width="14.7109375" customWidth="1"/>
    <col min="4884" max="4884" width="13" customWidth="1"/>
    <col min="4885" max="4885" width="13.42578125" customWidth="1"/>
    <col min="4886" max="4886" width="14.5703125" customWidth="1"/>
    <col min="4887" max="4887" width="15" customWidth="1"/>
    <col min="4888" max="4888" width="12.7109375" customWidth="1"/>
    <col min="4889" max="4889" width="11.5703125" customWidth="1"/>
    <col min="4890" max="4890" width="11.140625" customWidth="1"/>
    <col min="4891" max="4891" width="12.42578125" customWidth="1"/>
    <col min="4892" max="4892" width="12.7109375" customWidth="1"/>
    <col min="4893" max="4893" width="14.5703125" customWidth="1"/>
    <col min="4894" max="4894" width="17.85546875" customWidth="1"/>
    <col min="4895" max="4895" width="19.42578125" customWidth="1"/>
    <col min="4896" max="4896" width="15.42578125" customWidth="1"/>
    <col min="4897" max="4897" width="12.5703125" customWidth="1"/>
    <col min="5121" max="5121" width="29.85546875" customWidth="1"/>
    <col min="5122" max="5122" width="15.28515625" customWidth="1"/>
    <col min="5123" max="5123" width="17.85546875" customWidth="1"/>
    <col min="5124" max="5124" width="15.42578125" customWidth="1"/>
    <col min="5125" max="5125" width="15.7109375" customWidth="1"/>
    <col min="5126" max="5126" width="15.28515625" customWidth="1"/>
    <col min="5127" max="5127" width="15.140625" customWidth="1"/>
    <col min="5128" max="5128" width="15.5703125" customWidth="1"/>
    <col min="5129" max="5129" width="13.42578125" customWidth="1"/>
    <col min="5130" max="5130" width="16.140625" customWidth="1"/>
    <col min="5131" max="5131" width="19.85546875" customWidth="1"/>
    <col min="5132" max="5132" width="15.42578125" customWidth="1"/>
    <col min="5133" max="5133" width="19" customWidth="1"/>
    <col min="5134" max="5134" width="12.7109375" customWidth="1"/>
    <col min="5135" max="5136" width="11.42578125" customWidth="1"/>
    <col min="5137" max="5137" width="12.42578125" customWidth="1"/>
    <col min="5138" max="5138" width="14.5703125" customWidth="1"/>
    <col min="5139" max="5139" width="14.7109375" customWidth="1"/>
    <col min="5140" max="5140" width="13" customWidth="1"/>
    <col min="5141" max="5141" width="13.42578125" customWidth="1"/>
    <col min="5142" max="5142" width="14.5703125" customWidth="1"/>
    <col min="5143" max="5143" width="15" customWidth="1"/>
    <col min="5144" max="5144" width="12.7109375" customWidth="1"/>
    <col min="5145" max="5145" width="11.5703125" customWidth="1"/>
    <col min="5146" max="5146" width="11.140625" customWidth="1"/>
    <col min="5147" max="5147" width="12.42578125" customWidth="1"/>
    <col min="5148" max="5148" width="12.7109375" customWidth="1"/>
    <col min="5149" max="5149" width="14.5703125" customWidth="1"/>
    <col min="5150" max="5150" width="17.85546875" customWidth="1"/>
    <col min="5151" max="5151" width="19.42578125" customWidth="1"/>
    <col min="5152" max="5152" width="15.42578125" customWidth="1"/>
    <col min="5153" max="5153" width="12.5703125" customWidth="1"/>
    <col min="5377" max="5377" width="29.85546875" customWidth="1"/>
    <col min="5378" max="5378" width="15.28515625" customWidth="1"/>
    <col min="5379" max="5379" width="17.85546875" customWidth="1"/>
    <col min="5380" max="5380" width="15.42578125" customWidth="1"/>
    <col min="5381" max="5381" width="15.7109375" customWidth="1"/>
    <col min="5382" max="5382" width="15.28515625" customWidth="1"/>
    <col min="5383" max="5383" width="15.140625" customWidth="1"/>
    <col min="5384" max="5384" width="15.5703125" customWidth="1"/>
    <col min="5385" max="5385" width="13.42578125" customWidth="1"/>
    <col min="5386" max="5386" width="16.140625" customWidth="1"/>
    <col min="5387" max="5387" width="19.85546875" customWidth="1"/>
    <col min="5388" max="5388" width="15.42578125" customWidth="1"/>
    <col min="5389" max="5389" width="19" customWidth="1"/>
    <col min="5390" max="5390" width="12.7109375" customWidth="1"/>
    <col min="5391" max="5392" width="11.42578125" customWidth="1"/>
    <col min="5393" max="5393" width="12.42578125" customWidth="1"/>
    <col min="5394" max="5394" width="14.5703125" customWidth="1"/>
    <col min="5395" max="5395" width="14.7109375" customWidth="1"/>
    <col min="5396" max="5396" width="13" customWidth="1"/>
    <col min="5397" max="5397" width="13.42578125" customWidth="1"/>
    <col min="5398" max="5398" width="14.5703125" customWidth="1"/>
    <col min="5399" max="5399" width="15" customWidth="1"/>
    <col min="5400" max="5400" width="12.7109375" customWidth="1"/>
    <col min="5401" max="5401" width="11.5703125" customWidth="1"/>
    <col min="5402" max="5402" width="11.140625" customWidth="1"/>
    <col min="5403" max="5403" width="12.42578125" customWidth="1"/>
    <col min="5404" max="5404" width="12.7109375" customWidth="1"/>
    <col min="5405" max="5405" width="14.5703125" customWidth="1"/>
    <col min="5406" max="5406" width="17.85546875" customWidth="1"/>
    <col min="5407" max="5407" width="19.42578125" customWidth="1"/>
    <col min="5408" max="5408" width="15.42578125" customWidth="1"/>
    <col min="5409" max="5409" width="12.5703125" customWidth="1"/>
    <col min="5633" max="5633" width="29.85546875" customWidth="1"/>
    <col min="5634" max="5634" width="15.28515625" customWidth="1"/>
    <col min="5635" max="5635" width="17.85546875" customWidth="1"/>
    <col min="5636" max="5636" width="15.42578125" customWidth="1"/>
    <col min="5637" max="5637" width="15.7109375" customWidth="1"/>
    <col min="5638" max="5638" width="15.28515625" customWidth="1"/>
    <col min="5639" max="5639" width="15.140625" customWidth="1"/>
    <col min="5640" max="5640" width="15.5703125" customWidth="1"/>
    <col min="5641" max="5641" width="13.42578125" customWidth="1"/>
    <col min="5642" max="5642" width="16.140625" customWidth="1"/>
    <col min="5643" max="5643" width="19.85546875" customWidth="1"/>
    <col min="5644" max="5644" width="15.42578125" customWidth="1"/>
    <col min="5645" max="5645" width="19" customWidth="1"/>
    <col min="5646" max="5646" width="12.7109375" customWidth="1"/>
    <col min="5647" max="5648" width="11.42578125" customWidth="1"/>
    <col min="5649" max="5649" width="12.42578125" customWidth="1"/>
    <col min="5650" max="5650" width="14.5703125" customWidth="1"/>
    <col min="5651" max="5651" width="14.7109375" customWidth="1"/>
    <col min="5652" max="5652" width="13" customWidth="1"/>
    <col min="5653" max="5653" width="13.42578125" customWidth="1"/>
    <col min="5654" max="5654" width="14.5703125" customWidth="1"/>
    <col min="5655" max="5655" width="15" customWidth="1"/>
    <col min="5656" max="5656" width="12.7109375" customWidth="1"/>
    <col min="5657" max="5657" width="11.5703125" customWidth="1"/>
    <col min="5658" max="5658" width="11.140625" customWidth="1"/>
    <col min="5659" max="5659" width="12.42578125" customWidth="1"/>
    <col min="5660" max="5660" width="12.7109375" customWidth="1"/>
    <col min="5661" max="5661" width="14.5703125" customWidth="1"/>
    <col min="5662" max="5662" width="17.85546875" customWidth="1"/>
    <col min="5663" max="5663" width="19.42578125" customWidth="1"/>
    <col min="5664" max="5664" width="15.42578125" customWidth="1"/>
    <col min="5665" max="5665" width="12.5703125" customWidth="1"/>
    <col min="5889" max="5889" width="29.85546875" customWidth="1"/>
    <col min="5890" max="5890" width="15.28515625" customWidth="1"/>
    <col min="5891" max="5891" width="17.85546875" customWidth="1"/>
    <col min="5892" max="5892" width="15.42578125" customWidth="1"/>
    <col min="5893" max="5893" width="15.7109375" customWidth="1"/>
    <col min="5894" max="5894" width="15.28515625" customWidth="1"/>
    <col min="5895" max="5895" width="15.140625" customWidth="1"/>
    <col min="5896" max="5896" width="15.5703125" customWidth="1"/>
    <col min="5897" max="5897" width="13.42578125" customWidth="1"/>
    <col min="5898" max="5898" width="16.140625" customWidth="1"/>
    <col min="5899" max="5899" width="19.85546875" customWidth="1"/>
    <col min="5900" max="5900" width="15.42578125" customWidth="1"/>
    <col min="5901" max="5901" width="19" customWidth="1"/>
    <col min="5902" max="5902" width="12.7109375" customWidth="1"/>
    <col min="5903" max="5904" width="11.42578125" customWidth="1"/>
    <col min="5905" max="5905" width="12.42578125" customWidth="1"/>
    <col min="5906" max="5906" width="14.5703125" customWidth="1"/>
    <col min="5907" max="5907" width="14.7109375" customWidth="1"/>
    <col min="5908" max="5908" width="13" customWidth="1"/>
    <col min="5909" max="5909" width="13.42578125" customWidth="1"/>
    <col min="5910" max="5910" width="14.5703125" customWidth="1"/>
    <col min="5911" max="5911" width="15" customWidth="1"/>
    <col min="5912" max="5912" width="12.7109375" customWidth="1"/>
    <col min="5913" max="5913" width="11.5703125" customWidth="1"/>
    <col min="5914" max="5914" width="11.140625" customWidth="1"/>
    <col min="5915" max="5915" width="12.42578125" customWidth="1"/>
    <col min="5916" max="5916" width="12.7109375" customWidth="1"/>
    <col min="5917" max="5917" width="14.5703125" customWidth="1"/>
    <col min="5918" max="5918" width="17.85546875" customWidth="1"/>
    <col min="5919" max="5919" width="19.42578125" customWidth="1"/>
    <col min="5920" max="5920" width="15.42578125" customWidth="1"/>
    <col min="5921" max="5921" width="12.5703125" customWidth="1"/>
    <col min="6145" max="6145" width="29.85546875" customWidth="1"/>
    <col min="6146" max="6146" width="15.28515625" customWidth="1"/>
    <col min="6147" max="6147" width="17.85546875" customWidth="1"/>
    <col min="6148" max="6148" width="15.42578125" customWidth="1"/>
    <col min="6149" max="6149" width="15.7109375" customWidth="1"/>
    <col min="6150" max="6150" width="15.28515625" customWidth="1"/>
    <col min="6151" max="6151" width="15.140625" customWidth="1"/>
    <col min="6152" max="6152" width="15.5703125" customWidth="1"/>
    <col min="6153" max="6153" width="13.42578125" customWidth="1"/>
    <col min="6154" max="6154" width="16.140625" customWidth="1"/>
    <col min="6155" max="6155" width="19.85546875" customWidth="1"/>
    <col min="6156" max="6156" width="15.42578125" customWidth="1"/>
    <col min="6157" max="6157" width="19" customWidth="1"/>
    <col min="6158" max="6158" width="12.7109375" customWidth="1"/>
    <col min="6159" max="6160" width="11.42578125" customWidth="1"/>
    <col min="6161" max="6161" width="12.42578125" customWidth="1"/>
    <col min="6162" max="6162" width="14.5703125" customWidth="1"/>
    <col min="6163" max="6163" width="14.7109375" customWidth="1"/>
    <col min="6164" max="6164" width="13" customWidth="1"/>
    <col min="6165" max="6165" width="13.42578125" customWidth="1"/>
    <col min="6166" max="6166" width="14.5703125" customWidth="1"/>
    <col min="6167" max="6167" width="15" customWidth="1"/>
    <col min="6168" max="6168" width="12.7109375" customWidth="1"/>
    <col min="6169" max="6169" width="11.5703125" customWidth="1"/>
    <col min="6170" max="6170" width="11.140625" customWidth="1"/>
    <col min="6171" max="6171" width="12.42578125" customWidth="1"/>
    <col min="6172" max="6172" width="12.7109375" customWidth="1"/>
    <col min="6173" max="6173" width="14.5703125" customWidth="1"/>
    <col min="6174" max="6174" width="17.85546875" customWidth="1"/>
    <col min="6175" max="6175" width="19.42578125" customWidth="1"/>
    <col min="6176" max="6176" width="15.42578125" customWidth="1"/>
    <col min="6177" max="6177" width="12.5703125" customWidth="1"/>
    <col min="6401" max="6401" width="29.85546875" customWidth="1"/>
    <col min="6402" max="6402" width="15.28515625" customWidth="1"/>
    <col min="6403" max="6403" width="17.85546875" customWidth="1"/>
    <col min="6404" max="6404" width="15.42578125" customWidth="1"/>
    <col min="6405" max="6405" width="15.7109375" customWidth="1"/>
    <col min="6406" max="6406" width="15.28515625" customWidth="1"/>
    <col min="6407" max="6407" width="15.140625" customWidth="1"/>
    <col min="6408" max="6408" width="15.5703125" customWidth="1"/>
    <col min="6409" max="6409" width="13.42578125" customWidth="1"/>
    <col min="6410" max="6410" width="16.140625" customWidth="1"/>
    <col min="6411" max="6411" width="19.85546875" customWidth="1"/>
    <col min="6412" max="6412" width="15.42578125" customWidth="1"/>
    <col min="6413" max="6413" width="19" customWidth="1"/>
    <col min="6414" max="6414" width="12.7109375" customWidth="1"/>
    <col min="6415" max="6416" width="11.42578125" customWidth="1"/>
    <col min="6417" max="6417" width="12.42578125" customWidth="1"/>
    <col min="6418" max="6418" width="14.5703125" customWidth="1"/>
    <col min="6419" max="6419" width="14.7109375" customWidth="1"/>
    <col min="6420" max="6420" width="13" customWidth="1"/>
    <col min="6421" max="6421" width="13.42578125" customWidth="1"/>
    <col min="6422" max="6422" width="14.5703125" customWidth="1"/>
    <col min="6423" max="6423" width="15" customWidth="1"/>
    <col min="6424" max="6424" width="12.7109375" customWidth="1"/>
    <col min="6425" max="6425" width="11.5703125" customWidth="1"/>
    <col min="6426" max="6426" width="11.140625" customWidth="1"/>
    <col min="6427" max="6427" width="12.42578125" customWidth="1"/>
    <col min="6428" max="6428" width="12.7109375" customWidth="1"/>
    <col min="6429" max="6429" width="14.5703125" customWidth="1"/>
    <col min="6430" max="6430" width="17.85546875" customWidth="1"/>
    <col min="6431" max="6431" width="19.42578125" customWidth="1"/>
    <col min="6432" max="6432" width="15.42578125" customWidth="1"/>
    <col min="6433" max="6433" width="12.5703125" customWidth="1"/>
    <col min="6657" max="6657" width="29.85546875" customWidth="1"/>
    <col min="6658" max="6658" width="15.28515625" customWidth="1"/>
    <col min="6659" max="6659" width="17.85546875" customWidth="1"/>
    <col min="6660" max="6660" width="15.42578125" customWidth="1"/>
    <col min="6661" max="6661" width="15.7109375" customWidth="1"/>
    <col min="6662" max="6662" width="15.28515625" customWidth="1"/>
    <col min="6663" max="6663" width="15.140625" customWidth="1"/>
    <col min="6664" max="6664" width="15.5703125" customWidth="1"/>
    <col min="6665" max="6665" width="13.42578125" customWidth="1"/>
    <col min="6666" max="6666" width="16.140625" customWidth="1"/>
    <col min="6667" max="6667" width="19.85546875" customWidth="1"/>
    <col min="6668" max="6668" width="15.42578125" customWidth="1"/>
    <col min="6669" max="6669" width="19" customWidth="1"/>
    <col min="6670" max="6670" width="12.7109375" customWidth="1"/>
    <col min="6671" max="6672" width="11.42578125" customWidth="1"/>
    <col min="6673" max="6673" width="12.42578125" customWidth="1"/>
    <col min="6674" max="6674" width="14.5703125" customWidth="1"/>
    <col min="6675" max="6675" width="14.7109375" customWidth="1"/>
    <col min="6676" max="6676" width="13" customWidth="1"/>
    <col min="6677" max="6677" width="13.42578125" customWidth="1"/>
    <col min="6678" max="6678" width="14.5703125" customWidth="1"/>
    <col min="6679" max="6679" width="15" customWidth="1"/>
    <col min="6680" max="6680" width="12.7109375" customWidth="1"/>
    <col min="6681" max="6681" width="11.5703125" customWidth="1"/>
    <col min="6682" max="6682" width="11.140625" customWidth="1"/>
    <col min="6683" max="6683" width="12.42578125" customWidth="1"/>
    <col min="6684" max="6684" width="12.7109375" customWidth="1"/>
    <col min="6685" max="6685" width="14.5703125" customWidth="1"/>
    <col min="6686" max="6686" width="17.85546875" customWidth="1"/>
    <col min="6687" max="6687" width="19.42578125" customWidth="1"/>
    <col min="6688" max="6688" width="15.42578125" customWidth="1"/>
    <col min="6689" max="6689" width="12.5703125" customWidth="1"/>
    <col min="6913" max="6913" width="29.85546875" customWidth="1"/>
    <col min="6914" max="6914" width="15.28515625" customWidth="1"/>
    <col min="6915" max="6915" width="17.85546875" customWidth="1"/>
    <col min="6916" max="6916" width="15.42578125" customWidth="1"/>
    <col min="6917" max="6917" width="15.7109375" customWidth="1"/>
    <col min="6918" max="6918" width="15.28515625" customWidth="1"/>
    <col min="6919" max="6919" width="15.140625" customWidth="1"/>
    <col min="6920" max="6920" width="15.5703125" customWidth="1"/>
    <col min="6921" max="6921" width="13.42578125" customWidth="1"/>
    <col min="6922" max="6922" width="16.140625" customWidth="1"/>
    <col min="6923" max="6923" width="19.85546875" customWidth="1"/>
    <col min="6924" max="6924" width="15.42578125" customWidth="1"/>
    <col min="6925" max="6925" width="19" customWidth="1"/>
    <col min="6926" max="6926" width="12.7109375" customWidth="1"/>
    <col min="6927" max="6928" width="11.42578125" customWidth="1"/>
    <col min="6929" max="6929" width="12.42578125" customWidth="1"/>
    <col min="6930" max="6930" width="14.5703125" customWidth="1"/>
    <col min="6931" max="6931" width="14.7109375" customWidth="1"/>
    <col min="6932" max="6932" width="13" customWidth="1"/>
    <col min="6933" max="6933" width="13.42578125" customWidth="1"/>
    <col min="6934" max="6934" width="14.5703125" customWidth="1"/>
    <col min="6935" max="6935" width="15" customWidth="1"/>
    <col min="6936" max="6936" width="12.7109375" customWidth="1"/>
    <col min="6937" max="6937" width="11.5703125" customWidth="1"/>
    <col min="6938" max="6938" width="11.140625" customWidth="1"/>
    <col min="6939" max="6939" width="12.42578125" customWidth="1"/>
    <col min="6940" max="6940" width="12.7109375" customWidth="1"/>
    <col min="6941" max="6941" width="14.5703125" customWidth="1"/>
    <col min="6942" max="6942" width="17.85546875" customWidth="1"/>
    <col min="6943" max="6943" width="19.42578125" customWidth="1"/>
    <col min="6944" max="6944" width="15.42578125" customWidth="1"/>
    <col min="6945" max="6945" width="12.5703125" customWidth="1"/>
    <col min="7169" max="7169" width="29.85546875" customWidth="1"/>
    <col min="7170" max="7170" width="15.28515625" customWidth="1"/>
    <col min="7171" max="7171" width="17.85546875" customWidth="1"/>
    <col min="7172" max="7172" width="15.42578125" customWidth="1"/>
    <col min="7173" max="7173" width="15.7109375" customWidth="1"/>
    <col min="7174" max="7174" width="15.28515625" customWidth="1"/>
    <col min="7175" max="7175" width="15.140625" customWidth="1"/>
    <col min="7176" max="7176" width="15.5703125" customWidth="1"/>
    <col min="7177" max="7177" width="13.42578125" customWidth="1"/>
    <col min="7178" max="7178" width="16.140625" customWidth="1"/>
    <col min="7179" max="7179" width="19.85546875" customWidth="1"/>
    <col min="7180" max="7180" width="15.42578125" customWidth="1"/>
    <col min="7181" max="7181" width="19" customWidth="1"/>
    <col min="7182" max="7182" width="12.7109375" customWidth="1"/>
    <col min="7183" max="7184" width="11.42578125" customWidth="1"/>
    <col min="7185" max="7185" width="12.42578125" customWidth="1"/>
    <col min="7186" max="7186" width="14.5703125" customWidth="1"/>
    <col min="7187" max="7187" width="14.7109375" customWidth="1"/>
    <col min="7188" max="7188" width="13" customWidth="1"/>
    <col min="7189" max="7189" width="13.42578125" customWidth="1"/>
    <col min="7190" max="7190" width="14.5703125" customWidth="1"/>
    <col min="7191" max="7191" width="15" customWidth="1"/>
    <col min="7192" max="7192" width="12.7109375" customWidth="1"/>
    <col min="7193" max="7193" width="11.5703125" customWidth="1"/>
    <col min="7194" max="7194" width="11.140625" customWidth="1"/>
    <col min="7195" max="7195" width="12.42578125" customWidth="1"/>
    <col min="7196" max="7196" width="12.7109375" customWidth="1"/>
    <col min="7197" max="7197" width="14.5703125" customWidth="1"/>
    <col min="7198" max="7198" width="17.85546875" customWidth="1"/>
    <col min="7199" max="7199" width="19.42578125" customWidth="1"/>
    <col min="7200" max="7200" width="15.42578125" customWidth="1"/>
    <col min="7201" max="7201" width="12.5703125" customWidth="1"/>
    <col min="7425" max="7425" width="29.85546875" customWidth="1"/>
    <col min="7426" max="7426" width="15.28515625" customWidth="1"/>
    <col min="7427" max="7427" width="17.85546875" customWidth="1"/>
    <col min="7428" max="7428" width="15.42578125" customWidth="1"/>
    <col min="7429" max="7429" width="15.7109375" customWidth="1"/>
    <col min="7430" max="7430" width="15.28515625" customWidth="1"/>
    <col min="7431" max="7431" width="15.140625" customWidth="1"/>
    <col min="7432" max="7432" width="15.5703125" customWidth="1"/>
    <col min="7433" max="7433" width="13.42578125" customWidth="1"/>
    <col min="7434" max="7434" width="16.140625" customWidth="1"/>
    <col min="7435" max="7435" width="19.85546875" customWidth="1"/>
    <col min="7436" max="7436" width="15.42578125" customWidth="1"/>
    <col min="7437" max="7437" width="19" customWidth="1"/>
    <col min="7438" max="7438" width="12.7109375" customWidth="1"/>
    <col min="7439" max="7440" width="11.42578125" customWidth="1"/>
    <col min="7441" max="7441" width="12.42578125" customWidth="1"/>
    <col min="7442" max="7442" width="14.5703125" customWidth="1"/>
    <col min="7443" max="7443" width="14.7109375" customWidth="1"/>
    <col min="7444" max="7444" width="13" customWidth="1"/>
    <col min="7445" max="7445" width="13.42578125" customWidth="1"/>
    <col min="7446" max="7446" width="14.5703125" customWidth="1"/>
    <col min="7447" max="7447" width="15" customWidth="1"/>
    <col min="7448" max="7448" width="12.7109375" customWidth="1"/>
    <col min="7449" max="7449" width="11.5703125" customWidth="1"/>
    <col min="7450" max="7450" width="11.140625" customWidth="1"/>
    <col min="7451" max="7451" width="12.42578125" customWidth="1"/>
    <col min="7452" max="7452" width="12.7109375" customWidth="1"/>
    <col min="7453" max="7453" width="14.5703125" customWidth="1"/>
    <col min="7454" max="7454" width="17.85546875" customWidth="1"/>
    <col min="7455" max="7455" width="19.42578125" customWidth="1"/>
    <col min="7456" max="7456" width="15.42578125" customWidth="1"/>
    <col min="7457" max="7457" width="12.5703125" customWidth="1"/>
    <col min="7681" max="7681" width="29.85546875" customWidth="1"/>
    <col min="7682" max="7682" width="15.28515625" customWidth="1"/>
    <col min="7683" max="7683" width="17.85546875" customWidth="1"/>
    <col min="7684" max="7684" width="15.42578125" customWidth="1"/>
    <col min="7685" max="7685" width="15.7109375" customWidth="1"/>
    <col min="7686" max="7686" width="15.28515625" customWidth="1"/>
    <col min="7687" max="7687" width="15.140625" customWidth="1"/>
    <col min="7688" max="7688" width="15.5703125" customWidth="1"/>
    <col min="7689" max="7689" width="13.42578125" customWidth="1"/>
    <col min="7690" max="7690" width="16.140625" customWidth="1"/>
    <col min="7691" max="7691" width="19.85546875" customWidth="1"/>
    <col min="7692" max="7692" width="15.42578125" customWidth="1"/>
    <col min="7693" max="7693" width="19" customWidth="1"/>
    <col min="7694" max="7694" width="12.7109375" customWidth="1"/>
    <col min="7695" max="7696" width="11.42578125" customWidth="1"/>
    <col min="7697" max="7697" width="12.42578125" customWidth="1"/>
    <col min="7698" max="7698" width="14.5703125" customWidth="1"/>
    <col min="7699" max="7699" width="14.7109375" customWidth="1"/>
    <col min="7700" max="7700" width="13" customWidth="1"/>
    <col min="7701" max="7701" width="13.42578125" customWidth="1"/>
    <col min="7702" max="7702" width="14.5703125" customWidth="1"/>
    <col min="7703" max="7703" width="15" customWidth="1"/>
    <col min="7704" max="7704" width="12.7109375" customWidth="1"/>
    <col min="7705" max="7705" width="11.5703125" customWidth="1"/>
    <col min="7706" max="7706" width="11.140625" customWidth="1"/>
    <col min="7707" max="7707" width="12.42578125" customWidth="1"/>
    <col min="7708" max="7708" width="12.7109375" customWidth="1"/>
    <col min="7709" max="7709" width="14.5703125" customWidth="1"/>
    <col min="7710" max="7710" width="17.85546875" customWidth="1"/>
    <col min="7711" max="7711" width="19.42578125" customWidth="1"/>
    <col min="7712" max="7712" width="15.42578125" customWidth="1"/>
    <col min="7713" max="7713" width="12.5703125" customWidth="1"/>
    <col min="7937" max="7937" width="29.85546875" customWidth="1"/>
    <col min="7938" max="7938" width="15.28515625" customWidth="1"/>
    <col min="7939" max="7939" width="17.85546875" customWidth="1"/>
    <col min="7940" max="7940" width="15.42578125" customWidth="1"/>
    <col min="7941" max="7941" width="15.7109375" customWidth="1"/>
    <col min="7942" max="7942" width="15.28515625" customWidth="1"/>
    <col min="7943" max="7943" width="15.140625" customWidth="1"/>
    <col min="7944" max="7944" width="15.5703125" customWidth="1"/>
    <col min="7945" max="7945" width="13.42578125" customWidth="1"/>
    <col min="7946" max="7946" width="16.140625" customWidth="1"/>
    <col min="7947" max="7947" width="19.85546875" customWidth="1"/>
    <col min="7948" max="7948" width="15.42578125" customWidth="1"/>
    <col min="7949" max="7949" width="19" customWidth="1"/>
    <col min="7950" max="7950" width="12.7109375" customWidth="1"/>
    <col min="7951" max="7952" width="11.42578125" customWidth="1"/>
    <col min="7953" max="7953" width="12.42578125" customWidth="1"/>
    <col min="7954" max="7954" width="14.5703125" customWidth="1"/>
    <col min="7955" max="7955" width="14.7109375" customWidth="1"/>
    <col min="7956" max="7956" width="13" customWidth="1"/>
    <col min="7957" max="7957" width="13.42578125" customWidth="1"/>
    <col min="7958" max="7958" width="14.5703125" customWidth="1"/>
    <col min="7959" max="7959" width="15" customWidth="1"/>
    <col min="7960" max="7960" width="12.7109375" customWidth="1"/>
    <col min="7961" max="7961" width="11.5703125" customWidth="1"/>
    <col min="7962" max="7962" width="11.140625" customWidth="1"/>
    <col min="7963" max="7963" width="12.42578125" customWidth="1"/>
    <col min="7964" max="7964" width="12.7109375" customWidth="1"/>
    <col min="7965" max="7965" width="14.5703125" customWidth="1"/>
    <col min="7966" max="7966" width="17.85546875" customWidth="1"/>
    <col min="7967" max="7967" width="19.42578125" customWidth="1"/>
    <col min="7968" max="7968" width="15.42578125" customWidth="1"/>
    <col min="7969" max="7969" width="12.5703125" customWidth="1"/>
    <col min="8193" max="8193" width="29.85546875" customWidth="1"/>
    <col min="8194" max="8194" width="15.28515625" customWidth="1"/>
    <col min="8195" max="8195" width="17.85546875" customWidth="1"/>
    <col min="8196" max="8196" width="15.42578125" customWidth="1"/>
    <col min="8197" max="8197" width="15.7109375" customWidth="1"/>
    <col min="8198" max="8198" width="15.28515625" customWidth="1"/>
    <col min="8199" max="8199" width="15.140625" customWidth="1"/>
    <col min="8200" max="8200" width="15.5703125" customWidth="1"/>
    <col min="8201" max="8201" width="13.42578125" customWidth="1"/>
    <col min="8202" max="8202" width="16.140625" customWidth="1"/>
    <col min="8203" max="8203" width="19.85546875" customWidth="1"/>
    <col min="8204" max="8204" width="15.42578125" customWidth="1"/>
    <col min="8205" max="8205" width="19" customWidth="1"/>
    <col min="8206" max="8206" width="12.7109375" customWidth="1"/>
    <col min="8207" max="8208" width="11.42578125" customWidth="1"/>
    <col min="8209" max="8209" width="12.42578125" customWidth="1"/>
    <col min="8210" max="8210" width="14.5703125" customWidth="1"/>
    <col min="8211" max="8211" width="14.7109375" customWidth="1"/>
    <col min="8212" max="8212" width="13" customWidth="1"/>
    <col min="8213" max="8213" width="13.42578125" customWidth="1"/>
    <col min="8214" max="8214" width="14.5703125" customWidth="1"/>
    <col min="8215" max="8215" width="15" customWidth="1"/>
    <col min="8216" max="8216" width="12.7109375" customWidth="1"/>
    <col min="8217" max="8217" width="11.5703125" customWidth="1"/>
    <col min="8218" max="8218" width="11.140625" customWidth="1"/>
    <col min="8219" max="8219" width="12.42578125" customWidth="1"/>
    <col min="8220" max="8220" width="12.7109375" customWidth="1"/>
    <col min="8221" max="8221" width="14.5703125" customWidth="1"/>
    <col min="8222" max="8222" width="17.85546875" customWidth="1"/>
    <col min="8223" max="8223" width="19.42578125" customWidth="1"/>
    <col min="8224" max="8224" width="15.42578125" customWidth="1"/>
    <col min="8225" max="8225" width="12.5703125" customWidth="1"/>
    <col min="8449" max="8449" width="29.85546875" customWidth="1"/>
    <col min="8450" max="8450" width="15.28515625" customWidth="1"/>
    <col min="8451" max="8451" width="17.85546875" customWidth="1"/>
    <col min="8452" max="8452" width="15.42578125" customWidth="1"/>
    <col min="8453" max="8453" width="15.7109375" customWidth="1"/>
    <col min="8454" max="8454" width="15.28515625" customWidth="1"/>
    <col min="8455" max="8455" width="15.140625" customWidth="1"/>
    <col min="8456" max="8456" width="15.5703125" customWidth="1"/>
    <col min="8457" max="8457" width="13.42578125" customWidth="1"/>
    <col min="8458" max="8458" width="16.140625" customWidth="1"/>
    <col min="8459" max="8459" width="19.85546875" customWidth="1"/>
    <col min="8460" max="8460" width="15.42578125" customWidth="1"/>
    <col min="8461" max="8461" width="19" customWidth="1"/>
    <col min="8462" max="8462" width="12.7109375" customWidth="1"/>
    <col min="8463" max="8464" width="11.42578125" customWidth="1"/>
    <col min="8465" max="8465" width="12.42578125" customWidth="1"/>
    <col min="8466" max="8466" width="14.5703125" customWidth="1"/>
    <col min="8467" max="8467" width="14.7109375" customWidth="1"/>
    <col min="8468" max="8468" width="13" customWidth="1"/>
    <col min="8469" max="8469" width="13.42578125" customWidth="1"/>
    <col min="8470" max="8470" width="14.5703125" customWidth="1"/>
    <col min="8471" max="8471" width="15" customWidth="1"/>
    <col min="8472" max="8472" width="12.7109375" customWidth="1"/>
    <col min="8473" max="8473" width="11.5703125" customWidth="1"/>
    <col min="8474" max="8474" width="11.140625" customWidth="1"/>
    <col min="8475" max="8475" width="12.42578125" customWidth="1"/>
    <col min="8476" max="8476" width="12.7109375" customWidth="1"/>
    <col min="8477" max="8477" width="14.5703125" customWidth="1"/>
    <col min="8478" max="8478" width="17.85546875" customWidth="1"/>
    <col min="8479" max="8479" width="19.42578125" customWidth="1"/>
    <col min="8480" max="8480" width="15.42578125" customWidth="1"/>
    <col min="8481" max="8481" width="12.5703125" customWidth="1"/>
    <col min="8705" max="8705" width="29.85546875" customWidth="1"/>
    <col min="8706" max="8706" width="15.28515625" customWidth="1"/>
    <col min="8707" max="8707" width="17.85546875" customWidth="1"/>
    <col min="8708" max="8708" width="15.42578125" customWidth="1"/>
    <col min="8709" max="8709" width="15.7109375" customWidth="1"/>
    <col min="8710" max="8710" width="15.28515625" customWidth="1"/>
    <col min="8711" max="8711" width="15.140625" customWidth="1"/>
    <col min="8712" max="8712" width="15.5703125" customWidth="1"/>
    <col min="8713" max="8713" width="13.42578125" customWidth="1"/>
    <col min="8714" max="8714" width="16.140625" customWidth="1"/>
    <col min="8715" max="8715" width="19.85546875" customWidth="1"/>
    <col min="8716" max="8716" width="15.42578125" customWidth="1"/>
    <col min="8717" max="8717" width="19" customWidth="1"/>
    <col min="8718" max="8718" width="12.7109375" customWidth="1"/>
    <col min="8719" max="8720" width="11.42578125" customWidth="1"/>
    <col min="8721" max="8721" width="12.42578125" customWidth="1"/>
    <col min="8722" max="8722" width="14.5703125" customWidth="1"/>
    <col min="8723" max="8723" width="14.7109375" customWidth="1"/>
    <col min="8724" max="8724" width="13" customWidth="1"/>
    <col min="8725" max="8725" width="13.42578125" customWidth="1"/>
    <col min="8726" max="8726" width="14.5703125" customWidth="1"/>
    <col min="8727" max="8727" width="15" customWidth="1"/>
    <col min="8728" max="8728" width="12.7109375" customWidth="1"/>
    <col min="8729" max="8729" width="11.5703125" customWidth="1"/>
    <col min="8730" max="8730" width="11.140625" customWidth="1"/>
    <col min="8731" max="8731" width="12.42578125" customWidth="1"/>
    <col min="8732" max="8732" width="12.7109375" customWidth="1"/>
    <col min="8733" max="8733" width="14.5703125" customWidth="1"/>
    <col min="8734" max="8734" width="17.85546875" customWidth="1"/>
    <col min="8735" max="8735" width="19.42578125" customWidth="1"/>
    <col min="8736" max="8736" width="15.42578125" customWidth="1"/>
    <col min="8737" max="8737" width="12.5703125" customWidth="1"/>
    <col min="8961" max="8961" width="29.85546875" customWidth="1"/>
    <col min="8962" max="8962" width="15.28515625" customWidth="1"/>
    <col min="8963" max="8963" width="17.85546875" customWidth="1"/>
    <col min="8964" max="8964" width="15.42578125" customWidth="1"/>
    <col min="8965" max="8965" width="15.7109375" customWidth="1"/>
    <col min="8966" max="8966" width="15.28515625" customWidth="1"/>
    <col min="8967" max="8967" width="15.140625" customWidth="1"/>
    <col min="8968" max="8968" width="15.5703125" customWidth="1"/>
    <col min="8969" max="8969" width="13.42578125" customWidth="1"/>
    <col min="8970" max="8970" width="16.140625" customWidth="1"/>
    <col min="8971" max="8971" width="19.85546875" customWidth="1"/>
    <col min="8972" max="8972" width="15.42578125" customWidth="1"/>
    <col min="8973" max="8973" width="19" customWidth="1"/>
    <col min="8974" max="8974" width="12.7109375" customWidth="1"/>
    <col min="8975" max="8976" width="11.42578125" customWidth="1"/>
    <col min="8977" max="8977" width="12.42578125" customWidth="1"/>
    <col min="8978" max="8978" width="14.5703125" customWidth="1"/>
    <col min="8979" max="8979" width="14.7109375" customWidth="1"/>
    <col min="8980" max="8980" width="13" customWidth="1"/>
    <col min="8981" max="8981" width="13.42578125" customWidth="1"/>
    <col min="8982" max="8982" width="14.5703125" customWidth="1"/>
    <col min="8983" max="8983" width="15" customWidth="1"/>
    <col min="8984" max="8984" width="12.7109375" customWidth="1"/>
    <col min="8985" max="8985" width="11.5703125" customWidth="1"/>
    <col min="8986" max="8986" width="11.140625" customWidth="1"/>
    <col min="8987" max="8987" width="12.42578125" customWidth="1"/>
    <col min="8988" max="8988" width="12.7109375" customWidth="1"/>
    <col min="8989" max="8989" width="14.5703125" customWidth="1"/>
    <col min="8990" max="8990" width="17.85546875" customWidth="1"/>
    <col min="8991" max="8991" width="19.42578125" customWidth="1"/>
    <col min="8992" max="8992" width="15.42578125" customWidth="1"/>
    <col min="8993" max="8993" width="12.5703125" customWidth="1"/>
    <col min="9217" max="9217" width="29.85546875" customWidth="1"/>
    <col min="9218" max="9218" width="15.28515625" customWidth="1"/>
    <col min="9219" max="9219" width="17.85546875" customWidth="1"/>
    <col min="9220" max="9220" width="15.42578125" customWidth="1"/>
    <col min="9221" max="9221" width="15.7109375" customWidth="1"/>
    <col min="9222" max="9222" width="15.28515625" customWidth="1"/>
    <col min="9223" max="9223" width="15.140625" customWidth="1"/>
    <col min="9224" max="9224" width="15.5703125" customWidth="1"/>
    <col min="9225" max="9225" width="13.42578125" customWidth="1"/>
    <col min="9226" max="9226" width="16.140625" customWidth="1"/>
    <col min="9227" max="9227" width="19.85546875" customWidth="1"/>
    <col min="9228" max="9228" width="15.42578125" customWidth="1"/>
    <col min="9229" max="9229" width="19" customWidth="1"/>
    <col min="9230" max="9230" width="12.7109375" customWidth="1"/>
    <col min="9231" max="9232" width="11.42578125" customWidth="1"/>
    <col min="9233" max="9233" width="12.42578125" customWidth="1"/>
    <col min="9234" max="9234" width="14.5703125" customWidth="1"/>
    <col min="9235" max="9235" width="14.7109375" customWidth="1"/>
    <col min="9236" max="9236" width="13" customWidth="1"/>
    <col min="9237" max="9237" width="13.42578125" customWidth="1"/>
    <col min="9238" max="9238" width="14.5703125" customWidth="1"/>
    <col min="9239" max="9239" width="15" customWidth="1"/>
    <col min="9240" max="9240" width="12.7109375" customWidth="1"/>
    <col min="9241" max="9241" width="11.5703125" customWidth="1"/>
    <col min="9242" max="9242" width="11.140625" customWidth="1"/>
    <col min="9243" max="9243" width="12.42578125" customWidth="1"/>
    <col min="9244" max="9244" width="12.7109375" customWidth="1"/>
    <col min="9245" max="9245" width="14.5703125" customWidth="1"/>
    <col min="9246" max="9246" width="17.85546875" customWidth="1"/>
    <col min="9247" max="9247" width="19.42578125" customWidth="1"/>
    <col min="9248" max="9248" width="15.42578125" customWidth="1"/>
    <col min="9249" max="9249" width="12.5703125" customWidth="1"/>
    <col min="9473" max="9473" width="29.85546875" customWidth="1"/>
    <col min="9474" max="9474" width="15.28515625" customWidth="1"/>
    <col min="9475" max="9475" width="17.85546875" customWidth="1"/>
    <col min="9476" max="9476" width="15.42578125" customWidth="1"/>
    <col min="9477" max="9477" width="15.7109375" customWidth="1"/>
    <col min="9478" max="9478" width="15.28515625" customWidth="1"/>
    <col min="9479" max="9479" width="15.140625" customWidth="1"/>
    <col min="9480" max="9480" width="15.5703125" customWidth="1"/>
    <col min="9481" max="9481" width="13.42578125" customWidth="1"/>
    <col min="9482" max="9482" width="16.140625" customWidth="1"/>
    <col min="9483" max="9483" width="19.85546875" customWidth="1"/>
    <col min="9484" max="9484" width="15.42578125" customWidth="1"/>
    <col min="9485" max="9485" width="19" customWidth="1"/>
    <col min="9486" max="9486" width="12.7109375" customWidth="1"/>
    <col min="9487" max="9488" width="11.42578125" customWidth="1"/>
    <col min="9489" max="9489" width="12.42578125" customWidth="1"/>
    <col min="9490" max="9490" width="14.5703125" customWidth="1"/>
    <col min="9491" max="9491" width="14.7109375" customWidth="1"/>
    <col min="9492" max="9492" width="13" customWidth="1"/>
    <col min="9493" max="9493" width="13.42578125" customWidth="1"/>
    <col min="9494" max="9494" width="14.5703125" customWidth="1"/>
    <col min="9495" max="9495" width="15" customWidth="1"/>
    <col min="9496" max="9496" width="12.7109375" customWidth="1"/>
    <col min="9497" max="9497" width="11.5703125" customWidth="1"/>
    <col min="9498" max="9498" width="11.140625" customWidth="1"/>
    <col min="9499" max="9499" width="12.42578125" customWidth="1"/>
    <col min="9500" max="9500" width="12.7109375" customWidth="1"/>
    <col min="9501" max="9501" width="14.5703125" customWidth="1"/>
    <col min="9502" max="9502" width="17.85546875" customWidth="1"/>
    <col min="9503" max="9503" width="19.42578125" customWidth="1"/>
    <col min="9504" max="9504" width="15.42578125" customWidth="1"/>
    <col min="9505" max="9505" width="12.5703125" customWidth="1"/>
    <col min="9729" max="9729" width="29.85546875" customWidth="1"/>
    <col min="9730" max="9730" width="15.28515625" customWidth="1"/>
    <col min="9731" max="9731" width="17.85546875" customWidth="1"/>
    <col min="9732" max="9732" width="15.42578125" customWidth="1"/>
    <col min="9733" max="9733" width="15.7109375" customWidth="1"/>
    <col min="9734" max="9734" width="15.28515625" customWidth="1"/>
    <col min="9735" max="9735" width="15.140625" customWidth="1"/>
    <col min="9736" max="9736" width="15.5703125" customWidth="1"/>
    <col min="9737" max="9737" width="13.42578125" customWidth="1"/>
    <col min="9738" max="9738" width="16.140625" customWidth="1"/>
    <col min="9739" max="9739" width="19.85546875" customWidth="1"/>
    <col min="9740" max="9740" width="15.42578125" customWidth="1"/>
    <col min="9741" max="9741" width="19" customWidth="1"/>
    <col min="9742" max="9742" width="12.7109375" customWidth="1"/>
    <col min="9743" max="9744" width="11.42578125" customWidth="1"/>
    <col min="9745" max="9745" width="12.42578125" customWidth="1"/>
    <col min="9746" max="9746" width="14.5703125" customWidth="1"/>
    <col min="9747" max="9747" width="14.7109375" customWidth="1"/>
    <col min="9748" max="9748" width="13" customWidth="1"/>
    <col min="9749" max="9749" width="13.42578125" customWidth="1"/>
    <col min="9750" max="9750" width="14.5703125" customWidth="1"/>
    <col min="9751" max="9751" width="15" customWidth="1"/>
    <col min="9752" max="9752" width="12.7109375" customWidth="1"/>
    <col min="9753" max="9753" width="11.5703125" customWidth="1"/>
    <col min="9754" max="9754" width="11.140625" customWidth="1"/>
    <col min="9755" max="9755" width="12.42578125" customWidth="1"/>
    <col min="9756" max="9756" width="12.7109375" customWidth="1"/>
    <col min="9757" max="9757" width="14.5703125" customWidth="1"/>
    <col min="9758" max="9758" width="17.85546875" customWidth="1"/>
    <col min="9759" max="9759" width="19.42578125" customWidth="1"/>
    <col min="9760" max="9760" width="15.42578125" customWidth="1"/>
    <col min="9761" max="9761" width="12.5703125" customWidth="1"/>
    <col min="9985" max="9985" width="29.85546875" customWidth="1"/>
    <col min="9986" max="9986" width="15.28515625" customWidth="1"/>
    <col min="9987" max="9987" width="17.85546875" customWidth="1"/>
    <col min="9988" max="9988" width="15.42578125" customWidth="1"/>
    <col min="9989" max="9989" width="15.7109375" customWidth="1"/>
    <col min="9990" max="9990" width="15.28515625" customWidth="1"/>
    <col min="9991" max="9991" width="15.140625" customWidth="1"/>
    <col min="9992" max="9992" width="15.5703125" customWidth="1"/>
    <col min="9993" max="9993" width="13.42578125" customWidth="1"/>
    <col min="9994" max="9994" width="16.140625" customWidth="1"/>
    <col min="9995" max="9995" width="19.85546875" customWidth="1"/>
    <col min="9996" max="9996" width="15.42578125" customWidth="1"/>
    <col min="9997" max="9997" width="19" customWidth="1"/>
    <col min="9998" max="9998" width="12.7109375" customWidth="1"/>
    <col min="9999" max="10000" width="11.42578125" customWidth="1"/>
    <col min="10001" max="10001" width="12.42578125" customWidth="1"/>
    <col min="10002" max="10002" width="14.5703125" customWidth="1"/>
    <col min="10003" max="10003" width="14.7109375" customWidth="1"/>
    <col min="10004" max="10004" width="13" customWidth="1"/>
    <col min="10005" max="10005" width="13.42578125" customWidth="1"/>
    <col min="10006" max="10006" width="14.5703125" customWidth="1"/>
    <col min="10007" max="10007" width="15" customWidth="1"/>
    <col min="10008" max="10008" width="12.7109375" customWidth="1"/>
    <col min="10009" max="10009" width="11.5703125" customWidth="1"/>
    <col min="10010" max="10010" width="11.140625" customWidth="1"/>
    <col min="10011" max="10011" width="12.42578125" customWidth="1"/>
    <col min="10012" max="10012" width="12.7109375" customWidth="1"/>
    <col min="10013" max="10013" width="14.5703125" customWidth="1"/>
    <col min="10014" max="10014" width="17.85546875" customWidth="1"/>
    <col min="10015" max="10015" width="19.42578125" customWidth="1"/>
    <col min="10016" max="10016" width="15.42578125" customWidth="1"/>
    <col min="10017" max="10017" width="12.5703125" customWidth="1"/>
    <col min="10241" max="10241" width="29.85546875" customWidth="1"/>
    <col min="10242" max="10242" width="15.28515625" customWidth="1"/>
    <col min="10243" max="10243" width="17.85546875" customWidth="1"/>
    <col min="10244" max="10244" width="15.42578125" customWidth="1"/>
    <col min="10245" max="10245" width="15.7109375" customWidth="1"/>
    <col min="10246" max="10246" width="15.28515625" customWidth="1"/>
    <col min="10247" max="10247" width="15.140625" customWidth="1"/>
    <col min="10248" max="10248" width="15.5703125" customWidth="1"/>
    <col min="10249" max="10249" width="13.42578125" customWidth="1"/>
    <col min="10250" max="10250" width="16.140625" customWidth="1"/>
    <col min="10251" max="10251" width="19.85546875" customWidth="1"/>
    <col min="10252" max="10252" width="15.42578125" customWidth="1"/>
    <col min="10253" max="10253" width="19" customWidth="1"/>
    <col min="10254" max="10254" width="12.7109375" customWidth="1"/>
    <col min="10255" max="10256" width="11.42578125" customWidth="1"/>
    <col min="10257" max="10257" width="12.42578125" customWidth="1"/>
    <col min="10258" max="10258" width="14.5703125" customWidth="1"/>
    <col min="10259" max="10259" width="14.7109375" customWidth="1"/>
    <col min="10260" max="10260" width="13" customWidth="1"/>
    <col min="10261" max="10261" width="13.42578125" customWidth="1"/>
    <col min="10262" max="10262" width="14.5703125" customWidth="1"/>
    <col min="10263" max="10263" width="15" customWidth="1"/>
    <col min="10264" max="10264" width="12.7109375" customWidth="1"/>
    <col min="10265" max="10265" width="11.5703125" customWidth="1"/>
    <col min="10266" max="10266" width="11.140625" customWidth="1"/>
    <col min="10267" max="10267" width="12.42578125" customWidth="1"/>
    <col min="10268" max="10268" width="12.7109375" customWidth="1"/>
    <col min="10269" max="10269" width="14.5703125" customWidth="1"/>
    <col min="10270" max="10270" width="17.85546875" customWidth="1"/>
    <col min="10271" max="10271" width="19.42578125" customWidth="1"/>
    <col min="10272" max="10272" width="15.42578125" customWidth="1"/>
    <col min="10273" max="10273" width="12.5703125" customWidth="1"/>
    <col min="10497" max="10497" width="29.85546875" customWidth="1"/>
    <col min="10498" max="10498" width="15.28515625" customWidth="1"/>
    <col min="10499" max="10499" width="17.85546875" customWidth="1"/>
    <col min="10500" max="10500" width="15.42578125" customWidth="1"/>
    <col min="10501" max="10501" width="15.7109375" customWidth="1"/>
    <col min="10502" max="10502" width="15.28515625" customWidth="1"/>
    <col min="10503" max="10503" width="15.140625" customWidth="1"/>
    <col min="10504" max="10504" width="15.5703125" customWidth="1"/>
    <col min="10505" max="10505" width="13.42578125" customWidth="1"/>
    <col min="10506" max="10506" width="16.140625" customWidth="1"/>
    <col min="10507" max="10507" width="19.85546875" customWidth="1"/>
    <col min="10508" max="10508" width="15.42578125" customWidth="1"/>
    <col min="10509" max="10509" width="19" customWidth="1"/>
    <col min="10510" max="10510" width="12.7109375" customWidth="1"/>
    <col min="10511" max="10512" width="11.42578125" customWidth="1"/>
    <col min="10513" max="10513" width="12.42578125" customWidth="1"/>
    <col min="10514" max="10514" width="14.5703125" customWidth="1"/>
    <col min="10515" max="10515" width="14.7109375" customWidth="1"/>
    <col min="10516" max="10516" width="13" customWidth="1"/>
    <col min="10517" max="10517" width="13.42578125" customWidth="1"/>
    <col min="10518" max="10518" width="14.5703125" customWidth="1"/>
    <col min="10519" max="10519" width="15" customWidth="1"/>
    <col min="10520" max="10520" width="12.7109375" customWidth="1"/>
    <col min="10521" max="10521" width="11.5703125" customWidth="1"/>
    <col min="10522" max="10522" width="11.140625" customWidth="1"/>
    <col min="10523" max="10523" width="12.42578125" customWidth="1"/>
    <col min="10524" max="10524" width="12.7109375" customWidth="1"/>
    <col min="10525" max="10525" width="14.5703125" customWidth="1"/>
    <col min="10526" max="10526" width="17.85546875" customWidth="1"/>
    <col min="10527" max="10527" width="19.42578125" customWidth="1"/>
    <col min="10528" max="10528" width="15.42578125" customWidth="1"/>
    <col min="10529" max="10529" width="12.5703125" customWidth="1"/>
    <col min="10753" max="10753" width="29.85546875" customWidth="1"/>
    <col min="10754" max="10754" width="15.28515625" customWidth="1"/>
    <col min="10755" max="10755" width="17.85546875" customWidth="1"/>
    <col min="10756" max="10756" width="15.42578125" customWidth="1"/>
    <col min="10757" max="10757" width="15.7109375" customWidth="1"/>
    <col min="10758" max="10758" width="15.28515625" customWidth="1"/>
    <col min="10759" max="10759" width="15.140625" customWidth="1"/>
    <col min="10760" max="10760" width="15.5703125" customWidth="1"/>
    <col min="10761" max="10761" width="13.42578125" customWidth="1"/>
    <col min="10762" max="10762" width="16.140625" customWidth="1"/>
    <col min="10763" max="10763" width="19.85546875" customWidth="1"/>
    <col min="10764" max="10764" width="15.42578125" customWidth="1"/>
    <col min="10765" max="10765" width="19" customWidth="1"/>
    <col min="10766" max="10766" width="12.7109375" customWidth="1"/>
    <col min="10767" max="10768" width="11.42578125" customWidth="1"/>
    <col min="10769" max="10769" width="12.42578125" customWidth="1"/>
    <col min="10770" max="10770" width="14.5703125" customWidth="1"/>
    <col min="10771" max="10771" width="14.7109375" customWidth="1"/>
    <col min="10772" max="10772" width="13" customWidth="1"/>
    <col min="10773" max="10773" width="13.42578125" customWidth="1"/>
    <col min="10774" max="10774" width="14.5703125" customWidth="1"/>
    <col min="10775" max="10775" width="15" customWidth="1"/>
    <col min="10776" max="10776" width="12.7109375" customWidth="1"/>
    <col min="10777" max="10777" width="11.5703125" customWidth="1"/>
    <col min="10778" max="10778" width="11.140625" customWidth="1"/>
    <col min="10779" max="10779" width="12.42578125" customWidth="1"/>
    <col min="10780" max="10780" width="12.7109375" customWidth="1"/>
    <col min="10781" max="10781" width="14.5703125" customWidth="1"/>
    <col min="10782" max="10782" width="17.85546875" customWidth="1"/>
    <col min="10783" max="10783" width="19.42578125" customWidth="1"/>
    <col min="10784" max="10784" width="15.42578125" customWidth="1"/>
    <col min="10785" max="10785" width="12.5703125" customWidth="1"/>
    <col min="11009" max="11009" width="29.85546875" customWidth="1"/>
    <col min="11010" max="11010" width="15.28515625" customWidth="1"/>
    <col min="11011" max="11011" width="17.85546875" customWidth="1"/>
    <col min="11012" max="11012" width="15.42578125" customWidth="1"/>
    <col min="11013" max="11013" width="15.7109375" customWidth="1"/>
    <col min="11014" max="11014" width="15.28515625" customWidth="1"/>
    <col min="11015" max="11015" width="15.140625" customWidth="1"/>
    <col min="11016" max="11016" width="15.5703125" customWidth="1"/>
    <col min="11017" max="11017" width="13.42578125" customWidth="1"/>
    <col min="11018" max="11018" width="16.140625" customWidth="1"/>
    <col min="11019" max="11019" width="19.85546875" customWidth="1"/>
    <col min="11020" max="11020" width="15.42578125" customWidth="1"/>
    <col min="11021" max="11021" width="19" customWidth="1"/>
    <col min="11022" max="11022" width="12.7109375" customWidth="1"/>
    <col min="11023" max="11024" width="11.42578125" customWidth="1"/>
    <col min="11025" max="11025" width="12.42578125" customWidth="1"/>
    <col min="11026" max="11026" width="14.5703125" customWidth="1"/>
    <col min="11027" max="11027" width="14.7109375" customWidth="1"/>
    <col min="11028" max="11028" width="13" customWidth="1"/>
    <col min="11029" max="11029" width="13.42578125" customWidth="1"/>
    <col min="11030" max="11030" width="14.5703125" customWidth="1"/>
    <col min="11031" max="11031" width="15" customWidth="1"/>
    <col min="11032" max="11032" width="12.7109375" customWidth="1"/>
    <col min="11033" max="11033" width="11.5703125" customWidth="1"/>
    <col min="11034" max="11034" width="11.140625" customWidth="1"/>
    <col min="11035" max="11035" width="12.42578125" customWidth="1"/>
    <col min="11036" max="11036" width="12.7109375" customWidth="1"/>
    <col min="11037" max="11037" width="14.5703125" customWidth="1"/>
    <col min="11038" max="11038" width="17.85546875" customWidth="1"/>
    <col min="11039" max="11039" width="19.42578125" customWidth="1"/>
    <col min="11040" max="11040" width="15.42578125" customWidth="1"/>
    <col min="11041" max="11041" width="12.5703125" customWidth="1"/>
    <col min="11265" max="11265" width="29.85546875" customWidth="1"/>
    <col min="11266" max="11266" width="15.28515625" customWidth="1"/>
    <col min="11267" max="11267" width="17.85546875" customWidth="1"/>
    <col min="11268" max="11268" width="15.42578125" customWidth="1"/>
    <col min="11269" max="11269" width="15.7109375" customWidth="1"/>
    <col min="11270" max="11270" width="15.28515625" customWidth="1"/>
    <col min="11271" max="11271" width="15.140625" customWidth="1"/>
    <col min="11272" max="11272" width="15.5703125" customWidth="1"/>
    <col min="11273" max="11273" width="13.42578125" customWidth="1"/>
    <col min="11274" max="11274" width="16.140625" customWidth="1"/>
    <col min="11275" max="11275" width="19.85546875" customWidth="1"/>
    <col min="11276" max="11276" width="15.42578125" customWidth="1"/>
    <col min="11277" max="11277" width="19" customWidth="1"/>
    <col min="11278" max="11278" width="12.7109375" customWidth="1"/>
    <col min="11279" max="11280" width="11.42578125" customWidth="1"/>
    <col min="11281" max="11281" width="12.42578125" customWidth="1"/>
    <col min="11282" max="11282" width="14.5703125" customWidth="1"/>
    <col min="11283" max="11283" width="14.7109375" customWidth="1"/>
    <col min="11284" max="11284" width="13" customWidth="1"/>
    <col min="11285" max="11285" width="13.42578125" customWidth="1"/>
    <col min="11286" max="11286" width="14.5703125" customWidth="1"/>
    <col min="11287" max="11287" width="15" customWidth="1"/>
    <col min="11288" max="11288" width="12.7109375" customWidth="1"/>
    <col min="11289" max="11289" width="11.5703125" customWidth="1"/>
    <col min="11290" max="11290" width="11.140625" customWidth="1"/>
    <col min="11291" max="11291" width="12.42578125" customWidth="1"/>
    <col min="11292" max="11292" width="12.7109375" customWidth="1"/>
    <col min="11293" max="11293" width="14.5703125" customWidth="1"/>
    <col min="11294" max="11294" width="17.85546875" customWidth="1"/>
    <col min="11295" max="11295" width="19.42578125" customWidth="1"/>
    <col min="11296" max="11296" width="15.42578125" customWidth="1"/>
    <col min="11297" max="11297" width="12.5703125" customWidth="1"/>
    <col min="11521" max="11521" width="29.85546875" customWidth="1"/>
    <col min="11522" max="11522" width="15.28515625" customWidth="1"/>
    <col min="11523" max="11523" width="17.85546875" customWidth="1"/>
    <col min="11524" max="11524" width="15.42578125" customWidth="1"/>
    <col min="11525" max="11525" width="15.7109375" customWidth="1"/>
    <col min="11526" max="11526" width="15.28515625" customWidth="1"/>
    <col min="11527" max="11527" width="15.140625" customWidth="1"/>
    <col min="11528" max="11528" width="15.5703125" customWidth="1"/>
    <col min="11529" max="11529" width="13.42578125" customWidth="1"/>
    <col min="11530" max="11530" width="16.140625" customWidth="1"/>
    <col min="11531" max="11531" width="19.85546875" customWidth="1"/>
    <col min="11532" max="11532" width="15.42578125" customWidth="1"/>
    <col min="11533" max="11533" width="19" customWidth="1"/>
    <col min="11534" max="11534" width="12.7109375" customWidth="1"/>
    <col min="11535" max="11536" width="11.42578125" customWidth="1"/>
    <col min="11537" max="11537" width="12.42578125" customWidth="1"/>
    <col min="11538" max="11538" width="14.5703125" customWidth="1"/>
    <col min="11539" max="11539" width="14.7109375" customWidth="1"/>
    <col min="11540" max="11540" width="13" customWidth="1"/>
    <col min="11541" max="11541" width="13.42578125" customWidth="1"/>
    <col min="11542" max="11542" width="14.5703125" customWidth="1"/>
    <col min="11543" max="11543" width="15" customWidth="1"/>
    <col min="11544" max="11544" width="12.7109375" customWidth="1"/>
    <col min="11545" max="11545" width="11.5703125" customWidth="1"/>
    <col min="11546" max="11546" width="11.140625" customWidth="1"/>
    <col min="11547" max="11547" width="12.42578125" customWidth="1"/>
    <col min="11548" max="11548" width="12.7109375" customWidth="1"/>
    <col min="11549" max="11549" width="14.5703125" customWidth="1"/>
    <col min="11550" max="11550" width="17.85546875" customWidth="1"/>
    <col min="11551" max="11551" width="19.42578125" customWidth="1"/>
    <col min="11552" max="11552" width="15.42578125" customWidth="1"/>
    <col min="11553" max="11553" width="12.5703125" customWidth="1"/>
    <col min="11777" max="11777" width="29.85546875" customWidth="1"/>
    <col min="11778" max="11778" width="15.28515625" customWidth="1"/>
    <col min="11779" max="11779" width="17.85546875" customWidth="1"/>
    <col min="11780" max="11780" width="15.42578125" customWidth="1"/>
    <col min="11781" max="11781" width="15.7109375" customWidth="1"/>
    <col min="11782" max="11782" width="15.28515625" customWidth="1"/>
    <col min="11783" max="11783" width="15.140625" customWidth="1"/>
    <col min="11784" max="11784" width="15.5703125" customWidth="1"/>
    <col min="11785" max="11785" width="13.42578125" customWidth="1"/>
    <col min="11786" max="11786" width="16.140625" customWidth="1"/>
    <col min="11787" max="11787" width="19.85546875" customWidth="1"/>
    <col min="11788" max="11788" width="15.42578125" customWidth="1"/>
    <col min="11789" max="11789" width="19" customWidth="1"/>
    <col min="11790" max="11790" width="12.7109375" customWidth="1"/>
    <col min="11791" max="11792" width="11.42578125" customWidth="1"/>
    <col min="11793" max="11793" width="12.42578125" customWidth="1"/>
    <col min="11794" max="11794" width="14.5703125" customWidth="1"/>
    <col min="11795" max="11795" width="14.7109375" customWidth="1"/>
    <col min="11796" max="11796" width="13" customWidth="1"/>
    <col min="11797" max="11797" width="13.42578125" customWidth="1"/>
    <col min="11798" max="11798" width="14.5703125" customWidth="1"/>
    <col min="11799" max="11799" width="15" customWidth="1"/>
    <col min="11800" max="11800" width="12.7109375" customWidth="1"/>
    <col min="11801" max="11801" width="11.5703125" customWidth="1"/>
    <col min="11802" max="11802" width="11.140625" customWidth="1"/>
    <col min="11803" max="11803" width="12.42578125" customWidth="1"/>
    <col min="11804" max="11804" width="12.7109375" customWidth="1"/>
    <col min="11805" max="11805" width="14.5703125" customWidth="1"/>
    <col min="11806" max="11806" width="17.85546875" customWidth="1"/>
    <col min="11807" max="11807" width="19.42578125" customWidth="1"/>
    <col min="11808" max="11808" width="15.42578125" customWidth="1"/>
    <col min="11809" max="11809" width="12.5703125" customWidth="1"/>
    <col min="12033" max="12033" width="29.85546875" customWidth="1"/>
    <col min="12034" max="12034" width="15.28515625" customWidth="1"/>
    <col min="12035" max="12035" width="17.85546875" customWidth="1"/>
    <col min="12036" max="12036" width="15.42578125" customWidth="1"/>
    <col min="12037" max="12037" width="15.7109375" customWidth="1"/>
    <col min="12038" max="12038" width="15.28515625" customWidth="1"/>
    <col min="12039" max="12039" width="15.140625" customWidth="1"/>
    <col min="12040" max="12040" width="15.5703125" customWidth="1"/>
    <col min="12041" max="12041" width="13.42578125" customWidth="1"/>
    <col min="12042" max="12042" width="16.140625" customWidth="1"/>
    <col min="12043" max="12043" width="19.85546875" customWidth="1"/>
    <col min="12044" max="12044" width="15.42578125" customWidth="1"/>
    <col min="12045" max="12045" width="19" customWidth="1"/>
    <col min="12046" max="12046" width="12.7109375" customWidth="1"/>
    <col min="12047" max="12048" width="11.42578125" customWidth="1"/>
    <col min="12049" max="12049" width="12.42578125" customWidth="1"/>
    <col min="12050" max="12050" width="14.5703125" customWidth="1"/>
    <col min="12051" max="12051" width="14.7109375" customWidth="1"/>
    <col min="12052" max="12052" width="13" customWidth="1"/>
    <col min="12053" max="12053" width="13.42578125" customWidth="1"/>
    <col min="12054" max="12054" width="14.5703125" customWidth="1"/>
    <col min="12055" max="12055" width="15" customWidth="1"/>
    <col min="12056" max="12056" width="12.7109375" customWidth="1"/>
    <col min="12057" max="12057" width="11.5703125" customWidth="1"/>
    <col min="12058" max="12058" width="11.140625" customWidth="1"/>
    <col min="12059" max="12059" width="12.42578125" customWidth="1"/>
    <col min="12060" max="12060" width="12.7109375" customWidth="1"/>
    <col min="12061" max="12061" width="14.5703125" customWidth="1"/>
    <col min="12062" max="12062" width="17.85546875" customWidth="1"/>
    <col min="12063" max="12063" width="19.42578125" customWidth="1"/>
    <col min="12064" max="12064" width="15.42578125" customWidth="1"/>
    <col min="12065" max="12065" width="12.5703125" customWidth="1"/>
    <col min="12289" max="12289" width="29.85546875" customWidth="1"/>
    <col min="12290" max="12290" width="15.28515625" customWidth="1"/>
    <col min="12291" max="12291" width="17.85546875" customWidth="1"/>
    <col min="12292" max="12292" width="15.42578125" customWidth="1"/>
    <col min="12293" max="12293" width="15.7109375" customWidth="1"/>
    <col min="12294" max="12294" width="15.28515625" customWidth="1"/>
    <col min="12295" max="12295" width="15.140625" customWidth="1"/>
    <col min="12296" max="12296" width="15.5703125" customWidth="1"/>
    <col min="12297" max="12297" width="13.42578125" customWidth="1"/>
    <col min="12298" max="12298" width="16.140625" customWidth="1"/>
    <col min="12299" max="12299" width="19.85546875" customWidth="1"/>
    <col min="12300" max="12300" width="15.42578125" customWidth="1"/>
    <col min="12301" max="12301" width="19" customWidth="1"/>
    <col min="12302" max="12302" width="12.7109375" customWidth="1"/>
    <col min="12303" max="12304" width="11.42578125" customWidth="1"/>
    <col min="12305" max="12305" width="12.42578125" customWidth="1"/>
    <col min="12306" max="12306" width="14.5703125" customWidth="1"/>
    <col min="12307" max="12307" width="14.7109375" customWidth="1"/>
    <col min="12308" max="12308" width="13" customWidth="1"/>
    <col min="12309" max="12309" width="13.42578125" customWidth="1"/>
    <col min="12310" max="12310" width="14.5703125" customWidth="1"/>
    <col min="12311" max="12311" width="15" customWidth="1"/>
    <col min="12312" max="12312" width="12.7109375" customWidth="1"/>
    <col min="12313" max="12313" width="11.5703125" customWidth="1"/>
    <col min="12314" max="12314" width="11.140625" customWidth="1"/>
    <col min="12315" max="12315" width="12.42578125" customWidth="1"/>
    <col min="12316" max="12316" width="12.7109375" customWidth="1"/>
    <col min="12317" max="12317" width="14.5703125" customWidth="1"/>
    <col min="12318" max="12318" width="17.85546875" customWidth="1"/>
    <col min="12319" max="12319" width="19.42578125" customWidth="1"/>
    <col min="12320" max="12320" width="15.42578125" customWidth="1"/>
    <col min="12321" max="12321" width="12.5703125" customWidth="1"/>
    <col min="12545" max="12545" width="29.85546875" customWidth="1"/>
    <col min="12546" max="12546" width="15.28515625" customWidth="1"/>
    <col min="12547" max="12547" width="17.85546875" customWidth="1"/>
    <col min="12548" max="12548" width="15.42578125" customWidth="1"/>
    <col min="12549" max="12549" width="15.7109375" customWidth="1"/>
    <col min="12550" max="12550" width="15.28515625" customWidth="1"/>
    <col min="12551" max="12551" width="15.140625" customWidth="1"/>
    <col min="12552" max="12552" width="15.5703125" customWidth="1"/>
    <col min="12553" max="12553" width="13.42578125" customWidth="1"/>
    <col min="12554" max="12554" width="16.140625" customWidth="1"/>
    <col min="12555" max="12555" width="19.85546875" customWidth="1"/>
    <col min="12556" max="12556" width="15.42578125" customWidth="1"/>
    <col min="12557" max="12557" width="19" customWidth="1"/>
    <col min="12558" max="12558" width="12.7109375" customWidth="1"/>
    <col min="12559" max="12560" width="11.42578125" customWidth="1"/>
    <col min="12561" max="12561" width="12.42578125" customWidth="1"/>
    <col min="12562" max="12562" width="14.5703125" customWidth="1"/>
    <col min="12563" max="12563" width="14.7109375" customWidth="1"/>
    <col min="12564" max="12564" width="13" customWidth="1"/>
    <col min="12565" max="12565" width="13.42578125" customWidth="1"/>
    <col min="12566" max="12566" width="14.5703125" customWidth="1"/>
    <col min="12567" max="12567" width="15" customWidth="1"/>
    <col min="12568" max="12568" width="12.7109375" customWidth="1"/>
    <col min="12569" max="12569" width="11.5703125" customWidth="1"/>
    <col min="12570" max="12570" width="11.140625" customWidth="1"/>
    <col min="12571" max="12571" width="12.42578125" customWidth="1"/>
    <col min="12572" max="12572" width="12.7109375" customWidth="1"/>
    <col min="12573" max="12573" width="14.5703125" customWidth="1"/>
    <col min="12574" max="12574" width="17.85546875" customWidth="1"/>
    <col min="12575" max="12575" width="19.42578125" customWidth="1"/>
    <col min="12576" max="12576" width="15.42578125" customWidth="1"/>
    <col min="12577" max="12577" width="12.5703125" customWidth="1"/>
    <col min="12801" max="12801" width="29.85546875" customWidth="1"/>
    <col min="12802" max="12802" width="15.28515625" customWidth="1"/>
    <col min="12803" max="12803" width="17.85546875" customWidth="1"/>
    <col min="12804" max="12804" width="15.42578125" customWidth="1"/>
    <col min="12805" max="12805" width="15.7109375" customWidth="1"/>
    <col min="12806" max="12806" width="15.28515625" customWidth="1"/>
    <col min="12807" max="12807" width="15.140625" customWidth="1"/>
    <col min="12808" max="12808" width="15.5703125" customWidth="1"/>
    <col min="12809" max="12809" width="13.42578125" customWidth="1"/>
    <col min="12810" max="12810" width="16.140625" customWidth="1"/>
    <col min="12811" max="12811" width="19.85546875" customWidth="1"/>
    <col min="12812" max="12812" width="15.42578125" customWidth="1"/>
    <col min="12813" max="12813" width="19" customWidth="1"/>
    <col min="12814" max="12814" width="12.7109375" customWidth="1"/>
    <col min="12815" max="12816" width="11.42578125" customWidth="1"/>
    <col min="12817" max="12817" width="12.42578125" customWidth="1"/>
    <col min="12818" max="12818" width="14.5703125" customWidth="1"/>
    <col min="12819" max="12819" width="14.7109375" customWidth="1"/>
    <col min="12820" max="12820" width="13" customWidth="1"/>
    <col min="12821" max="12821" width="13.42578125" customWidth="1"/>
    <col min="12822" max="12822" width="14.5703125" customWidth="1"/>
    <col min="12823" max="12823" width="15" customWidth="1"/>
    <col min="12824" max="12824" width="12.7109375" customWidth="1"/>
    <col min="12825" max="12825" width="11.5703125" customWidth="1"/>
    <col min="12826" max="12826" width="11.140625" customWidth="1"/>
    <col min="12827" max="12827" width="12.42578125" customWidth="1"/>
    <col min="12828" max="12828" width="12.7109375" customWidth="1"/>
    <col min="12829" max="12829" width="14.5703125" customWidth="1"/>
    <col min="12830" max="12830" width="17.85546875" customWidth="1"/>
    <col min="12831" max="12831" width="19.42578125" customWidth="1"/>
    <col min="12832" max="12832" width="15.42578125" customWidth="1"/>
    <col min="12833" max="12833" width="12.5703125" customWidth="1"/>
    <col min="13057" max="13057" width="29.85546875" customWidth="1"/>
    <col min="13058" max="13058" width="15.28515625" customWidth="1"/>
    <col min="13059" max="13059" width="17.85546875" customWidth="1"/>
    <col min="13060" max="13060" width="15.42578125" customWidth="1"/>
    <col min="13061" max="13061" width="15.7109375" customWidth="1"/>
    <col min="13062" max="13062" width="15.28515625" customWidth="1"/>
    <col min="13063" max="13063" width="15.140625" customWidth="1"/>
    <col min="13064" max="13064" width="15.5703125" customWidth="1"/>
    <col min="13065" max="13065" width="13.42578125" customWidth="1"/>
    <col min="13066" max="13066" width="16.140625" customWidth="1"/>
    <col min="13067" max="13067" width="19.85546875" customWidth="1"/>
    <col min="13068" max="13068" width="15.42578125" customWidth="1"/>
    <col min="13069" max="13069" width="19" customWidth="1"/>
    <col min="13070" max="13070" width="12.7109375" customWidth="1"/>
    <col min="13071" max="13072" width="11.42578125" customWidth="1"/>
    <col min="13073" max="13073" width="12.42578125" customWidth="1"/>
    <col min="13074" max="13074" width="14.5703125" customWidth="1"/>
    <col min="13075" max="13075" width="14.7109375" customWidth="1"/>
    <col min="13076" max="13076" width="13" customWidth="1"/>
    <col min="13077" max="13077" width="13.42578125" customWidth="1"/>
    <col min="13078" max="13078" width="14.5703125" customWidth="1"/>
    <col min="13079" max="13079" width="15" customWidth="1"/>
    <col min="13080" max="13080" width="12.7109375" customWidth="1"/>
    <col min="13081" max="13081" width="11.5703125" customWidth="1"/>
    <col min="13082" max="13082" width="11.140625" customWidth="1"/>
    <col min="13083" max="13083" width="12.42578125" customWidth="1"/>
    <col min="13084" max="13084" width="12.7109375" customWidth="1"/>
    <col min="13085" max="13085" width="14.5703125" customWidth="1"/>
    <col min="13086" max="13086" width="17.85546875" customWidth="1"/>
    <col min="13087" max="13087" width="19.42578125" customWidth="1"/>
    <col min="13088" max="13088" width="15.42578125" customWidth="1"/>
    <col min="13089" max="13089" width="12.5703125" customWidth="1"/>
    <col min="13313" max="13313" width="29.85546875" customWidth="1"/>
    <col min="13314" max="13314" width="15.28515625" customWidth="1"/>
    <col min="13315" max="13315" width="17.85546875" customWidth="1"/>
    <col min="13316" max="13316" width="15.42578125" customWidth="1"/>
    <col min="13317" max="13317" width="15.7109375" customWidth="1"/>
    <col min="13318" max="13318" width="15.28515625" customWidth="1"/>
    <col min="13319" max="13319" width="15.140625" customWidth="1"/>
    <col min="13320" max="13320" width="15.5703125" customWidth="1"/>
    <col min="13321" max="13321" width="13.42578125" customWidth="1"/>
    <col min="13322" max="13322" width="16.140625" customWidth="1"/>
    <col min="13323" max="13323" width="19.85546875" customWidth="1"/>
    <col min="13324" max="13324" width="15.42578125" customWidth="1"/>
    <col min="13325" max="13325" width="19" customWidth="1"/>
    <col min="13326" max="13326" width="12.7109375" customWidth="1"/>
    <col min="13327" max="13328" width="11.42578125" customWidth="1"/>
    <col min="13329" max="13329" width="12.42578125" customWidth="1"/>
    <col min="13330" max="13330" width="14.5703125" customWidth="1"/>
    <col min="13331" max="13331" width="14.7109375" customWidth="1"/>
    <col min="13332" max="13332" width="13" customWidth="1"/>
    <col min="13333" max="13333" width="13.42578125" customWidth="1"/>
    <col min="13334" max="13334" width="14.5703125" customWidth="1"/>
    <col min="13335" max="13335" width="15" customWidth="1"/>
    <col min="13336" max="13336" width="12.7109375" customWidth="1"/>
    <col min="13337" max="13337" width="11.5703125" customWidth="1"/>
    <col min="13338" max="13338" width="11.140625" customWidth="1"/>
    <col min="13339" max="13339" width="12.42578125" customWidth="1"/>
    <col min="13340" max="13340" width="12.7109375" customWidth="1"/>
    <col min="13341" max="13341" width="14.5703125" customWidth="1"/>
    <col min="13342" max="13342" width="17.85546875" customWidth="1"/>
    <col min="13343" max="13343" width="19.42578125" customWidth="1"/>
    <col min="13344" max="13344" width="15.42578125" customWidth="1"/>
    <col min="13345" max="13345" width="12.5703125" customWidth="1"/>
    <col min="13569" max="13569" width="29.85546875" customWidth="1"/>
    <col min="13570" max="13570" width="15.28515625" customWidth="1"/>
    <col min="13571" max="13571" width="17.85546875" customWidth="1"/>
    <col min="13572" max="13572" width="15.42578125" customWidth="1"/>
    <col min="13573" max="13573" width="15.7109375" customWidth="1"/>
    <col min="13574" max="13574" width="15.28515625" customWidth="1"/>
    <col min="13575" max="13575" width="15.140625" customWidth="1"/>
    <col min="13576" max="13576" width="15.5703125" customWidth="1"/>
    <col min="13577" max="13577" width="13.42578125" customWidth="1"/>
    <col min="13578" max="13578" width="16.140625" customWidth="1"/>
    <col min="13579" max="13579" width="19.85546875" customWidth="1"/>
    <col min="13580" max="13580" width="15.42578125" customWidth="1"/>
    <col min="13581" max="13581" width="19" customWidth="1"/>
    <col min="13582" max="13582" width="12.7109375" customWidth="1"/>
    <col min="13583" max="13584" width="11.42578125" customWidth="1"/>
    <col min="13585" max="13585" width="12.42578125" customWidth="1"/>
    <col min="13586" max="13586" width="14.5703125" customWidth="1"/>
    <col min="13587" max="13587" width="14.7109375" customWidth="1"/>
    <col min="13588" max="13588" width="13" customWidth="1"/>
    <col min="13589" max="13589" width="13.42578125" customWidth="1"/>
    <col min="13590" max="13590" width="14.5703125" customWidth="1"/>
    <col min="13591" max="13591" width="15" customWidth="1"/>
    <col min="13592" max="13592" width="12.7109375" customWidth="1"/>
    <col min="13593" max="13593" width="11.5703125" customWidth="1"/>
    <col min="13594" max="13594" width="11.140625" customWidth="1"/>
    <col min="13595" max="13595" width="12.42578125" customWidth="1"/>
    <col min="13596" max="13596" width="12.7109375" customWidth="1"/>
    <col min="13597" max="13597" width="14.5703125" customWidth="1"/>
    <col min="13598" max="13598" width="17.85546875" customWidth="1"/>
    <col min="13599" max="13599" width="19.42578125" customWidth="1"/>
    <col min="13600" max="13600" width="15.42578125" customWidth="1"/>
    <col min="13601" max="13601" width="12.5703125" customWidth="1"/>
    <col min="13825" max="13825" width="29.85546875" customWidth="1"/>
    <col min="13826" max="13826" width="15.28515625" customWidth="1"/>
    <col min="13827" max="13827" width="17.85546875" customWidth="1"/>
    <col min="13828" max="13828" width="15.42578125" customWidth="1"/>
    <col min="13829" max="13829" width="15.7109375" customWidth="1"/>
    <col min="13830" max="13830" width="15.28515625" customWidth="1"/>
    <col min="13831" max="13831" width="15.140625" customWidth="1"/>
    <col min="13832" max="13832" width="15.5703125" customWidth="1"/>
    <col min="13833" max="13833" width="13.42578125" customWidth="1"/>
    <col min="13834" max="13834" width="16.140625" customWidth="1"/>
    <col min="13835" max="13835" width="19.85546875" customWidth="1"/>
    <col min="13836" max="13836" width="15.42578125" customWidth="1"/>
    <col min="13837" max="13837" width="19" customWidth="1"/>
    <col min="13838" max="13838" width="12.7109375" customWidth="1"/>
    <col min="13839" max="13840" width="11.42578125" customWidth="1"/>
    <col min="13841" max="13841" width="12.42578125" customWidth="1"/>
    <col min="13842" max="13842" width="14.5703125" customWidth="1"/>
    <col min="13843" max="13843" width="14.7109375" customWidth="1"/>
    <col min="13844" max="13844" width="13" customWidth="1"/>
    <col min="13845" max="13845" width="13.42578125" customWidth="1"/>
    <col min="13846" max="13846" width="14.5703125" customWidth="1"/>
    <col min="13847" max="13847" width="15" customWidth="1"/>
    <col min="13848" max="13848" width="12.7109375" customWidth="1"/>
    <col min="13849" max="13849" width="11.5703125" customWidth="1"/>
    <col min="13850" max="13850" width="11.140625" customWidth="1"/>
    <col min="13851" max="13851" width="12.42578125" customWidth="1"/>
    <col min="13852" max="13852" width="12.7109375" customWidth="1"/>
    <col min="13853" max="13853" width="14.5703125" customWidth="1"/>
    <col min="13854" max="13854" width="17.85546875" customWidth="1"/>
    <col min="13855" max="13855" width="19.42578125" customWidth="1"/>
    <col min="13856" max="13856" width="15.42578125" customWidth="1"/>
    <col min="13857" max="13857" width="12.5703125" customWidth="1"/>
    <col min="14081" max="14081" width="29.85546875" customWidth="1"/>
    <col min="14082" max="14082" width="15.28515625" customWidth="1"/>
    <col min="14083" max="14083" width="17.85546875" customWidth="1"/>
    <col min="14084" max="14084" width="15.42578125" customWidth="1"/>
    <col min="14085" max="14085" width="15.7109375" customWidth="1"/>
    <col min="14086" max="14086" width="15.28515625" customWidth="1"/>
    <col min="14087" max="14087" width="15.140625" customWidth="1"/>
    <col min="14088" max="14088" width="15.5703125" customWidth="1"/>
    <col min="14089" max="14089" width="13.42578125" customWidth="1"/>
    <col min="14090" max="14090" width="16.140625" customWidth="1"/>
    <col min="14091" max="14091" width="19.85546875" customWidth="1"/>
    <col min="14092" max="14092" width="15.42578125" customWidth="1"/>
    <col min="14093" max="14093" width="19" customWidth="1"/>
    <col min="14094" max="14094" width="12.7109375" customWidth="1"/>
    <col min="14095" max="14096" width="11.42578125" customWidth="1"/>
    <col min="14097" max="14097" width="12.42578125" customWidth="1"/>
    <col min="14098" max="14098" width="14.5703125" customWidth="1"/>
    <col min="14099" max="14099" width="14.7109375" customWidth="1"/>
    <col min="14100" max="14100" width="13" customWidth="1"/>
    <col min="14101" max="14101" width="13.42578125" customWidth="1"/>
    <col min="14102" max="14102" width="14.5703125" customWidth="1"/>
    <col min="14103" max="14103" width="15" customWidth="1"/>
    <col min="14104" max="14104" width="12.7109375" customWidth="1"/>
    <col min="14105" max="14105" width="11.5703125" customWidth="1"/>
    <col min="14106" max="14106" width="11.140625" customWidth="1"/>
    <col min="14107" max="14107" width="12.42578125" customWidth="1"/>
    <col min="14108" max="14108" width="12.7109375" customWidth="1"/>
    <col min="14109" max="14109" width="14.5703125" customWidth="1"/>
    <col min="14110" max="14110" width="17.85546875" customWidth="1"/>
    <col min="14111" max="14111" width="19.42578125" customWidth="1"/>
    <col min="14112" max="14112" width="15.42578125" customWidth="1"/>
    <col min="14113" max="14113" width="12.5703125" customWidth="1"/>
    <col min="14337" max="14337" width="29.85546875" customWidth="1"/>
    <col min="14338" max="14338" width="15.28515625" customWidth="1"/>
    <col min="14339" max="14339" width="17.85546875" customWidth="1"/>
    <col min="14340" max="14340" width="15.42578125" customWidth="1"/>
    <col min="14341" max="14341" width="15.7109375" customWidth="1"/>
    <col min="14342" max="14342" width="15.28515625" customWidth="1"/>
    <col min="14343" max="14343" width="15.140625" customWidth="1"/>
    <col min="14344" max="14344" width="15.5703125" customWidth="1"/>
    <col min="14345" max="14345" width="13.42578125" customWidth="1"/>
    <col min="14346" max="14346" width="16.140625" customWidth="1"/>
    <col min="14347" max="14347" width="19.85546875" customWidth="1"/>
    <col min="14348" max="14348" width="15.42578125" customWidth="1"/>
    <col min="14349" max="14349" width="19" customWidth="1"/>
    <col min="14350" max="14350" width="12.7109375" customWidth="1"/>
    <col min="14351" max="14352" width="11.42578125" customWidth="1"/>
    <col min="14353" max="14353" width="12.42578125" customWidth="1"/>
    <col min="14354" max="14354" width="14.5703125" customWidth="1"/>
    <col min="14355" max="14355" width="14.7109375" customWidth="1"/>
    <col min="14356" max="14356" width="13" customWidth="1"/>
    <col min="14357" max="14357" width="13.42578125" customWidth="1"/>
    <col min="14358" max="14358" width="14.5703125" customWidth="1"/>
    <col min="14359" max="14359" width="15" customWidth="1"/>
    <col min="14360" max="14360" width="12.7109375" customWidth="1"/>
    <col min="14361" max="14361" width="11.5703125" customWidth="1"/>
    <col min="14362" max="14362" width="11.140625" customWidth="1"/>
    <col min="14363" max="14363" width="12.42578125" customWidth="1"/>
    <col min="14364" max="14364" width="12.7109375" customWidth="1"/>
    <col min="14365" max="14365" width="14.5703125" customWidth="1"/>
    <col min="14366" max="14366" width="17.85546875" customWidth="1"/>
    <col min="14367" max="14367" width="19.42578125" customWidth="1"/>
    <col min="14368" max="14368" width="15.42578125" customWidth="1"/>
    <col min="14369" max="14369" width="12.5703125" customWidth="1"/>
    <col min="14593" max="14593" width="29.85546875" customWidth="1"/>
    <col min="14594" max="14594" width="15.28515625" customWidth="1"/>
    <col min="14595" max="14595" width="17.85546875" customWidth="1"/>
    <col min="14596" max="14596" width="15.42578125" customWidth="1"/>
    <col min="14597" max="14597" width="15.7109375" customWidth="1"/>
    <col min="14598" max="14598" width="15.28515625" customWidth="1"/>
    <col min="14599" max="14599" width="15.140625" customWidth="1"/>
    <col min="14600" max="14600" width="15.5703125" customWidth="1"/>
    <col min="14601" max="14601" width="13.42578125" customWidth="1"/>
    <col min="14602" max="14602" width="16.140625" customWidth="1"/>
    <col min="14603" max="14603" width="19.85546875" customWidth="1"/>
    <col min="14604" max="14604" width="15.42578125" customWidth="1"/>
    <col min="14605" max="14605" width="19" customWidth="1"/>
    <col min="14606" max="14606" width="12.7109375" customWidth="1"/>
    <col min="14607" max="14608" width="11.42578125" customWidth="1"/>
    <col min="14609" max="14609" width="12.42578125" customWidth="1"/>
    <col min="14610" max="14610" width="14.5703125" customWidth="1"/>
    <col min="14611" max="14611" width="14.7109375" customWidth="1"/>
    <col min="14612" max="14612" width="13" customWidth="1"/>
    <col min="14613" max="14613" width="13.42578125" customWidth="1"/>
    <col min="14614" max="14614" width="14.5703125" customWidth="1"/>
    <col min="14615" max="14615" width="15" customWidth="1"/>
    <col min="14616" max="14616" width="12.7109375" customWidth="1"/>
    <col min="14617" max="14617" width="11.5703125" customWidth="1"/>
    <col min="14618" max="14618" width="11.140625" customWidth="1"/>
    <col min="14619" max="14619" width="12.42578125" customWidth="1"/>
    <col min="14620" max="14620" width="12.7109375" customWidth="1"/>
    <col min="14621" max="14621" width="14.5703125" customWidth="1"/>
    <col min="14622" max="14622" width="17.85546875" customWidth="1"/>
    <col min="14623" max="14623" width="19.42578125" customWidth="1"/>
    <col min="14624" max="14624" width="15.42578125" customWidth="1"/>
    <col min="14625" max="14625" width="12.5703125" customWidth="1"/>
    <col min="14849" max="14849" width="29.85546875" customWidth="1"/>
    <col min="14850" max="14850" width="15.28515625" customWidth="1"/>
    <col min="14851" max="14851" width="17.85546875" customWidth="1"/>
    <col min="14852" max="14852" width="15.42578125" customWidth="1"/>
    <col min="14853" max="14853" width="15.7109375" customWidth="1"/>
    <col min="14854" max="14854" width="15.28515625" customWidth="1"/>
    <col min="14855" max="14855" width="15.140625" customWidth="1"/>
    <col min="14856" max="14856" width="15.5703125" customWidth="1"/>
    <col min="14857" max="14857" width="13.42578125" customWidth="1"/>
    <col min="14858" max="14858" width="16.140625" customWidth="1"/>
    <col min="14859" max="14859" width="19.85546875" customWidth="1"/>
    <col min="14860" max="14860" width="15.42578125" customWidth="1"/>
    <col min="14861" max="14861" width="19" customWidth="1"/>
    <col min="14862" max="14862" width="12.7109375" customWidth="1"/>
    <col min="14863" max="14864" width="11.42578125" customWidth="1"/>
    <col min="14865" max="14865" width="12.42578125" customWidth="1"/>
    <col min="14866" max="14866" width="14.5703125" customWidth="1"/>
    <col min="14867" max="14867" width="14.7109375" customWidth="1"/>
    <col min="14868" max="14868" width="13" customWidth="1"/>
    <col min="14869" max="14869" width="13.42578125" customWidth="1"/>
    <col min="14870" max="14870" width="14.5703125" customWidth="1"/>
    <col min="14871" max="14871" width="15" customWidth="1"/>
    <col min="14872" max="14872" width="12.7109375" customWidth="1"/>
    <col min="14873" max="14873" width="11.5703125" customWidth="1"/>
    <col min="14874" max="14874" width="11.140625" customWidth="1"/>
    <col min="14875" max="14875" width="12.42578125" customWidth="1"/>
    <col min="14876" max="14876" width="12.7109375" customWidth="1"/>
    <col min="14877" max="14877" width="14.5703125" customWidth="1"/>
    <col min="14878" max="14878" width="17.85546875" customWidth="1"/>
    <col min="14879" max="14879" width="19.42578125" customWidth="1"/>
    <col min="14880" max="14880" width="15.42578125" customWidth="1"/>
    <col min="14881" max="14881" width="12.5703125" customWidth="1"/>
    <col min="15105" max="15105" width="29.85546875" customWidth="1"/>
    <col min="15106" max="15106" width="15.28515625" customWidth="1"/>
    <col min="15107" max="15107" width="17.85546875" customWidth="1"/>
    <col min="15108" max="15108" width="15.42578125" customWidth="1"/>
    <col min="15109" max="15109" width="15.7109375" customWidth="1"/>
    <col min="15110" max="15110" width="15.28515625" customWidth="1"/>
    <col min="15111" max="15111" width="15.140625" customWidth="1"/>
    <col min="15112" max="15112" width="15.5703125" customWidth="1"/>
    <col min="15113" max="15113" width="13.42578125" customWidth="1"/>
    <col min="15114" max="15114" width="16.140625" customWidth="1"/>
    <col min="15115" max="15115" width="19.85546875" customWidth="1"/>
    <col min="15116" max="15116" width="15.42578125" customWidth="1"/>
    <col min="15117" max="15117" width="19" customWidth="1"/>
    <col min="15118" max="15118" width="12.7109375" customWidth="1"/>
    <col min="15119" max="15120" width="11.42578125" customWidth="1"/>
    <col min="15121" max="15121" width="12.42578125" customWidth="1"/>
    <col min="15122" max="15122" width="14.5703125" customWidth="1"/>
    <col min="15123" max="15123" width="14.7109375" customWidth="1"/>
    <col min="15124" max="15124" width="13" customWidth="1"/>
    <col min="15125" max="15125" width="13.42578125" customWidth="1"/>
    <col min="15126" max="15126" width="14.5703125" customWidth="1"/>
    <col min="15127" max="15127" width="15" customWidth="1"/>
    <col min="15128" max="15128" width="12.7109375" customWidth="1"/>
    <col min="15129" max="15129" width="11.5703125" customWidth="1"/>
    <col min="15130" max="15130" width="11.140625" customWidth="1"/>
    <col min="15131" max="15131" width="12.42578125" customWidth="1"/>
    <col min="15132" max="15132" width="12.7109375" customWidth="1"/>
    <col min="15133" max="15133" width="14.5703125" customWidth="1"/>
    <col min="15134" max="15134" width="17.85546875" customWidth="1"/>
    <col min="15135" max="15135" width="19.42578125" customWidth="1"/>
    <col min="15136" max="15136" width="15.42578125" customWidth="1"/>
    <col min="15137" max="15137" width="12.5703125" customWidth="1"/>
    <col min="15361" max="15361" width="29.85546875" customWidth="1"/>
    <col min="15362" max="15362" width="15.28515625" customWidth="1"/>
    <col min="15363" max="15363" width="17.85546875" customWidth="1"/>
    <col min="15364" max="15364" width="15.42578125" customWidth="1"/>
    <col min="15365" max="15365" width="15.7109375" customWidth="1"/>
    <col min="15366" max="15366" width="15.28515625" customWidth="1"/>
    <col min="15367" max="15367" width="15.140625" customWidth="1"/>
    <col min="15368" max="15368" width="15.5703125" customWidth="1"/>
    <col min="15369" max="15369" width="13.42578125" customWidth="1"/>
    <col min="15370" max="15370" width="16.140625" customWidth="1"/>
    <col min="15371" max="15371" width="19.85546875" customWidth="1"/>
    <col min="15372" max="15372" width="15.42578125" customWidth="1"/>
    <col min="15373" max="15373" width="19" customWidth="1"/>
    <col min="15374" max="15374" width="12.7109375" customWidth="1"/>
    <col min="15375" max="15376" width="11.42578125" customWidth="1"/>
    <col min="15377" max="15377" width="12.42578125" customWidth="1"/>
    <col min="15378" max="15378" width="14.5703125" customWidth="1"/>
    <col min="15379" max="15379" width="14.7109375" customWidth="1"/>
    <col min="15380" max="15380" width="13" customWidth="1"/>
    <col min="15381" max="15381" width="13.42578125" customWidth="1"/>
    <col min="15382" max="15382" width="14.5703125" customWidth="1"/>
    <col min="15383" max="15383" width="15" customWidth="1"/>
    <col min="15384" max="15384" width="12.7109375" customWidth="1"/>
    <col min="15385" max="15385" width="11.5703125" customWidth="1"/>
    <col min="15386" max="15386" width="11.140625" customWidth="1"/>
    <col min="15387" max="15387" width="12.42578125" customWidth="1"/>
    <col min="15388" max="15388" width="12.7109375" customWidth="1"/>
    <col min="15389" max="15389" width="14.5703125" customWidth="1"/>
    <col min="15390" max="15390" width="17.85546875" customWidth="1"/>
    <col min="15391" max="15391" width="19.42578125" customWidth="1"/>
    <col min="15392" max="15392" width="15.42578125" customWidth="1"/>
    <col min="15393" max="15393" width="12.5703125" customWidth="1"/>
    <col min="15617" max="15617" width="29.85546875" customWidth="1"/>
    <col min="15618" max="15618" width="15.28515625" customWidth="1"/>
    <col min="15619" max="15619" width="17.85546875" customWidth="1"/>
    <col min="15620" max="15620" width="15.42578125" customWidth="1"/>
    <col min="15621" max="15621" width="15.7109375" customWidth="1"/>
    <col min="15622" max="15622" width="15.28515625" customWidth="1"/>
    <col min="15623" max="15623" width="15.140625" customWidth="1"/>
    <col min="15624" max="15624" width="15.5703125" customWidth="1"/>
    <col min="15625" max="15625" width="13.42578125" customWidth="1"/>
    <col min="15626" max="15626" width="16.140625" customWidth="1"/>
    <col min="15627" max="15627" width="19.85546875" customWidth="1"/>
    <col min="15628" max="15628" width="15.42578125" customWidth="1"/>
    <col min="15629" max="15629" width="19" customWidth="1"/>
    <col min="15630" max="15630" width="12.7109375" customWidth="1"/>
    <col min="15631" max="15632" width="11.42578125" customWidth="1"/>
    <col min="15633" max="15633" width="12.42578125" customWidth="1"/>
    <col min="15634" max="15634" width="14.5703125" customWidth="1"/>
    <col min="15635" max="15635" width="14.7109375" customWidth="1"/>
    <col min="15636" max="15636" width="13" customWidth="1"/>
    <col min="15637" max="15637" width="13.42578125" customWidth="1"/>
    <col min="15638" max="15638" width="14.5703125" customWidth="1"/>
    <col min="15639" max="15639" width="15" customWidth="1"/>
    <col min="15640" max="15640" width="12.7109375" customWidth="1"/>
    <col min="15641" max="15641" width="11.5703125" customWidth="1"/>
    <col min="15642" max="15642" width="11.140625" customWidth="1"/>
    <col min="15643" max="15643" width="12.42578125" customWidth="1"/>
    <col min="15644" max="15644" width="12.7109375" customWidth="1"/>
    <col min="15645" max="15645" width="14.5703125" customWidth="1"/>
    <col min="15646" max="15646" width="17.85546875" customWidth="1"/>
    <col min="15647" max="15647" width="19.42578125" customWidth="1"/>
    <col min="15648" max="15648" width="15.42578125" customWidth="1"/>
    <col min="15649" max="15649" width="12.5703125" customWidth="1"/>
    <col min="15873" max="15873" width="29.85546875" customWidth="1"/>
    <col min="15874" max="15874" width="15.28515625" customWidth="1"/>
    <col min="15875" max="15875" width="17.85546875" customWidth="1"/>
    <col min="15876" max="15876" width="15.42578125" customWidth="1"/>
    <col min="15877" max="15877" width="15.7109375" customWidth="1"/>
    <col min="15878" max="15878" width="15.28515625" customWidth="1"/>
    <col min="15879" max="15879" width="15.140625" customWidth="1"/>
    <col min="15880" max="15880" width="15.5703125" customWidth="1"/>
    <col min="15881" max="15881" width="13.42578125" customWidth="1"/>
    <col min="15882" max="15882" width="16.140625" customWidth="1"/>
    <col min="15883" max="15883" width="19.85546875" customWidth="1"/>
    <col min="15884" max="15884" width="15.42578125" customWidth="1"/>
    <col min="15885" max="15885" width="19" customWidth="1"/>
    <col min="15886" max="15886" width="12.7109375" customWidth="1"/>
    <col min="15887" max="15888" width="11.42578125" customWidth="1"/>
    <col min="15889" max="15889" width="12.42578125" customWidth="1"/>
    <col min="15890" max="15890" width="14.5703125" customWidth="1"/>
    <col min="15891" max="15891" width="14.7109375" customWidth="1"/>
    <col min="15892" max="15892" width="13" customWidth="1"/>
    <col min="15893" max="15893" width="13.42578125" customWidth="1"/>
    <col min="15894" max="15894" width="14.5703125" customWidth="1"/>
    <col min="15895" max="15895" width="15" customWidth="1"/>
    <col min="15896" max="15896" width="12.7109375" customWidth="1"/>
    <col min="15897" max="15897" width="11.5703125" customWidth="1"/>
    <col min="15898" max="15898" width="11.140625" customWidth="1"/>
    <col min="15899" max="15899" width="12.42578125" customWidth="1"/>
    <col min="15900" max="15900" width="12.7109375" customWidth="1"/>
    <col min="15901" max="15901" width="14.5703125" customWidth="1"/>
    <col min="15902" max="15902" width="17.85546875" customWidth="1"/>
    <col min="15903" max="15903" width="19.42578125" customWidth="1"/>
    <col min="15904" max="15904" width="15.42578125" customWidth="1"/>
    <col min="15905" max="15905" width="12.5703125" customWidth="1"/>
    <col min="16129" max="16129" width="29.85546875" customWidth="1"/>
    <col min="16130" max="16130" width="15.28515625" customWidth="1"/>
    <col min="16131" max="16131" width="17.85546875" customWidth="1"/>
    <col min="16132" max="16132" width="15.42578125" customWidth="1"/>
    <col min="16133" max="16133" width="15.7109375" customWidth="1"/>
    <col min="16134" max="16134" width="15.28515625" customWidth="1"/>
    <col min="16135" max="16135" width="15.140625" customWidth="1"/>
    <col min="16136" max="16136" width="15.5703125" customWidth="1"/>
    <col min="16137" max="16137" width="13.42578125" customWidth="1"/>
    <col min="16138" max="16138" width="16.140625" customWidth="1"/>
    <col min="16139" max="16139" width="19.85546875" customWidth="1"/>
    <col min="16140" max="16140" width="15.42578125" customWidth="1"/>
    <col min="16141" max="16141" width="19" customWidth="1"/>
    <col min="16142" max="16142" width="12.7109375" customWidth="1"/>
    <col min="16143" max="16144" width="11.42578125" customWidth="1"/>
    <col min="16145" max="16145" width="12.42578125" customWidth="1"/>
    <col min="16146" max="16146" width="14.5703125" customWidth="1"/>
    <col min="16147" max="16147" width="14.7109375" customWidth="1"/>
    <col min="16148" max="16148" width="13" customWidth="1"/>
    <col min="16149" max="16149" width="13.42578125" customWidth="1"/>
    <col min="16150" max="16150" width="14.5703125" customWidth="1"/>
    <col min="16151" max="16151" width="15" customWidth="1"/>
    <col min="16152" max="16152" width="12.7109375" customWidth="1"/>
    <col min="16153" max="16153" width="11.5703125" customWidth="1"/>
    <col min="16154" max="16154" width="11.140625" customWidth="1"/>
    <col min="16155" max="16155" width="12.42578125" customWidth="1"/>
    <col min="16156" max="16156" width="12.7109375" customWidth="1"/>
    <col min="16157" max="16157" width="14.5703125" customWidth="1"/>
    <col min="16158" max="16158" width="17.85546875" customWidth="1"/>
    <col min="16159" max="16159" width="19.42578125" customWidth="1"/>
    <col min="16160" max="16160" width="15.42578125" customWidth="1"/>
    <col min="16161" max="16161" width="12.5703125" customWidth="1"/>
  </cols>
  <sheetData>
    <row r="1" spans="1:36" ht="24" thickBot="1" x14ac:dyDescent="0.4">
      <c r="A1" s="5"/>
      <c r="B1" s="2" t="s">
        <v>307</v>
      </c>
      <c r="C1" s="3"/>
      <c r="D1" s="4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</row>
    <row r="2" spans="1:36" ht="19.5" thickBot="1" x14ac:dyDescent="0.35">
      <c r="A2" s="6"/>
      <c r="B2" s="7" t="s">
        <v>0</v>
      </c>
      <c r="C2" s="8"/>
      <c r="D2" s="9"/>
      <c r="E2" s="9"/>
      <c r="F2" s="10"/>
      <c r="G2" s="11" t="s">
        <v>1</v>
      </c>
      <c r="H2" s="12"/>
      <c r="I2" s="13"/>
      <c r="J2" s="13"/>
      <c r="K2" s="13"/>
      <c r="L2" s="13"/>
      <c r="M2" s="14" t="s">
        <v>2</v>
      </c>
      <c r="N2" s="15" t="s">
        <v>3</v>
      </c>
      <c r="O2" s="15"/>
      <c r="P2" s="15"/>
      <c r="Q2" s="16"/>
      <c r="R2" s="11" t="s">
        <v>4</v>
      </c>
      <c r="S2" s="13"/>
      <c r="T2" s="13"/>
      <c r="U2" s="13"/>
      <c r="V2" s="13"/>
      <c r="W2" s="13"/>
      <c r="X2" s="14"/>
      <c r="Y2" s="11" t="s">
        <v>5</v>
      </c>
      <c r="Z2" s="12"/>
      <c r="AA2" s="13"/>
      <c r="AB2" s="13"/>
      <c r="AC2" s="13"/>
      <c r="AD2" s="13"/>
      <c r="AE2" s="13"/>
      <c r="AF2" s="13"/>
      <c r="AG2" s="17"/>
    </row>
    <row r="3" spans="1:36" ht="21.75" thickBot="1" x14ac:dyDescent="0.35">
      <c r="A3" s="18"/>
      <c r="B3" s="18"/>
      <c r="C3" s="18"/>
      <c r="D3" s="19" t="s">
        <v>6</v>
      </c>
      <c r="E3" s="18"/>
      <c r="F3" s="20" t="s">
        <v>7</v>
      </c>
      <c r="G3" s="21"/>
      <c r="H3" s="22"/>
      <c r="I3" s="22"/>
      <c r="J3" s="22"/>
      <c r="K3" s="22"/>
      <c r="L3" s="22"/>
      <c r="M3" s="23"/>
      <c r="N3" s="24"/>
      <c r="O3" s="24"/>
      <c r="P3" s="24"/>
      <c r="Q3" s="25"/>
      <c r="R3" s="21"/>
      <c r="S3" s="22"/>
      <c r="T3" s="22"/>
      <c r="U3" s="22"/>
      <c r="V3" s="22"/>
      <c r="W3" s="22"/>
      <c r="X3" s="23"/>
      <c r="Y3" s="21"/>
      <c r="Z3" s="22"/>
      <c r="AA3" s="22"/>
      <c r="AB3" s="22"/>
      <c r="AC3" s="22"/>
      <c r="AD3" s="22"/>
      <c r="AE3" s="22"/>
      <c r="AF3" s="22"/>
      <c r="AG3" s="23"/>
    </row>
    <row r="4" spans="1:36" ht="21" x14ac:dyDescent="0.35">
      <c r="A4" s="18" t="s">
        <v>8</v>
      </c>
      <c r="B4" s="18"/>
      <c r="C4" s="18"/>
      <c r="D4" s="19" t="s">
        <v>9</v>
      </c>
      <c r="E4" s="18" t="s">
        <v>10</v>
      </c>
      <c r="F4" s="26"/>
      <c r="G4" s="27" t="s">
        <v>11</v>
      </c>
      <c r="H4" s="28" t="s">
        <v>12</v>
      </c>
      <c r="I4" s="29" t="s">
        <v>13</v>
      </c>
      <c r="J4" s="30" t="s">
        <v>14</v>
      </c>
      <c r="K4" s="29" t="s">
        <v>13</v>
      </c>
      <c r="L4" s="31"/>
      <c r="M4" s="32" t="s">
        <v>15</v>
      </c>
      <c r="N4" s="33"/>
      <c r="O4" s="34"/>
      <c r="P4" s="33"/>
      <c r="Q4" s="34"/>
      <c r="R4" s="35" t="s">
        <v>16</v>
      </c>
      <c r="S4" s="36" t="s">
        <v>17</v>
      </c>
      <c r="T4" s="37" t="s">
        <v>18</v>
      </c>
      <c r="U4" s="35" t="s">
        <v>19</v>
      </c>
      <c r="V4" s="18" t="s">
        <v>20</v>
      </c>
      <c r="W4" s="37" t="s">
        <v>21</v>
      </c>
      <c r="X4" s="40" t="s">
        <v>7</v>
      </c>
      <c r="Y4" s="41" t="s">
        <v>22</v>
      </c>
      <c r="Z4" s="41" t="s">
        <v>23</v>
      </c>
      <c r="AA4" s="41" t="s">
        <v>24</v>
      </c>
      <c r="AB4" s="41" t="s">
        <v>23</v>
      </c>
      <c r="AC4" s="41" t="s">
        <v>25</v>
      </c>
      <c r="AD4" s="41" t="s">
        <v>26</v>
      </c>
      <c r="AE4" s="41" t="s">
        <v>27</v>
      </c>
      <c r="AF4" s="41" t="s">
        <v>28</v>
      </c>
      <c r="AG4" s="42"/>
    </row>
    <row r="5" spans="1:36" ht="21" x14ac:dyDescent="0.35">
      <c r="A5" s="18"/>
      <c r="B5" s="18" t="s">
        <v>29</v>
      </c>
      <c r="C5" s="18" t="s">
        <v>6</v>
      </c>
      <c r="D5" s="19" t="s">
        <v>30</v>
      </c>
      <c r="E5" s="18" t="s">
        <v>30</v>
      </c>
      <c r="F5" s="26"/>
      <c r="G5" s="27" t="s">
        <v>31</v>
      </c>
      <c r="H5" s="28" t="s">
        <v>32</v>
      </c>
      <c r="I5" s="29" t="s">
        <v>33</v>
      </c>
      <c r="J5" s="30" t="s">
        <v>34</v>
      </c>
      <c r="K5" s="29" t="s">
        <v>35</v>
      </c>
      <c r="L5" s="31" t="s">
        <v>36</v>
      </c>
      <c r="M5" s="32" t="s">
        <v>37</v>
      </c>
      <c r="N5" s="33" t="s">
        <v>38</v>
      </c>
      <c r="O5" s="43" t="s">
        <v>39</v>
      </c>
      <c r="P5" s="33" t="s">
        <v>40</v>
      </c>
      <c r="Q5" s="34" t="s">
        <v>41</v>
      </c>
      <c r="R5" s="35" t="s">
        <v>42</v>
      </c>
      <c r="S5" s="36" t="s">
        <v>43</v>
      </c>
      <c r="T5" s="44" t="s">
        <v>44</v>
      </c>
      <c r="U5" s="35" t="s">
        <v>42</v>
      </c>
      <c r="V5" s="18" t="s">
        <v>45</v>
      </c>
      <c r="W5" s="37" t="s">
        <v>46</v>
      </c>
      <c r="X5" s="40" t="s">
        <v>47</v>
      </c>
      <c r="Y5" s="45" t="s">
        <v>48</v>
      </c>
      <c r="Z5" s="45" t="s">
        <v>49</v>
      </c>
      <c r="AA5" s="45" t="s">
        <v>50</v>
      </c>
      <c r="AB5" s="45" t="s">
        <v>51</v>
      </c>
      <c r="AC5" s="45" t="s">
        <v>52</v>
      </c>
      <c r="AD5" s="45" t="s">
        <v>53</v>
      </c>
      <c r="AE5" s="45" t="s">
        <v>54</v>
      </c>
      <c r="AF5" s="45" t="s">
        <v>55</v>
      </c>
      <c r="AG5" s="46" t="s">
        <v>7</v>
      </c>
    </row>
    <row r="6" spans="1:36" ht="21.75" thickBot="1" x14ac:dyDescent="0.4">
      <c r="A6" s="18"/>
      <c r="B6" s="18" t="s">
        <v>56</v>
      </c>
      <c r="C6" s="18" t="s">
        <v>57</v>
      </c>
      <c r="D6" s="19" t="s">
        <v>58</v>
      </c>
      <c r="E6" s="18" t="s">
        <v>59</v>
      </c>
      <c r="F6" s="26"/>
      <c r="G6" s="47"/>
      <c r="H6" s="28"/>
      <c r="I6" s="29"/>
      <c r="J6" s="30" t="s">
        <v>60</v>
      </c>
      <c r="K6" s="29"/>
      <c r="L6" s="31"/>
      <c r="M6" s="32" t="s">
        <v>61</v>
      </c>
      <c r="N6" s="33" t="s">
        <v>62</v>
      </c>
      <c r="O6" s="34" t="s">
        <v>63</v>
      </c>
      <c r="P6" s="33" t="s">
        <v>64</v>
      </c>
      <c r="Q6" s="34" t="s">
        <v>65</v>
      </c>
      <c r="R6" s="48"/>
      <c r="S6" s="36"/>
      <c r="T6" s="37"/>
      <c r="U6" s="35"/>
      <c r="V6" s="18" t="s">
        <v>66</v>
      </c>
      <c r="W6" s="37"/>
      <c r="X6" s="40"/>
      <c r="Y6" s="45"/>
      <c r="Z6" s="45"/>
      <c r="AA6" s="45"/>
      <c r="AB6" s="45" t="s">
        <v>67</v>
      </c>
      <c r="AC6" s="45" t="s">
        <v>68</v>
      </c>
      <c r="AD6" s="45"/>
      <c r="AE6" s="45" t="s">
        <v>69</v>
      </c>
      <c r="AF6" s="45" t="s">
        <v>70</v>
      </c>
      <c r="AG6" s="46"/>
    </row>
    <row r="7" spans="1:36" ht="19.5" thickBot="1" x14ac:dyDescent="0.35">
      <c r="A7" s="49">
        <v>1</v>
      </c>
      <c r="B7" s="49">
        <v>2</v>
      </c>
      <c r="C7" s="49">
        <v>3</v>
      </c>
      <c r="D7" s="49">
        <v>4</v>
      </c>
      <c r="E7" s="49">
        <v>5</v>
      </c>
      <c r="F7" s="49">
        <v>6</v>
      </c>
      <c r="G7" s="50">
        <v>7</v>
      </c>
      <c r="H7" s="49">
        <v>8</v>
      </c>
      <c r="I7" s="49">
        <v>9</v>
      </c>
      <c r="J7" s="51">
        <v>10</v>
      </c>
      <c r="K7" s="52">
        <v>11</v>
      </c>
      <c r="L7" s="55">
        <v>12</v>
      </c>
      <c r="M7" s="53">
        <v>13</v>
      </c>
      <c r="N7" s="53">
        <v>14</v>
      </c>
      <c r="O7" s="53">
        <v>15</v>
      </c>
      <c r="P7" s="53">
        <v>16</v>
      </c>
      <c r="Q7" s="53">
        <v>17</v>
      </c>
      <c r="R7" s="53">
        <v>18</v>
      </c>
      <c r="S7" s="53">
        <v>19</v>
      </c>
      <c r="T7" s="53">
        <v>20</v>
      </c>
      <c r="U7" s="53">
        <v>21</v>
      </c>
      <c r="V7" s="53">
        <v>22</v>
      </c>
      <c r="W7" s="53">
        <v>23</v>
      </c>
      <c r="X7" s="55">
        <v>24</v>
      </c>
      <c r="Y7" s="53">
        <v>25</v>
      </c>
      <c r="Z7" s="53">
        <v>26</v>
      </c>
      <c r="AA7" s="53">
        <v>27</v>
      </c>
      <c r="AB7" s="53">
        <v>28</v>
      </c>
      <c r="AC7" s="53">
        <v>29</v>
      </c>
      <c r="AD7" s="53">
        <v>30</v>
      </c>
      <c r="AE7" s="53">
        <v>31</v>
      </c>
      <c r="AF7" s="53">
        <v>32</v>
      </c>
      <c r="AG7" s="56">
        <v>33</v>
      </c>
    </row>
    <row r="8" spans="1:36" ht="18.75" x14ac:dyDescent="0.3">
      <c r="A8" s="57">
        <v>73</v>
      </c>
      <c r="B8" s="58">
        <v>0</v>
      </c>
      <c r="C8" s="58"/>
      <c r="D8" s="58"/>
      <c r="E8" s="58"/>
      <c r="F8" s="59">
        <f>SUM(B8:E8)</f>
        <v>0</v>
      </c>
      <c r="G8" s="58"/>
      <c r="H8" s="58"/>
      <c r="I8" s="58"/>
      <c r="J8" s="58"/>
      <c r="K8" s="58"/>
      <c r="L8" s="64">
        <f t="shared" ref="L8:L75" si="0">SUM(G8:K8)</f>
        <v>0</v>
      </c>
      <c r="M8" s="58">
        <f t="shared" ref="M8:M75" si="1">F8-L8</f>
        <v>0</v>
      </c>
      <c r="N8" s="60"/>
      <c r="O8" s="60"/>
      <c r="P8" s="60"/>
      <c r="Q8" s="60"/>
      <c r="R8" s="61"/>
      <c r="S8" s="61"/>
      <c r="T8" s="61">
        <f>SUM(R8:S8)</f>
        <v>0</v>
      </c>
      <c r="U8" s="61"/>
      <c r="V8" s="61"/>
      <c r="W8" s="66">
        <f>SUM(U8:V8)</f>
        <v>0</v>
      </c>
      <c r="X8" s="64">
        <f>SUM(T8+W8)</f>
        <v>0</v>
      </c>
      <c r="Y8" s="65"/>
      <c r="Z8" s="61"/>
      <c r="AA8" s="61"/>
      <c r="AB8" s="61"/>
      <c r="AC8" s="61"/>
      <c r="AD8" s="61"/>
      <c r="AE8" s="61"/>
      <c r="AF8" s="66"/>
      <c r="AG8" s="64">
        <f>SUM(Y8:AF8)</f>
        <v>0</v>
      </c>
      <c r="AH8" t="str">
        <f>IF(G8&gt;'[1]Te D - 3 -M-3 '!B7,"keq","")</f>
        <v/>
      </c>
      <c r="AI8" t="str">
        <f>IF(L8=N8+O8+P8+Q8,"","Kujdes")</f>
        <v/>
      </c>
      <c r="AJ8" t="str">
        <f>IF(L8=N8+O8+P8+Q8,"","KEQ")</f>
        <v/>
      </c>
    </row>
    <row r="9" spans="1:36" ht="18.75" x14ac:dyDescent="0.3">
      <c r="A9" s="67">
        <v>74</v>
      </c>
      <c r="B9" s="58">
        <v>0</v>
      </c>
      <c r="C9" s="58"/>
      <c r="D9" s="58"/>
      <c r="E9" s="58"/>
      <c r="F9" s="59">
        <f t="shared" ref="F9:F74" si="2">SUM(B9:E9)</f>
        <v>0</v>
      </c>
      <c r="G9" s="58"/>
      <c r="H9" s="58"/>
      <c r="I9" s="58"/>
      <c r="J9" s="58"/>
      <c r="K9" s="58"/>
      <c r="L9" s="64">
        <f t="shared" si="0"/>
        <v>0</v>
      </c>
      <c r="M9" s="58">
        <f t="shared" si="1"/>
        <v>0</v>
      </c>
      <c r="N9" s="60"/>
      <c r="O9" s="60"/>
      <c r="P9" s="60"/>
      <c r="Q9" s="60"/>
      <c r="R9" s="61"/>
      <c r="S9" s="61"/>
      <c r="T9" s="61">
        <f t="shared" ref="T9:T76" si="3">SUM(R9:S9)</f>
        <v>0</v>
      </c>
      <c r="U9" s="61"/>
      <c r="V9" s="61"/>
      <c r="W9" s="66">
        <f t="shared" ref="W9:W74" si="4">SUM(U9:V9)</f>
        <v>0</v>
      </c>
      <c r="X9" s="64">
        <f t="shared" ref="X9:X76" si="5">SUM(T9+W9)</f>
        <v>0</v>
      </c>
      <c r="Y9" s="65"/>
      <c r="Z9" s="61"/>
      <c r="AA9" s="61"/>
      <c r="AB9" s="61"/>
      <c r="AC9" s="61"/>
      <c r="AD9" s="61"/>
      <c r="AE9" s="61"/>
      <c r="AF9" s="66"/>
      <c r="AG9" s="64">
        <f t="shared" ref="AG9:AG76" si="6">SUM(Y9:AF9)</f>
        <v>0</v>
      </c>
      <c r="AH9" t="str">
        <f>IF(G9&gt;'[1]Te D - 3 -M-3 '!B8,"keq","")</f>
        <v/>
      </c>
      <c r="AI9" t="str">
        <f t="shared" ref="AI9:AI72" si="7">IF(L9=N9+O9+P9+Q9,"","Kujdes")</f>
        <v/>
      </c>
      <c r="AJ9" t="str">
        <f t="shared" ref="AJ9:AJ72" si="8">IF(L9=N9+O9+P9+Q9,"","KEQ")</f>
        <v/>
      </c>
    </row>
    <row r="10" spans="1:36" ht="18.75" x14ac:dyDescent="0.3">
      <c r="A10" s="67" t="s">
        <v>264</v>
      </c>
      <c r="B10" s="58">
        <v>0</v>
      </c>
      <c r="C10" s="58"/>
      <c r="D10" s="58"/>
      <c r="E10" s="58"/>
      <c r="F10" s="59">
        <f t="shared" si="2"/>
        <v>0</v>
      </c>
      <c r="G10" s="58"/>
      <c r="H10" s="58"/>
      <c r="I10" s="58"/>
      <c r="J10" s="58"/>
      <c r="K10" s="58"/>
      <c r="L10" s="64">
        <f t="shared" si="0"/>
        <v>0</v>
      </c>
      <c r="M10" s="58">
        <f t="shared" si="1"/>
        <v>0</v>
      </c>
      <c r="N10" s="60"/>
      <c r="O10" s="60"/>
      <c r="P10" s="60"/>
      <c r="Q10" s="60"/>
      <c r="R10" s="61"/>
      <c r="S10" s="61"/>
      <c r="T10" s="61">
        <f t="shared" si="3"/>
        <v>0</v>
      </c>
      <c r="U10" s="61"/>
      <c r="V10" s="61"/>
      <c r="W10" s="66">
        <f t="shared" si="4"/>
        <v>0</v>
      </c>
      <c r="X10" s="64">
        <f t="shared" si="5"/>
        <v>0</v>
      </c>
      <c r="Y10" s="65"/>
      <c r="Z10" s="61"/>
      <c r="AA10" s="61"/>
      <c r="AB10" s="61"/>
      <c r="AC10" s="61"/>
      <c r="AD10" s="61"/>
      <c r="AE10" s="61"/>
      <c r="AF10" s="66"/>
      <c r="AG10" s="64">
        <f t="shared" si="6"/>
        <v>0</v>
      </c>
      <c r="AH10" t="str">
        <f>IF(G10&gt;'[1]Te D - 3 -M-3 '!B9,"keq","")</f>
        <v/>
      </c>
      <c r="AI10" t="str">
        <f t="shared" si="7"/>
        <v/>
      </c>
      <c r="AJ10" t="str">
        <f t="shared" si="8"/>
        <v/>
      </c>
    </row>
    <row r="11" spans="1:36" ht="18.75" x14ac:dyDescent="0.3">
      <c r="A11" s="67">
        <v>75</v>
      </c>
      <c r="B11" s="58">
        <v>0</v>
      </c>
      <c r="C11" s="58"/>
      <c r="D11" s="58"/>
      <c r="E11" s="58"/>
      <c r="F11" s="59">
        <f t="shared" si="2"/>
        <v>0</v>
      </c>
      <c r="G11" s="58"/>
      <c r="H11" s="58"/>
      <c r="I11" s="58"/>
      <c r="J11" s="58"/>
      <c r="K11" s="58"/>
      <c r="L11" s="64">
        <f t="shared" si="0"/>
        <v>0</v>
      </c>
      <c r="M11" s="58">
        <f t="shared" si="1"/>
        <v>0</v>
      </c>
      <c r="N11" s="60"/>
      <c r="O11" s="60"/>
      <c r="P11" s="60"/>
      <c r="Q11" s="60"/>
      <c r="R11" s="61"/>
      <c r="S11" s="61"/>
      <c r="T11" s="61">
        <f t="shared" si="3"/>
        <v>0</v>
      </c>
      <c r="U11" s="61"/>
      <c r="V11" s="61"/>
      <c r="W11" s="66">
        <f t="shared" si="4"/>
        <v>0</v>
      </c>
      <c r="X11" s="64">
        <f t="shared" si="5"/>
        <v>0</v>
      </c>
      <c r="Y11" s="65"/>
      <c r="Z11" s="61"/>
      <c r="AA11" s="61"/>
      <c r="AB11" s="61"/>
      <c r="AC11" s="61"/>
      <c r="AD11" s="61"/>
      <c r="AE11" s="61"/>
      <c r="AF11" s="66"/>
      <c r="AG11" s="64">
        <f t="shared" si="6"/>
        <v>0</v>
      </c>
      <c r="AH11" t="str">
        <f>IF(G11&gt;'[1]Te D - 3 -M-3 '!B10,"keq","")</f>
        <v/>
      </c>
      <c r="AI11" t="str">
        <f t="shared" si="7"/>
        <v/>
      </c>
      <c r="AJ11" t="str">
        <f t="shared" si="8"/>
        <v/>
      </c>
    </row>
    <row r="12" spans="1:36" ht="18.75" x14ac:dyDescent="0.3">
      <c r="A12" s="67">
        <v>76</v>
      </c>
      <c r="B12" s="58">
        <v>2</v>
      </c>
      <c r="C12" s="58">
        <v>1</v>
      </c>
      <c r="D12" s="58"/>
      <c r="E12" s="58"/>
      <c r="F12" s="59">
        <f t="shared" si="2"/>
        <v>3</v>
      </c>
      <c r="G12" s="58">
        <v>2</v>
      </c>
      <c r="H12" s="58"/>
      <c r="I12" s="58"/>
      <c r="J12" s="58"/>
      <c r="K12" s="58"/>
      <c r="L12" s="64">
        <f t="shared" si="0"/>
        <v>2</v>
      </c>
      <c r="M12" s="58">
        <f t="shared" si="1"/>
        <v>1</v>
      </c>
      <c r="N12" s="60"/>
      <c r="O12" s="60"/>
      <c r="P12" s="60">
        <v>2</v>
      </c>
      <c r="Q12" s="60"/>
      <c r="R12" s="61"/>
      <c r="S12" s="61">
        <v>1</v>
      </c>
      <c r="T12" s="61">
        <f t="shared" si="3"/>
        <v>1</v>
      </c>
      <c r="U12" s="61"/>
      <c r="V12" s="61"/>
      <c r="W12" s="66">
        <f t="shared" si="4"/>
        <v>0</v>
      </c>
      <c r="X12" s="64">
        <f t="shared" si="5"/>
        <v>1</v>
      </c>
      <c r="Y12" s="65">
        <v>1</v>
      </c>
      <c r="Z12" s="61"/>
      <c r="AA12" s="61"/>
      <c r="AB12" s="61"/>
      <c r="AC12" s="61"/>
      <c r="AD12" s="61"/>
      <c r="AE12" s="61"/>
      <c r="AF12" s="66">
        <v>2</v>
      </c>
      <c r="AG12" s="64">
        <f t="shared" si="6"/>
        <v>3</v>
      </c>
      <c r="AH12" t="str">
        <f>IF(G12&gt;'[1]Te D - 3 -M-3 '!B11,"keq","")</f>
        <v/>
      </c>
      <c r="AI12" t="str">
        <f t="shared" si="7"/>
        <v/>
      </c>
      <c r="AJ12" t="str">
        <f t="shared" si="8"/>
        <v/>
      </c>
    </row>
    <row r="13" spans="1:36" ht="18.75" x14ac:dyDescent="0.3">
      <c r="A13" s="67">
        <v>77</v>
      </c>
      <c r="B13" s="58">
        <v>0</v>
      </c>
      <c r="C13" s="58"/>
      <c r="D13" s="58"/>
      <c r="E13" s="58"/>
      <c r="F13" s="59">
        <f t="shared" si="2"/>
        <v>0</v>
      </c>
      <c r="G13" s="58"/>
      <c r="H13" s="58"/>
      <c r="I13" s="58"/>
      <c r="J13" s="58"/>
      <c r="K13" s="58"/>
      <c r="L13" s="64">
        <f t="shared" si="0"/>
        <v>0</v>
      </c>
      <c r="M13" s="58">
        <f t="shared" si="1"/>
        <v>0</v>
      </c>
      <c r="N13" s="60"/>
      <c r="O13" s="60"/>
      <c r="P13" s="60"/>
      <c r="Q13" s="60"/>
      <c r="R13" s="61"/>
      <c r="S13" s="61"/>
      <c r="T13" s="61">
        <f t="shared" si="3"/>
        <v>0</v>
      </c>
      <c r="U13" s="61"/>
      <c r="V13" s="61"/>
      <c r="W13" s="66">
        <f t="shared" si="4"/>
        <v>0</v>
      </c>
      <c r="X13" s="64">
        <f t="shared" si="5"/>
        <v>0</v>
      </c>
      <c r="Y13" s="65"/>
      <c r="Z13" s="61"/>
      <c r="AA13" s="61"/>
      <c r="AB13" s="61"/>
      <c r="AC13" s="61"/>
      <c r="AD13" s="61"/>
      <c r="AE13" s="61"/>
      <c r="AF13" s="66"/>
      <c r="AG13" s="64">
        <f t="shared" si="6"/>
        <v>0</v>
      </c>
      <c r="AH13" t="str">
        <f>IF(G13&gt;'[1]Te D - 3 -M-3 '!B12,"keq","")</f>
        <v/>
      </c>
      <c r="AI13" t="str">
        <f t="shared" si="7"/>
        <v/>
      </c>
      <c r="AJ13" t="str">
        <f t="shared" si="8"/>
        <v/>
      </c>
    </row>
    <row r="14" spans="1:36" ht="18.75" x14ac:dyDescent="0.3">
      <c r="A14" s="67" t="s">
        <v>259</v>
      </c>
      <c r="B14" s="58">
        <v>0</v>
      </c>
      <c r="C14" s="58"/>
      <c r="D14" s="58"/>
      <c r="E14" s="58"/>
      <c r="F14" s="59">
        <f t="shared" si="2"/>
        <v>0</v>
      </c>
      <c r="G14" s="58"/>
      <c r="H14" s="58"/>
      <c r="I14" s="58"/>
      <c r="J14" s="58"/>
      <c r="K14" s="58"/>
      <c r="L14" s="64">
        <f t="shared" si="0"/>
        <v>0</v>
      </c>
      <c r="M14" s="58">
        <f t="shared" si="1"/>
        <v>0</v>
      </c>
      <c r="N14" s="60"/>
      <c r="O14" s="60"/>
      <c r="P14" s="60"/>
      <c r="Q14" s="60"/>
      <c r="R14" s="61"/>
      <c r="S14" s="61"/>
      <c r="T14" s="61">
        <f t="shared" si="3"/>
        <v>0</v>
      </c>
      <c r="U14" s="61"/>
      <c r="V14" s="61"/>
      <c r="W14" s="66">
        <f t="shared" si="4"/>
        <v>0</v>
      </c>
      <c r="X14" s="64">
        <f t="shared" si="5"/>
        <v>0</v>
      </c>
      <c r="Y14" s="65">
        <v>1</v>
      </c>
      <c r="Z14" s="61"/>
      <c r="AA14" s="61"/>
      <c r="AB14" s="61"/>
      <c r="AC14" s="61"/>
      <c r="AD14" s="61"/>
      <c r="AE14" s="61"/>
      <c r="AF14" s="66">
        <v>7</v>
      </c>
      <c r="AG14" s="64">
        <f t="shared" si="6"/>
        <v>8</v>
      </c>
      <c r="AH14" t="str">
        <f>IF(G14&gt;'[1]Te D - 3 -M-3 '!B13,"keq","")</f>
        <v/>
      </c>
      <c r="AI14" t="str">
        <f t="shared" si="7"/>
        <v/>
      </c>
      <c r="AJ14" t="str">
        <f t="shared" si="8"/>
        <v/>
      </c>
    </row>
    <row r="15" spans="1:36" ht="18.75" x14ac:dyDescent="0.3">
      <c r="A15" s="67" t="s">
        <v>71</v>
      </c>
      <c r="B15" s="58">
        <v>0</v>
      </c>
      <c r="C15" s="58"/>
      <c r="D15" s="58"/>
      <c r="E15" s="58"/>
      <c r="F15" s="59">
        <f t="shared" si="2"/>
        <v>0</v>
      </c>
      <c r="G15" s="58"/>
      <c r="H15" s="58"/>
      <c r="I15" s="58"/>
      <c r="J15" s="58"/>
      <c r="K15" s="58"/>
      <c r="L15" s="64">
        <f t="shared" si="0"/>
        <v>0</v>
      </c>
      <c r="M15" s="58">
        <f t="shared" si="1"/>
        <v>0</v>
      </c>
      <c r="N15" s="60"/>
      <c r="O15" s="60"/>
      <c r="P15" s="60"/>
      <c r="Q15" s="60"/>
      <c r="R15" s="61"/>
      <c r="S15" s="61"/>
      <c r="T15" s="61">
        <f t="shared" si="3"/>
        <v>0</v>
      </c>
      <c r="U15" s="61"/>
      <c r="V15" s="61"/>
      <c r="W15" s="66">
        <f t="shared" si="4"/>
        <v>0</v>
      </c>
      <c r="X15" s="64">
        <f t="shared" si="5"/>
        <v>0</v>
      </c>
      <c r="Y15" s="65"/>
      <c r="Z15" s="61"/>
      <c r="AA15" s="61"/>
      <c r="AB15" s="61"/>
      <c r="AC15" s="61"/>
      <c r="AD15" s="61"/>
      <c r="AE15" s="61"/>
      <c r="AF15" s="66"/>
      <c r="AG15" s="64">
        <f t="shared" si="6"/>
        <v>0</v>
      </c>
      <c r="AH15" t="str">
        <f>IF(G15&gt;'[1]Te D - 3 -M-3 '!B14,"keq","")</f>
        <v/>
      </c>
      <c r="AI15" t="str">
        <f t="shared" si="7"/>
        <v/>
      </c>
      <c r="AJ15" t="str">
        <f t="shared" si="8"/>
        <v/>
      </c>
    </row>
    <row r="16" spans="1:36" ht="18.75" x14ac:dyDescent="0.3">
      <c r="A16" s="67">
        <v>79</v>
      </c>
      <c r="B16" s="58">
        <v>2</v>
      </c>
      <c r="C16" s="58"/>
      <c r="D16" s="58"/>
      <c r="E16" s="58"/>
      <c r="F16" s="59">
        <f t="shared" si="2"/>
        <v>2</v>
      </c>
      <c r="G16" s="58"/>
      <c r="H16" s="58"/>
      <c r="I16" s="58"/>
      <c r="J16" s="58"/>
      <c r="K16" s="58"/>
      <c r="L16" s="64">
        <f t="shared" si="0"/>
        <v>0</v>
      </c>
      <c r="M16" s="58">
        <f t="shared" si="1"/>
        <v>2</v>
      </c>
      <c r="N16" s="60"/>
      <c r="O16" s="60"/>
      <c r="P16" s="60"/>
      <c r="Q16" s="60"/>
      <c r="R16" s="61"/>
      <c r="S16" s="61"/>
      <c r="T16" s="61">
        <f t="shared" si="3"/>
        <v>0</v>
      </c>
      <c r="U16" s="61"/>
      <c r="V16" s="61"/>
      <c r="W16" s="66">
        <f t="shared" si="4"/>
        <v>0</v>
      </c>
      <c r="X16" s="64">
        <f t="shared" si="5"/>
        <v>0</v>
      </c>
      <c r="Y16" s="65"/>
      <c r="Z16" s="61"/>
      <c r="AA16" s="61"/>
      <c r="AB16" s="61"/>
      <c r="AC16" s="61"/>
      <c r="AD16" s="61"/>
      <c r="AE16" s="61"/>
      <c r="AF16" s="66"/>
      <c r="AG16" s="64">
        <f t="shared" si="6"/>
        <v>0</v>
      </c>
      <c r="AH16" t="str">
        <f>IF(G16&gt;'[1]Te D - 3 -M-3 '!B15,"keq","")</f>
        <v/>
      </c>
      <c r="AI16" t="str">
        <f t="shared" si="7"/>
        <v/>
      </c>
      <c r="AJ16" t="str">
        <f t="shared" si="8"/>
        <v/>
      </c>
    </row>
    <row r="17" spans="1:36" ht="18.75" x14ac:dyDescent="0.3">
      <c r="A17" s="68" t="s">
        <v>72</v>
      </c>
      <c r="B17" s="58">
        <v>0</v>
      </c>
      <c r="C17" s="58"/>
      <c r="D17" s="58"/>
      <c r="E17" s="58"/>
      <c r="F17" s="59">
        <f t="shared" si="2"/>
        <v>0</v>
      </c>
      <c r="G17" s="58"/>
      <c r="H17" s="58"/>
      <c r="I17" s="58"/>
      <c r="J17" s="58"/>
      <c r="K17" s="58"/>
      <c r="L17" s="64">
        <f t="shared" si="0"/>
        <v>0</v>
      </c>
      <c r="M17" s="58">
        <f t="shared" si="1"/>
        <v>0</v>
      </c>
      <c r="N17" s="60"/>
      <c r="O17" s="60"/>
      <c r="P17" s="60"/>
      <c r="Q17" s="60"/>
      <c r="R17" s="61"/>
      <c r="S17" s="61"/>
      <c r="T17" s="61">
        <f t="shared" si="3"/>
        <v>0</v>
      </c>
      <c r="U17" s="61"/>
      <c r="V17" s="61"/>
      <c r="W17" s="66">
        <f t="shared" si="4"/>
        <v>0</v>
      </c>
      <c r="X17" s="64">
        <f t="shared" si="5"/>
        <v>0</v>
      </c>
      <c r="Y17" s="65"/>
      <c r="Z17" s="61"/>
      <c r="AA17" s="61"/>
      <c r="AB17" s="61"/>
      <c r="AC17" s="61"/>
      <c r="AD17" s="61"/>
      <c r="AE17" s="61"/>
      <c r="AF17" s="66"/>
      <c r="AG17" s="64">
        <f t="shared" si="6"/>
        <v>0</v>
      </c>
      <c r="AH17" t="str">
        <f>IF(G17&gt;'[1]Te D - 3 -M-3 '!B16,"keq","")</f>
        <v/>
      </c>
      <c r="AI17" t="str">
        <f t="shared" si="7"/>
        <v/>
      </c>
      <c r="AJ17" t="str">
        <f t="shared" si="8"/>
        <v/>
      </c>
    </row>
    <row r="18" spans="1:36" ht="18.75" x14ac:dyDescent="0.3">
      <c r="A18" s="68" t="s">
        <v>73</v>
      </c>
      <c r="B18" s="58">
        <v>0</v>
      </c>
      <c r="C18" s="58"/>
      <c r="D18" s="58"/>
      <c r="E18" s="58"/>
      <c r="F18" s="59">
        <f t="shared" si="2"/>
        <v>0</v>
      </c>
      <c r="G18" s="58"/>
      <c r="H18" s="58"/>
      <c r="I18" s="58"/>
      <c r="J18" s="58"/>
      <c r="K18" s="58"/>
      <c r="L18" s="64">
        <f t="shared" si="0"/>
        <v>0</v>
      </c>
      <c r="M18" s="58">
        <f t="shared" si="1"/>
        <v>0</v>
      </c>
      <c r="N18" s="60"/>
      <c r="O18" s="60"/>
      <c r="P18" s="60"/>
      <c r="Q18" s="60"/>
      <c r="R18" s="61"/>
      <c r="S18" s="61"/>
      <c r="T18" s="61">
        <f t="shared" si="3"/>
        <v>0</v>
      </c>
      <c r="U18" s="61"/>
      <c r="V18" s="61"/>
      <c r="W18" s="66">
        <f t="shared" si="4"/>
        <v>0</v>
      </c>
      <c r="X18" s="64">
        <f t="shared" si="5"/>
        <v>0</v>
      </c>
      <c r="Y18" s="65"/>
      <c r="Z18" s="61"/>
      <c r="AA18" s="61"/>
      <c r="AB18" s="61"/>
      <c r="AC18" s="61"/>
      <c r="AD18" s="61"/>
      <c r="AE18" s="61"/>
      <c r="AF18" s="66"/>
      <c r="AG18" s="64">
        <f t="shared" si="6"/>
        <v>0</v>
      </c>
      <c r="AH18" t="str">
        <f>IF(G18&gt;'[1]Te D - 3 -M-3 '!B17,"keq","")</f>
        <v/>
      </c>
      <c r="AI18" t="str">
        <f t="shared" si="7"/>
        <v/>
      </c>
      <c r="AJ18" t="str">
        <f t="shared" si="8"/>
        <v/>
      </c>
    </row>
    <row r="19" spans="1:36" ht="18.75" x14ac:dyDescent="0.3">
      <c r="A19" s="68" t="s">
        <v>74</v>
      </c>
      <c r="B19" s="58">
        <v>0</v>
      </c>
      <c r="C19" s="58"/>
      <c r="D19" s="58"/>
      <c r="E19" s="58"/>
      <c r="F19" s="59">
        <f t="shared" si="2"/>
        <v>0</v>
      </c>
      <c r="G19" s="58"/>
      <c r="H19" s="58"/>
      <c r="I19" s="58"/>
      <c r="J19" s="58"/>
      <c r="K19" s="58"/>
      <c r="L19" s="64">
        <f t="shared" si="0"/>
        <v>0</v>
      </c>
      <c r="M19" s="58">
        <f t="shared" si="1"/>
        <v>0</v>
      </c>
      <c r="N19" s="60"/>
      <c r="O19" s="60"/>
      <c r="P19" s="60"/>
      <c r="Q19" s="60"/>
      <c r="R19" s="61"/>
      <c r="S19" s="61"/>
      <c r="T19" s="61">
        <f t="shared" si="3"/>
        <v>0</v>
      </c>
      <c r="U19" s="61"/>
      <c r="V19" s="61"/>
      <c r="W19" s="66">
        <f t="shared" si="4"/>
        <v>0</v>
      </c>
      <c r="X19" s="64">
        <f t="shared" si="5"/>
        <v>0</v>
      </c>
      <c r="Y19" s="65"/>
      <c r="Z19" s="61"/>
      <c r="AA19" s="61"/>
      <c r="AB19" s="61"/>
      <c r="AC19" s="61"/>
      <c r="AD19" s="61"/>
      <c r="AE19" s="61"/>
      <c r="AF19" s="66"/>
      <c r="AG19" s="64">
        <f t="shared" si="6"/>
        <v>0</v>
      </c>
      <c r="AH19" t="str">
        <f>IF(G19&gt;'[1]Te D - 3 -M-3 '!B18,"keq","")</f>
        <v/>
      </c>
      <c r="AI19" t="str">
        <f t="shared" si="7"/>
        <v/>
      </c>
      <c r="AJ19" t="str">
        <f t="shared" si="8"/>
        <v/>
      </c>
    </row>
    <row r="20" spans="1:36" ht="18.75" x14ac:dyDescent="0.3">
      <c r="A20" s="68" t="s">
        <v>75</v>
      </c>
      <c r="B20" s="58">
        <v>0</v>
      </c>
      <c r="C20" s="58"/>
      <c r="D20" s="58"/>
      <c r="E20" s="58"/>
      <c r="F20" s="59">
        <f t="shared" si="2"/>
        <v>0</v>
      </c>
      <c r="G20" s="58"/>
      <c r="H20" s="58"/>
      <c r="I20" s="58"/>
      <c r="J20" s="58"/>
      <c r="K20" s="58"/>
      <c r="L20" s="64">
        <f t="shared" si="0"/>
        <v>0</v>
      </c>
      <c r="M20" s="58">
        <f t="shared" si="1"/>
        <v>0</v>
      </c>
      <c r="N20" s="60"/>
      <c r="O20" s="60"/>
      <c r="P20" s="60"/>
      <c r="Q20" s="60"/>
      <c r="R20" s="61"/>
      <c r="S20" s="61"/>
      <c r="T20" s="61">
        <f t="shared" si="3"/>
        <v>0</v>
      </c>
      <c r="U20" s="61"/>
      <c r="V20" s="61"/>
      <c r="W20" s="66">
        <f t="shared" si="4"/>
        <v>0</v>
      </c>
      <c r="X20" s="64">
        <f t="shared" si="5"/>
        <v>0</v>
      </c>
      <c r="Y20" s="65"/>
      <c r="Z20" s="61"/>
      <c r="AA20" s="61"/>
      <c r="AB20" s="61"/>
      <c r="AC20" s="61"/>
      <c r="AD20" s="61"/>
      <c r="AE20" s="61"/>
      <c r="AF20" s="66"/>
      <c r="AG20" s="64">
        <f t="shared" si="6"/>
        <v>0</v>
      </c>
      <c r="AH20" t="str">
        <f>IF(G20&gt;'[1]Te D - 3 -M-3 '!B19,"keq","")</f>
        <v/>
      </c>
      <c r="AI20" t="str">
        <f t="shared" si="7"/>
        <v/>
      </c>
      <c r="AJ20" t="str">
        <f t="shared" si="8"/>
        <v/>
      </c>
    </row>
    <row r="21" spans="1:36" ht="18.75" x14ac:dyDescent="0.3">
      <c r="A21" s="68" t="s">
        <v>76</v>
      </c>
      <c r="B21" s="58">
        <v>0</v>
      </c>
      <c r="C21" s="58"/>
      <c r="D21" s="58"/>
      <c r="E21" s="58"/>
      <c r="F21" s="59">
        <f t="shared" si="2"/>
        <v>0</v>
      </c>
      <c r="G21" s="58"/>
      <c r="H21" s="58"/>
      <c r="I21" s="58"/>
      <c r="J21" s="58"/>
      <c r="K21" s="58"/>
      <c r="L21" s="64">
        <f t="shared" si="0"/>
        <v>0</v>
      </c>
      <c r="M21" s="58">
        <f t="shared" si="1"/>
        <v>0</v>
      </c>
      <c r="N21" s="60"/>
      <c r="O21" s="60"/>
      <c r="P21" s="60"/>
      <c r="Q21" s="60"/>
      <c r="R21" s="61"/>
      <c r="S21" s="61"/>
      <c r="T21" s="61">
        <f t="shared" si="3"/>
        <v>0</v>
      </c>
      <c r="U21" s="61"/>
      <c r="V21" s="61"/>
      <c r="W21" s="66">
        <f t="shared" si="4"/>
        <v>0</v>
      </c>
      <c r="X21" s="64">
        <f t="shared" si="5"/>
        <v>0</v>
      </c>
      <c r="Y21" s="65"/>
      <c r="Z21" s="61"/>
      <c r="AA21" s="61"/>
      <c r="AB21" s="61"/>
      <c r="AC21" s="61"/>
      <c r="AD21" s="61"/>
      <c r="AE21" s="61"/>
      <c r="AF21" s="66"/>
      <c r="AG21" s="64">
        <f t="shared" si="6"/>
        <v>0</v>
      </c>
      <c r="AH21" t="str">
        <f>IF(G21&gt;'[1]Te D - 3 -M-3 '!B20,"keq","")</f>
        <v/>
      </c>
      <c r="AI21" t="str">
        <f t="shared" si="7"/>
        <v/>
      </c>
      <c r="AJ21" t="str">
        <f t="shared" si="8"/>
        <v/>
      </c>
    </row>
    <row r="22" spans="1:36" ht="18.75" x14ac:dyDescent="0.3">
      <c r="A22" s="68" t="s">
        <v>77</v>
      </c>
      <c r="B22" s="61">
        <v>0</v>
      </c>
      <c r="C22" s="58"/>
      <c r="D22" s="58"/>
      <c r="E22" s="58"/>
      <c r="F22" s="59">
        <f t="shared" si="2"/>
        <v>0</v>
      </c>
      <c r="G22" s="58"/>
      <c r="H22" s="58"/>
      <c r="I22" s="58"/>
      <c r="J22" s="58"/>
      <c r="K22" s="58"/>
      <c r="L22" s="64">
        <f t="shared" si="0"/>
        <v>0</v>
      </c>
      <c r="M22" s="58">
        <f t="shared" si="1"/>
        <v>0</v>
      </c>
      <c r="N22" s="60"/>
      <c r="O22" s="60"/>
      <c r="P22" s="60"/>
      <c r="Q22" s="60"/>
      <c r="R22" s="61"/>
      <c r="S22" s="61"/>
      <c r="T22" s="61">
        <f t="shared" si="3"/>
        <v>0</v>
      </c>
      <c r="U22" s="61"/>
      <c r="V22" s="61"/>
      <c r="W22" s="66">
        <f t="shared" si="4"/>
        <v>0</v>
      </c>
      <c r="X22" s="64">
        <f t="shared" si="5"/>
        <v>0</v>
      </c>
      <c r="Y22" s="65"/>
      <c r="Z22" s="61"/>
      <c r="AA22" s="61"/>
      <c r="AB22" s="61"/>
      <c r="AC22" s="61"/>
      <c r="AD22" s="61"/>
      <c r="AE22" s="61"/>
      <c r="AF22" s="66"/>
      <c r="AG22" s="64">
        <f t="shared" si="6"/>
        <v>0</v>
      </c>
      <c r="AH22" t="str">
        <f>IF(G22&gt;'[1]Te D - 3 -M-3 '!B21,"keq","")</f>
        <v/>
      </c>
      <c r="AI22" t="str">
        <f t="shared" si="7"/>
        <v/>
      </c>
      <c r="AJ22" t="str">
        <f t="shared" si="8"/>
        <v/>
      </c>
    </row>
    <row r="23" spans="1:36" ht="18.75" x14ac:dyDescent="0.3">
      <c r="A23" s="68" t="s">
        <v>78</v>
      </c>
      <c r="B23" s="58">
        <v>0</v>
      </c>
      <c r="C23" s="58"/>
      <c r="D23" s="58"/>
      <c r="E23" s="58"/>
      <c r="F23" s="59">
        <f t="shared" si="2"/>
        <v>0</v>
      </c>
      <c r="G23" s="58"/>
      <c r="H23" s="58"/>
      <c r="I23" s="58"/>
      <c r="J23" s="58"/>
      <c r="K23" s="58"/>
      <c r="L23" s="64">
        <f t="shared" si="0"/>
        <v>0</v>
      </c>
      <c r="M23" s="58">
        <f t="shared" si="1"/>
        <v>0</v>
      </c>
      <c r="N23" s="60"/>
      <c r="O23" s="60"/>
      <c r="P23" s="60"/>
      <c r="Q23" s="60"/>
      <c r="R23" s="61"/>
      <c r="S23" s="61"/>
      <c r="T23" s="61">
        <f t="shared" si="3"/>
        <v>0</v>
      </c>
      <c r="U23" s="61"/>
      <c r="V23" s="61"/>
      <c r="W23" s="66">
        <f t="shared" si="4"/>
        <v>0</v>
      </c>
      <c r="X23" s="64">
        <f t="shared" si="5"/>
        <v>0</v>
      </c>
      <c r="Y23" s="65"/>
      <c r="Z23" s="61"/>
      <c r="AA23" s="61"/>
      <c r="AB23" s="61"/>
      <c r="AC23" s="61"/>
      <c r="AD23" s="61"/>
      <c r="AE23" s="61"/>
      <c r="AF23" s="66"/>
      <c r="AG23" s="64">
        <f t="shared" si="6"/>
        <v>0</v>
      </c>
      <c r="AH23" t="str">
        <f>IF(G23&gt;'[1]Te D - 3 -M-3 '!B22,"keq","")</f>
        <v/>
      </c>
      <c r="AI23" t="str">
        <f t="shared" si="7"/>
        <v/>
      </c>
      <c r="AJ23" t="str">
        <f t="shared" si="8"/>
        <v/>
      </c>
    </row>
    <row r="24" spans="1:36" ht="18.75" x14ac:dyDescent="0.3">
      <c r="A24" s="68" t="s">
        <v>79</v>
      </c>
      <c r="B24" s="58">
        <v>0</v>
      </c>
      <c r="C24" s="58"/>
      <c r="D24" s="58"/>
      <c r="E24" s="58"/>
      <c r="F24" s="59">
        <f t="shared" si="2"/>
        <v>0</v>
      </c>
      <c r="G24" s="58"/>
      <c r="H24" s="58"/>
      <c r="I24" s="58"/>
      <c r="J24" s="58"/>
      <c r="K24" s="58"/>
      <c r="L24" s="64">
        <f t="shared" si="0"/>
        <v>0</v>
      </c>
      <c r="M24" s="58">
        <f t="shared" si="1"/>
        <v>0</v>
      </c>
      <c r="N24" s="60"/>
      <c r="O24" s="60"/>
      <c r="P24" s="60"/>
      <c r="Q24" s="60"/>
      <c r="R24" s="61"/>
      <c r="S24" s="61"/>
      <c r="T24" s="61">
        <f t="shared" si="3"/>
        <v>0</v>
      </c>
      <c r="U24" s="61"/>
      <c r="V24" s="61"/>
      <c r="W24" s="66">
        <f t="shared" si="4"/>
        <v>0</v>
      </c>
      <c r="X24" s="64">
        <f t="shared" si="5"/>
        <v>0</v>
      </c>
      <c r="Y24" s="65"/>
      <c r="Z24" s="61"/>
      <c r="AA24" s="61"/>
      <c r="AB24" s="61"/>
      <c r="AC24" s="61"/>
      <c r="AD24" s="61"/>
      <c r="AE24" s="61"/>
      <c r="AF24" s="66"/>
      <c r="AG24" s="64">
        <f t="shared" si="6"/>
        <v>0</v>
      </c>
      <c r="AH24" t="str">
        <f>IF(G24&gt;'[1]Te D - 3 -M-3 '!B23,"keq","")</f>
        <v/>
      </c>
      <c r="AI24" t="str">
        <f t="shared" si="7"/>
        <v/>
      </c>
      <c r="AJ24" t="str">
        <f t="shared" si="8"/>
        <v/>
      </c>
    </row>
    <row r="25" spans="1:36" ht="18.75" x14ac:dyDescent="0.3">
      <c r="A25" s="67">
        <v>80</v>
      </c>
      <c r="B25" s="58">
        <v>0</v>
      </c>
      <c r="C25" s="58"/>
      <c r="D25" s="58"/>
      <c r="E25" s="58"/>
      <c r="F25" s="59">
        <f t="shared" si="2"/>
        <v>0</v>
      </c>
      <c r="G25" s="58"/>
      <c r="H25" s="58"/>
      <c r="I25" s="58"/>
      <c r="J25" s="58"/>
      <c r="K25" s="58"/>
      <c r="L25" s="64">
        <f t="shared" si="0"/>
        <v>0</v>
      </c>
      <c r="M25" s="58">
        <f t="shared" si="1"/>
        <v>0</v>
      </c>
      <c r="N25" s="60"/>
      <c r="O25" s="60"/>
      <c r="P25" s="60"/>
      <c r="Q25" s="60"/>
      <c r="R25" s="61"/>
      <c r="S25" s="61"/>
      <c r="T25" s="61">
        <f t="shared" si="3"/>
        <v>0</v>
      </c>
      <c r="U25" s="61"/>
      <c r="V25" s="61"/>
      <c r="W25" s="66">
        <f t="shared" si="4"/>
        <v>0</v>
      </c>
      <c r="X25" s="64">
        <f t="shared" si="5"/>
        <v>0</v>
      </c>
      <c r="Y25" s="65"/>
      <c r="Z25" s="61"/>
      <c r="AA25" s="61"/>
      <c r="AB25" s="61"/>
      <c r="AC25" s="61"/>
      <c r="AD25" s="61"/>
      <c r="AE25" s="61"/>
      <c r="AF25" s="66"/>
      <c r="AG25" s="64">
        <f t="shared" si="6"/>
        <v>0</v>
      </c>
      <c r="AH25" t="str">
        <f>IF(G25&gt;'[1]Te D - 3 -M-3 '!B24,"keq","")</f>
        <v/>
      </c>
      <c r="AI25" t="str">
        <f t="shared" si="7"/>
        <v/>
      </c>
      <c r="AJ25" t="str">
        <f t="shared" si="8"/>
        <v/>
      </c>
    </row>
    <row r="26" spans="1:36" ht="18.75" x14ac:dyDescent="0.3">
      <c r="A26" s="67">
        <v>82</v>
      </c>
      <c r="B26" s="58">
        <v>0</v>
      </c>
      <c r="C26" s="58"/>
      <c r="D26" s="58"/>
      <c r="E26" s="58"/>
      <c r="F26" s="59">
        <f t="shared" si="2"/>
        <v>0</v>
      </c>
      <c r="G26" s="58"/>
      <c r="H26" s="58"/>
      <c r="I26" s="58"/>
      <c r="J26" s="58"/>
      <c r="K26" s="58"/>
      <c r="L26" s="64">
        <f t="shared" si="0"/>
        <v>0</v>
      </c>
      <c r="M26" s="58">
        <f t="shared" si="1"/>
        <v>0</v>
      </c>
      <c r="N26" s="60"/>
      <c r="O26" s="60"/>
      <c r="P26" s="60"/>
      <c r="Q26" s="60"/>
      <c r="R26" s="61"/>
      <c r="S26" s="61"/>
      <c r="T26" s="61">
        <f t="shared" si="3"/>
        <v>0</v>
      </c>
      <c r="U26" s="61"/>
      <c r="V26" s="61"/>
      <c r="W26" s="66">
        <f t="shared" si="4"/>
        <v>0</v>
      </c>
      <c r="X26" s="64">
        <f t="shared" si="5"/>
        <v>0</v>
      </c>
      <c r="Y26" s="65"/>
      <c r="Z26" s="61"/>
      <c r="AA26" s="61"/>
      <c r="AB26" s="61"/>
      <c r="AC26" s="61"/>
      <c r="AD26" s="61"/>
      <c r="AE26" s="61"/>
      <c r="AF26" s="66"/>
      <c r="AG26" s="64">
        <f t="shared" si="6"/>
        <v>0</v>
      </c>
      <c r="AH26" t="str">
        <f>IF(G26&gt;'[1]Te D - 3 -M-3 '!B25,"keq","")</f>
        <v/>
      </c>
      <c r="AI26" t="str">
        <f t="shared" si="7"/>
        <v/>
      </c>
      <c r="AJ26" t="str">
        <f t="shared" si="8"/>
        <v/>
      </c>
    </row>
    <row r="27" spans="1:36" ht="18.75" x14ac:dyDescent="0.3">
      <c r="A27" s="67">
        <v>83</v>
      </c>
      <c r="B27" s="58">
        <v>0</v>
      </c>
      <c r="C27" s="58"/>
      <c r="D27" s="58"/>
      <c r="E27" s="58"/>
      <c r="F27" s="59">
        <f t="shared" si="2"/>
        <v>0</v>
      </c>
      <c r="G27" s="58"/>
      <c r="H27" s="58"/>
      <c r="I27" s="58"/>
      <c r="J27" s="58"/>
      <c r="K27" s="58"/>
      <c r="L27" s="64">
        <f t="shared" si="0"/>
        <v>0</v>
      </c>
      <c r="M27" s="58">
        <f t="shared" si="1"/>
        <v>0</v>
      </c>
      <c r="N27" s="60"/>
      <c r="O27" s="60"/>
      <c r="P27" s="60"/>
      <c r="Q27" s="60"/>
      <c r="R27" s="61"/>
      <c r="S27" s="61"/>
      <c r="T27" s="61">
        <f t="shared" si="3"/>
        <v>0</v>
      </c>
      <c r="U27" s="61"/>
      <c r="V27" s="61"/>
      <c r="W27" s="66">
        <f t="shared" si="4"/>
        <v>0</v>
      </c>
      <c r="X27" s="64">
        <f t="shared" si="5"/>
        <v>0</v>
      </c>
      <c r="Y27" s="65"/>
      <c r="Z27" s="61"/>
      <c r="AA27" s="61"/>
      <c r="AB27" s="61"/>
      <c r="AC27" s="61"/>
      <c r="AD27" s="61"/>
      <c r="AE27" s="61"/>
      <c r="AF27" s="66"/>
      <c r="AG27" s="64">
        <f t="shared" si="6"/>
        <v>0</v>
      </c>
      <c r="AH27" t="str">
        <f>IF(G27&gt;'[1]Te D - 3 -M-3 '!B26,"keq","")</f>
        <v/>
      </c>
      <c r="AI27" t="str">
        <f t="shared" si="7"/>
        <v/>
      </c>
      <c r="AJ27" t="str">
        <f t="shared" si="8"/>
        <v/>
      </c>
    </row>
    <row r="28" spans="1:36" ht="18.75" x14ac:dyDescent="0.3">
      <c r="A28" s="67" t="s">
        <v>80</v>
      </c>
      <c r="B28" s="58">
        <v>0</v>
      </c>
      <c r="C28" s="58"/>
      <c r="D28" s="58"/>
      <c r="E28" s="58"/>
      <c r="F28" s="59">
        <f t="shared" si="2"/>
        <v>0</v>
      </c>
      <c r="G28" s="58"/>
      <c r="H28" s="58"/>
      <c r="I28" s="58"/>
      <c r="J28" s="58"/>
      <c r="K28" s="58"/>
      <c r="L28" s="64">
        <f t="shared" si="0"/>
        <v>0</v>
      </c>
      <c r="M28" s="58">
        <f t="shared" si="1"/>
        <v>0</v>
      </c>
      <c r="N28" s="60"/>
      <c r="O28" s="60"/>
      <c r="P28" s="60"/>
      <c r="Q28" s="60"/>
      <c r="R28" s="61"/>
      <c r="S28" s="61"/>
      <c r="T28" s="61">
        <f t="shared" si="3"/>
        <v>0</v>
      </c>
      <c r="U28" s="61"/>
      <c r="V28" s="61"/>
      <c r="W28" s="66">
        <f t="shared" si="4"/>
        <v>0</v>
      </c>
      <c r="X28" s="64">
        <f t="shared" si="5"/>
        <v>0</v>
      </c>
      <c r="Y28" s="65"/>
      <c r="Z28" s="61"/>
      <c r="AA28" s="61"/>
      <c r="AB28" s="61"/>
      <c r="AC28" s="61"/>
      <c r="AD28" s="61"/>
      <c r="AE28" s="61"/>
      <c r="AF28" s="66"/>
      <c r="AG28" s="64">
        <f t="shared" si="6"/>
        <v>0</v>
      </c>
      <c r="AH28" t="str">
        <f>IF(G28&gt;'[1]Te D - 3 -M-3 '!B27,"keq","")</f>
        <v/>
      </c>
      <c r="AI28" t="str">
        <f t="shared" si="7"/>
        <v/>
      </c>
      <c r="AJ28" t="str">
        <f t="shared" si="8"/>
        <v/>
      </c>
    </row>
    <row r="29" spans="1:36" ht="18.75" x14ac:dyDescent="0.3">
      <c r="A29" s="67" t="s">
        <v>81</v>
      </c>
      <c r="B29" s="58">
        <v>0</v>
      </c>
      <c r="C29" s="58"/>
      <c r="D29" s="58"/>
      <c r="E29" s="58"/>
      <c r="F29" s="59">
        <f t="shared" si="2"/>
        <v>0</v>
      </c>
      <c r="G29" s="58"/>
      <c r="H29" s="58"/>
      <c r="I29" s="58"/>
      <c r="J29" s="58"/>
      <c r="K29" s="58"/>
      <c r="L29" s="64">
        <f t="shared" si="0"/>
        <v>0</v>
      </c>
      <c r="M29" s="58">
        <f t="shared" si="1"/>
        <v>0</v>
      </c>
      <c r="N29" s="60"/>
      <c r="O29" s="60"/>
      <c r="P29" s="60"/>
      <c r="Q29" s="60"/>
      <c r="R29" s="61"/>
      <c r="S29" s="61"/>
      <c r="T29" s="61">
        <f t="shared" si="3"/>
        <v>0</v>
      </c>
      <c r="U29" s="61"/>
      <c r="V29" s="61"/>
      <c r="W29" s="66">
        <f t="shared" si="4"/>
        <v>0</v>
      </c>
      <c r="X29" s="64">
        <f t="shared" si="5"/>
        <v>0</v>
      </c>
      <c r="Y29" s="65"/>
      <c r="Z29" s="61"/>
      <c r="AA29" s="61"/>
      <c r="AB29" s="61"/>
      <c r="AC29" s="61"/>
      <c r="AD29" s="61"/>
      <c r="AE29" s="61"/>
      <c r="AF29" s="66"/>
      <c r="AG29" s="64">
        <f t="shared" si="6"/>
        <v>0</v>
      </c>
      <c r="AH29" t="str">
        <f>IF(G29&gt;'[1]Te D - 3 -M-3 '!B28,"keq","")</f>
        <v/>
      </c>
      <c r="AI29" t="str">
        <f t="shared" si="7"/>
        <v/>
      </c>
      <c r="AJ29" t="str">
        <f t="shared" si="8"/>
        <v/>
      </c>
    </row>
    <row r="30" spans="1:36" ht="18.75" x14ac:dyDescent="0.3">
      <c r="A30" s="67" t="s">
        <v>265</v>
      </c>
      <c r="B30" s="58">
        <v>0</v>
      </c>
      <c r="C30" s="58"/>
      <c r="D30" s="58"/>
      <c r="E30" s="58"/>
      <c r="F30" s="59">
        <f t="shared" si="2"/>
        <v>0</v>
      </c>
      <c r="G30" s="58"/>
      <c r="H30" s="58"/>
      <c r="I30" s="58"/>
      <c r="J30" s="58"/>
      <c r="K30" s="58"/>
      <c r="L30" s="64">
        <f t="shared" si="0"/>
        <v>0</v>
      </c>
      <c r="M30" s="58">
        <f t="shared" si="1"/>
        <v>0</v>
      </c>
      <c r="N30" s="60"/>
      <c r="O30" s="60"/>
      <c r="P30" s="60"/>
      <c r="Q30" s="60"/>
      <c r="R30" s="61"/>
      <c r="S30" s="61"/>
      <c r="T30" s="61">
        <f t="shared" si="3"/>
        <v>0</v>
      </c>
      <c r="U30" s="61"/>
      <c r="V30" s="61"/>
      <c r="W30" s="66">
        <f t="shared" si="4"/>
        <v>0</v>
      </c>
      <c r="X30" s="64">
        <f t="shared" si="5"/>
        <v>0</v>
      </c>
      <c r="Y30" s="65"/>
      <c r="Z30" s="61"/>
      <c r="AA30" s="61"/>
      <c r="AB30" s="61"/>
      <c r="AC30" s="61"/>
      <c r="AD30" s="61"/>
      <c r="AE30" s="61"/>
      <c r="AF30" s="66"/>
      <c r="AG30" s="64">
        <f t="shared" si="6"/>
        <v>0</v>
      </c>
      <c r="AH30" t="str">
        <f>IF(G30&gt;'[1]Te D - 3 -M-3 '!B29,"keq","")</f>
        <v/>
      </c>
      <c r="AI30" t="str">
        <f t="shared" si="7"/>
        <v/>
      </c>
      <c r="AJ30" t="str">
        <f t="shared" si="8"/>
        <v/>
      </c>
    </row>
    <row r="31" spans="1:36" ht="18.75" x14ac:dyDescent="0.3">
      <c r="A31" s="67">
        <v>85</v>
      </c>
      <c r="B31" s="58">
        <v>0</v>
      </c>
      <c r="C31" s="58"/>
      <c r="D31" s="58"/>
      <c r="E31" s="58"/>
      <c r="F31" s="59">
        <f t="shared" si="2"/>
        <v>0</v>
      </c>
      <c r="G31" s="58"/>
      <c r="H31" s="58"/>
      <c r="I31" s="58"/>
      <c r="J31" s="58"/>
      <c r="K31" s="58"/>
      <c r="L31" s="64">
        <f t="shared" si="0"/>
        <v>0</v>
      </c>
      <c r="M31" s="58">
        <f t="shared" si="1"/>
        <v>0</v>
      </c>
      <c r="N31" s="60"/>
      <c r="O31" s="60"/>
      <c r="P31" s="60"/>
      <c r="Q31" s="60"/>
      <c r="R31" s="61"/>
      <c r="S31" s="61"/>
      <c r="T31" s="61">
        <f t="shared" si="3"/>
        <v>0</v>
      </c>
      <c r="U31" s="61"/>
      <c r="V31" s="61"/>
      <c r="W31" s="66">
        <f t="shared" si="4"/>
        <v>0</v>
      </c>
      <c r="X31" s="64">
        <f t="shared" si="5"/>
        <v>0</v>
      </c>
      <c r="Y31" s="65"/>
      <c r="Z31" s="61"/>
      <c r="AA31" s="61"/>
      <c r="AB31" s="61"/>
      <c r="AC31" s="61"/>
      <c r="AD31" s="61"/>
      <c r="AE31" s="61"/>
      <c r="AF31" s="66"/>
      <c r="AG31" s="64">
        <f t="shared" si="6"/>
        <v>0</v>
      </c>
      <c r="AH31" t="str">
        <f>IF(G31&gt;'[1]Te D - 3 -M-3 '!B30,"keq","")</f>
        <v/>
      </c>
      <c r="AI31" t="str">
        <f t="shared" si="7"/>
        <v/>
      </c>
      <c r="AJ31" t="str">
        <f t="shared" si="8"/>
        <v/>
      </c>
    </row>
    <row r="32" spans="1:36" ht="18.75" x14ac:dyDescent="0.3">
      <c r="A32" s="69">
        <v>86</v>
      </c>
      <c r="B32" s="58">
        <v>0</v>
      </c>
      <c r="C32" s="58"/>
      <c r="D32" s="58"/>
      <c r="E32" s="58"/>
      <c r="F32" s="59">
        <f t="shared" si="2"/>
        <v>0</v>
      </c>
      <c r="G32" s="58"/>
      <c r="H32" s="58"/>
      <c r="I32" s="58"/>
      <c r="J32" s="58"/>
      <c r="K32" s="58"/>
      <c r="L32" s="64">
        <f t="shared" si="0"/>
        <v>0</v>
      </c>
      <c r="M32" s="58">
        <f t="shared" si="1"/>
        <v>0</v>
      </c>
      <c r="N32" s="60"/>
      <c r="O32" s="60"/>
      <c r="P32" s="60"/>
      <c r="Q32" s="60"/>
      <c r="R32" s="61"/>
      <c r="S32" s="61"/>
      <c r="T32" s="61">
        <f t="shared" si="3"/>
        <v>0</v>
      </c>
      <c r="U32" s="61"/>
      <c r="V32" s="61"/>
      <c r="W32" s="66">
        <f t="shared" si="4"/>
        <v>0</v>
      </c>
      <c r="X32" s="64">
        <f t="shared" si="5"/>
        <v>0</v>
      </c>
      <c r="Y32" s="65"/>
      <c r="Z32" s="61"/>
      <c r="AA32" s="61"/>
      <c r="AB32" s="61"/>
      <c r="AC32" s="61"/>
      <c r="AD32" s="61"/>
      <c r="AE32" s="61"/>
      <c r="AF32" s="66"/>
      <c r="AG32" s="64">
        <f t="shared" si="6"/>
        <v>0</v>
      </c>
      <c r="AH32" t="str">
        <f>IF(G32&gt;'[1]Te D - 3 -M-3 '!B31,"keq","")</f>
        <v/>
      </c>
      <c r="AI32" t="str">
        <f t="shared" si="7"/>
        <v/>
      </c>
      <c r="AJ32" t="str">
        <f t="shared" si="8"/>
        <v/>
      </c>
    </row>
    <row r="33" spans="1:36" ht="18.75" x14ac:dyDescent="0.3">
      <c r="A33" s="68" t="s">
        <v>82</v>
      </c>
      <c r="B33" s="58">
        <v>0</v>
      </c>
      <c r="C33" s="58"/>
      <c r="D33" s="58"/>
      <c r="E33" s="58"/>
      <c r="F33" s="59">
        <f t="shared" si="2"/>
        <v>0</v>
      </c>
      <c r="G33" s="58"/>
      <c r="H33" s="58"/>
      <c r="I33" s="58"/>
      <c r="J33" s="58"/>
      <c r="K33" s="58"/>
      <c r="L33" s="64">
        <f t="shared" si="0"/>
        <v>0</v>
      </c>
      <c r="M33" s="58">
        <f t="shared" si="1"/>
        <v>0</v>
      </c>
      <c r="N33" s="60"/>
      <c r="O33" s="60"/>
      <c r="P33" s="60"/>
      <c r="Q33" s="60"/>
      <c r="R33" s="61"/>
      <c r="S33" s="61"/>
      <c r="T33" s="61">
        <f t="shared" si="3"/>
        <v>0</v>
      </c>
      <c r="U33" s="61"/>
      <c r="V33" s="61"/>
      <c r="W33" s="66">
        <f t="shared" si="4"/>
        <v>0</v>
      </c>
      <c r="X33" s="64">
        <f t="shared" si="5"/>
        <v>0</v>
      </c>
      <c r="Y33" s="65"/>
      <c r="Z33" s="61"/>
      <c r="AA33" s="61"/>
      <c r="AB33" s="61"/>
      <c r="AC33" s="61"/>
      <c r="AD33" s="61"/>
      <c r="AE33" s="61"/>
      <c r="AF33" s="66"/>
      <c r="AG33" s="64">
        <f t="shared" si="6"/>
        <v>0</v>
      </c>
      <c r="AH33" t="str">
        <f>IF(G33&gt;'[1]Te D - 3 -M-3 '!B32,"keq","")</f>
        <v/>
      </c>
      <c r="AI33" t="str">
        <f t="shared" si="7"/>
        <v/>
      </c>
      <c r="AJ33" t="str">
        <f t="shared" si="8"/>
        <v/>
      </c>
    </row>
    <row r="34" spans="1:36" ht="18.75" x14ac:dyDescent="0.3">
      <c r="A34" s="68" t="s">
        <v>83</v>
      </c>
      <c r="B34" s="58">
        <v>0</v>
      </c>
      <c r="C34" s="58"/>
      <c r="D34" s="58"/>
      <c r="E34" s="58"/>
      <c r="F34" s="59">
        <f t="shared" si="2"/>
        <v>0</v>
      </c>
      <c r="G34" s="58"/>
      <c r="H34" s="58"/>
      <c r="I34" s="58"/>
      <c r="J34" s="58"/>
      <c r="K34" s="58"/>
      <c r="L34" s="64">
        <f t="shared" si="0"/>
        <v>0</v>
      </c>
      <c r="M34" s="58">
        <f t="shared" si="1"/>
        <v>0</v>
      </c>
      <c r="N34" s="60"/>
      <c r="O34" s="60"/>
      <c r="P34" s="60"/>
      <c r="Q34" s="60"/>
      <c r="R34" s="61"/>
      <c r="S34" s="61"/>
      <c r="T34" s="61">
        <f t="shared" si="3"/>
        <v>0</v>
      </c>
      <c r="U34" s="61"/>
      <c r="V34" s="61"/>
      <c r="W34" s="66">
        <f t="shared" si="4"/>
        <v>0</v>
      </c>
      <c r="X34" s="64">
        <f t="shared" si="5"/>
        <v>0</v>
      </c>
      <c r="Y34" s="65"/>
      <c r="Z34" s="61"/>
      <c r="AA34" s="61"/>
      <c r="AB34" s="61"/>
      <c r="AC34" s="61"/>
      <c r="AD34" s="61"/>
      <c r="AE34" s="61"/>
      <c r="AF34" s="66"/>
      <c r="AG34" s="64">
        <f t="shared" si="6"/>
        <v>0</v>
      </c>
      <c r="AH34" t="str">
        <f>IF(G34&gt;'[1]Te D - 3 -M-3 '!B33,"keq","")</f>
        <v/>
      </c>
      <c r="AI34" t="str">
        <f t="shared" si="7"/>
        <v/>
      </c>
      <c r="AJ34" t="str">
        <f t="shared" si="8"/>
        <v/>
      </c>
    </row>
    <row r="35" spans="1:36" ht="18.75" x14ac:dyDescent="0.3">
      <c r="A35" s="68" t="s">
        <v>84</v>
      </c>
      <c r="B35" s="58">
        <v>0</v>
      </c>
      <c r="C35" s="58"/>
      <c r="D35" s="58"/>
      <c r="E35" s="58"/>
      <c r="F35" s="59">
        <f t="shared" si="2"/>
        <v>0</v>
      </c>
      <c r="G35" s="58"/>
      <c r="H35" s="58"/>
      <c r="I35" s="58"/>
      <c r="J35" s="58"/>
      <c r="K35" s="58"/>
      <c r="L35" s="64">
        <f t="shared" si="0"/>
        <v>0</v>
      </c>
      <c r="M35" s="58">
        <f t="shared" si="1"/>
        <v>0</v>
      </c>
      <c r="N35" s="60"/>
      <c r="O35" s="60"/>
      <c r="P35" s="60"/>
      <c r="Q35" s="60"/>
      <c r="R35" s="61"/>
      <c r="S35" s="61"/>
      <c r="T35" s="61">
        <f t="shared" si="3"/>
        <v>0</v>
      </c>
      <c r="U35" s="61"/>
      <c r="V35" s="61"/>
      <c r="W35" s="66">
        <f t="shared" si="4"/>
        <v>0</v>
      </c>
      <c r="X35" s="64">
        <f t="shared" si="5"/>
        <v>0</v>
      </c>
      <c r="Y35" s="65"/>
      <c r="Z35" s="61"/>
      <c r="AA35" s="61"/>
      <c r="AB35" s="61"/>
      <c r="AC35" s="61"/>
      <c r="AD35" s="61"/>
      <c r="AE35" s="61"/>
      <c r="AF35" s="66"/>
      <c r="AG35" s="64">
        <f t="shared" si="6"/>
        <v>0</v>
      </c>
      <c r="AH35" t="str">
        <f>IF(G35&gt;'[1]Te D - 3 -M-3 '!B34,"keq","")</f>
        <v/>
      </c>
      <c r="AI35" t="str">
        <f t="shared" si="7"/>
        <v/>
      </c>
      <c r="AJ35" t="str">
        <f t="shared" si="8"/>
        <v/>
      </c>
    </row>
    <row r="36" spans="1:36" ht="18.75" x14ac:dyDescent="0.3">
      <c r="A36" s="68" t="s">
        <v>85</v>
      </c>
      <c r="B36" s="58">
        <v>0</v>
      </c>
      <c r="C36" s="58"/>
      <c r="D36" s="58"/>
      <c r="E36" s="58"/>
      <c r="F36" s="59">
        <f t="shared" si="2"/>
        <v>0</v>
      </c>
      <c r="G36" s="58"/>
      <c r="H36" s="58"/>
      <c r="I36" s="58"/>
      <c r="J36" s="58"/>
      <c r="K36" s="58"/>
      <c r="L36" s="64">
        <f t="shared" si="0"/>
        <v>0</v>
      </c>
      <c r="M36" s="58">
        <f t="shared" si="1"/>
        <v>0</v>
      </c>
      <c r="N36" s="60"/>
      <c r="O36" s="60"/>
      <c r="P36" s="60"/>
      <c r="Q36" s="60"/>
      <c r="R36" s="61"/>
      <c r="S36" s="61"/>
      <c r="T36" s="61">
        <f t="shared" si="3"/>
        <v>0</v>
      </c>
      <c r="U36" s="61"/>
      <c r="V36" s="61"/>
      <c r="W36" s="66">
        <f t="shared" si="4"/>
        <v>0</v>
      </c>
      <c r="X36" s="64">
        <f t="shared" si="5"/>
        <v>0</v>
      </c>
      <c r="Y36" s="65"/>
      <c r="Z36" s="61"/>
      <c r="AA36" s="61"/>
      <c r="AB36" s="61"/>
      <c r="AC36" s="61"/>
      <c r="AD36" s="61"/>
      <c r="AE36" s="61"/>
      <c r="AF36" s="66"/>
      <c r="AG36" s="64">
        <f t="shared" si="6"/>
        <v>0</v>
      </c>
      <c r="AH36" t="str">
        <f>IF(G36&gt;'[1]Te D - 3 -M-3 '!B35,"keq","")</f>
        <v/>
      </c>
      <c r="AI36" t="str">
        <f t="shared" si="7"/>
        <v/>
      </c>
      <c r="AJ36" t="str">
        <f t="shared" si="8"/>
        <v/>
      </c>
    </row>
    <row r="37" spans="1:36" ht="18.75" x14ac:dyDescent="0.3">
      <c r="A37" s="68" t="s">
        <v>86</v>
      </c>
      <c r="B37" s="58">
        <v>0</v>
      </c>
      <c r="C37" s="58"/>
      <c r="D37" s="58"/>
      <c r="E37" s="58"/>
      <c r="F37" s="59">
        <f t="shared" si="2"/>
        <v>0</v>
      </c>
      <c r="G37" s="58"/>
      <c r="H37" s="58"/>
      <c r="I37" s="58"/>
      <c r="J37" s="58"/>
      <c r="K37" s="58"/>
      <c r="L37" s="64">
        <f t="shared" si="0"/>
        <v>0</v>
      </c>
      <c r="M37" s="58">
        <f t="shared" si="1"/>
        <v>0</v>
      </c>
      <c r="N37" s="60"/>
      <c r="O37" s="60"/>
      <c r="P37" s="60"/>
      <c r="Q37" s="60"/>
      <c r="R37" s="61"/>
      <c r="S37" s="61"/>
      <c r="T37" s="61">
        <f t="shared" si="3"/>
        <v>0</v>
      </c>
      <c r="U37" s="61"/>
      <c r="V37" s="61"/>
      <c r="W37" s="66">
        <f t="shared" si="4"/>
        <v>0</v>
      </c>
      <c r="X37" s="64">
        <f t="shared" si="5"/>
        <v>0</v>
      </c>
      <c r="Y37" s="65"/>
      <c r="Z37" s="61"/>
      <c r="AA37" s="61"/>
      <c r="AB37" s="61"/>
      <c r="AC37" s="61"/>
      <c r="AD37" s="61"/>
      <c r="AE37" s="61"/>
      <c r="AF37" s="66"/>
      <c r="AG37" s="64">
        <f t="shared" si="6"/>
        <v>0</v>
      </c>
      <c r="AH37" t="str">
        <f>IF(G37&gt;'[1]Te D - 3 -M-3 '!B36,"keq","")</f>
        <v/>
      </c>
      <c r="AI37" t="str">
        <f t="shared" si="7"/>
        <v/>
      </c>
      <c r="AJ37" t="str">
        <f t="shared" si="8"/>
        <v/>
      </c>
    </row>
    <row r="38" spans="1:36" ht="18.75" x14ac:dyDescent="0.3">
      <c r="A38" s="67">
        <v>87</v>
      </c>
      <c r="B38" s="58">
        <v>0</v>
      </c>
      <c r="C38" s="58"/>
      <c r="D38" s="58"/>
      <c r="E38" s="58"/>
      <c r="F38" s="59">
        <f t="shared" si="2"/>
        <v>0</v>
      </c>
      <c r="G38" s="58"/>
      <c r="H38" s="58"/>
      <c r="I38" s="58"/>
      <c r="J38" s="58"/>
      <c r="K38" s="58"/>
      <c r="L38" s="64">
        <f t="shared" si="0"/>
        <v>0</v>
      </c>
      <c r="M38" s="58">
        <f t="shared" si="1"/>
        <v>0</v>
      </c>
      <c r="N38" s="60"/>
      <c r="O38" s="60"/>
      <c r="P38" s="60"/>
      <c r="Q38" s="60"/>
      <c r="R38" s="61"/>
      <c r="S38" s="61"/>
      <c r="T38" s="61">
        <f t="shared" si="3"/>
        <v>0</v>
      </c>
      <c r="U38" s="61"/>
      <c r="V38" s="61"/>
      <c r="W38" s="66">
        <f t="shared" si="4"/>
        <v>0</v>
      </c>
      <c r="X38" s="64">
        <f t="shared" si="5"/>
        <v>0</v>
      </c>
      <c r="Y38" s="65"/>
      <c r="Z38" s="61"/>
      <c r="AA38" s="61"/>
      <c r="AB38" s="61"/>
      <c r="AC38" s="61"/>
      <c r="AD38" s="61"/>
      <c r="AE38" s="61"/>
      <c r="AF38" s="66"/>
      <c r="AG38" s="64">
        <f t="shared" si="6"/>
        <v>0</v>
      </c>
      <c r="AH38" t="str">
        <f>IF(G38&gt;'[1]Te D - 3 -M-3 '!B37,"keq","")</f>
        <v/>
      </c>
      <c r="AI38" t="str">
        <f t="shared" si="7"/>
        <v/>
      </c>
      <c r="AJ38" t="str">
        <f t="shared" si="8"/>
        <v/>
      </c>
    </row>
    <row r="39" spans="1:36" ht="18.75" x14ac:dyDescent="0.3">
      <c r="A39" s="67">
        <v>88</v>
      </c>
      <c r="B39" s="61">
        <v>1</v>
      </c>
      <c r="C39" s="58"/>
      <c r="D39" s="58"/>
      <c r="E39" s="58"/>
      <c r="F39" s="59">
        <f t="shared" si="2"/>
        <v>1</v>
      </c>
      <c r="G39" s="58"/>
      <c r="H39" s="58"/>
      <c r="I39" s="58"/>
      <c r="J39" s="58"/>
      <c r="K39" s="58"/>
      <c r="L39" s="64">
        <f t="shared" si="0"/>
        <v>0</v>
      </c>
      <c r="M39" s="58">
        <f t="shared" si="1"/>
        <v>1</v>
      </c>
      <c r="N39" s="60"/>
      <c r="O39" s="60"/>
      <c r="P39" s="60"/>
      <c r="Q39" s="60"/>
      <c r="R39" s="61"/>
      <c r="S39" s="61"/>
      <c r="T39" s="61">
        <f t="shared" si="3"/>
        <v>0</v>
      </c>
      <c r="U39" s="61"/>
      <c r="V39" s="61"/>
      <c r="W39" s="66">
        <f t="shared" si="4"/>
        <v>0</v>
      </c>
      <c r="X39" s="64">
        <f t="shared" si="5"/>
        <v>0</v>
      </c>
      <c r="Y39" s="65"/>
      <c r="Z39" s="61"/>
      <c r="AA39" s="61">
        <v>1</v>
      </c>
      <c r="AB39" s="61"/>
      <c r="AC39" s="61"/>
      <c r="AD39" s="61"/>
      <c r="AE39" s="61"/>
      <c r="AF39" s="66">
        <v>2</v>
      </c>
      <c r="AG39" s="64">
        <f t="shared" si="6"/>
        <v>3</v>
      </c>
      <c r="AH39" t="str">
        <f>IF(G39&gt;'[1]Te D - 3 -M-3 '!B38,"keq","")</f>
        <v/>
      </c>
      <c r="AI39" t="str">
        <f t="shared" si="7"/>
        <v/>
      </c>
      <c r="AJ39" t="str">
        <f t="shared" si="8"/>
        <v/>
      </c>
    </row>
    <row r="40" spans="1:36" ht="18.75" x14ac:dyDescent="0.3">
      <c r="A40" s="67" t="s">
        <v>87</v>
      </c>
      <c r="B40" s="61">
        <v>0</v>
      </c>
      <c r="C40" s="58"/>
      <c r="D40" s="58"/>
      <c r="E40" s="58"/>
      <c r="F40" s="59">
        <f t="shared" si="2"/>
        <v>0</v>
      </c>
      <c r="G40" s="58"/>
      <c r="H40" s="58"/>
      <c r="I40" s="58"/>
      <c r="J40" s="58"/>
      <c r="K40" s="58"/>
      <c r="L40" s="64">
        <f t="shared" si="0"/>
        <v>0</v>
      </c>
      <c r="M40" s="58">
        <f t="shared" si="1"/>
        <v>0</v>
      </c>
      <c r="N40" s="60"/>
      <c r="O40" s="60"/>
      <c r="P40" s="60"/>
      <c r="Q40" s="60"/>
      <c r="R40" s="61"/>
      <c r="S40" s="61"/>
      <c r="T40" s="61">
        <f t="shared" si="3"/>
        <v>0</v>
      </c>
      <c r="U40" s="61"/>
      <c r="V40" s="61"/>
      <c r="W40" s="66">
        <f t="shared" si="4"/>
        <v>0</v>
      </c>
      <c r="X40" s="64">
        <f t="shared" si="5"/>
        <v>0</v>
      </c>
      <c r="Y40" s="65"/>
      <c r="Z40" s="61"/>
      <c r="AA40" s="61"/>
      <c r="AB40" s="61"/>
      <c r="AC40" s="61"/>
      <c r="AD40" s="61"/>
      <c r="AE40" s="61"/>
      <c r="AF40" s="66"/>
      <c r="AG40" s="64">
        <f t="shared" si="6"/>
        <v>0</v>
      </c>
      <c r="AH40" t="str">
        <f>IF(G40&gt;'[1]Te D - 3 -M-3 '!B39,"keq","")</f>
        <v/>
      </c>
      <c r="AI40" t="str">
        <f t="shared" si="7"/>
        <v/>
      </c>
      <c r="AJ40" t="str">
        <f t="shared" si="8"/>
        <v/>
      </c>
    </row>
    <row r="41" spans="1:36" ht="18.75" x14ac:dyDescent="0.3">
      <c r="A41" s="67" t="s">
        <v>88</v>
      </c>
      <c r="B41" s="61">
        <v>0</v>
      </c>
      <c r="C41" s="58"/>
      <c r="D41" s="58"/>
      <c r="E41" s="58"/>
      <c r="F41" s="59">
        <f t="shared" si="2"/>
        <v>0</v>
      </c>
      <c r="G41" s="58"/>
      <c r="H41" s="58"/>
      <c r="I41" s="58"/>
      <c r="J41" s="58"/>
      <c r="K41" s="58"/>
      <c r="L41" s="64">
        <f t="shared" si="0"/>
        <v>0</v>
      </c>
      <c r="M41" s="58">
        <f t="shared" si="1"/>
        <v>0</v>
      </c>
      <c r="N41" s="60"/>
      <c r="O41" s="60"/>
      <c r="P41" s="60"/>
      <c r="Q41" s="60"/>
      <c r="R41" s="61"/>
      <c r="S41" s="61"/>
      <c r="T41" s="61">
        <f t="shared" si="3"/>
        <v>0</v>
      </c>
      <c r="U41" s="61"/>
      <c r="V41" s="61"/>
      <c r="W41" s="66">
        <f t="shared" si="4"/>
        <v>0</v>
      </c>
      <c r="X41" s="64">
        <f t="shared" si="5"/>
        <v>0</v>
      </c>
      <c r="Y41" s="65"/>
      <c r="Z41" s="61"/>
      <c r="AA41" s="61"/>
      <c r="AB41" s="61"/>
      <c r="AC41" s="61"/>
      <c r="AD41" s="61"/>
      <c r="AE41" s="61"/>
      <c r="AF41" s="66"/>
      <c r="AG41" s="64">
        <f t="shared" si="6"/>
        <v>0</v>
      </c>
      <c r="AH41" t="str">
        <f>IF(G41&gt;'[1]Te D - 3 -M-3 '!B40,"keq","")</f>
        <v/>
      </c>
      <c r="AI41" t="str">
        <f t="shared" si="7"/>
        <v/>
      </c>
      <c r="AJ41" t="str">
        <f t="shared" si="8"/>
        <v/>
      </c>
    </row>
    <row r="42" spans="1:36" ht="18.75" x14ac:dyDescent="0.3">
      <c r="A42" s="67" t="s">
        <v>89</v>
      </c>
      <c r="B42" s="61">
        <v>0</v>
      </c>
      <c r="C42" s="58"/>
      <c r="D42" s="58"/>
      <c r="E42" s="58"/>
      <c r="F42" s="59">
        <f t="shared" si="2"/>
        <v>0</v>
      </c>
      <c r="G42" s="58"/>
      <c r="H42" s="58"/>
      <c r="I42" s="58"/>
      <c r="J42" s="58"/>
      <c r="K42" s="58"/>
      <c r="L42" s="64">
        <f t="shared" si="0"/>
        <v>0</v>
      </c>
      <c r="M42" s="58">
        <f t="shared" si="1"/>
        <v>0</v>
      </c>
      <c r="N42" s="60"/>
      <c r="O42" s="60"/>
      <c r="P42" s="60"/>
      <c r="Q42" s="60"/>
      <c r="R42" s="61"/>
      <c r="S42" s="61"/>
      <c r="T42" s="61">
        <f t="shared" si="3"/>
        <v>0</v>
      </c>
      <c r="U42" s="61"/>
      <c r="V42" s="61"/>
      <c r="W42" s="66">
        <f t="shared" si="4"/>
        <v>0</v>
      </c>
      <c r="X42" s="64">
        <f t="shared" si="5"/>
        <v>0</v>
      </c>
      <c r="Y42" s="65"/>
      <c r="Z42" s="61"/>
      <c r="AA42" s="61"/>
      <c r="AB42" s="61"/>
      <c r="AC42" s="61"/>
      <c r="AD42" s="61"/>
      <c r="AE42" s="61"/>
      <c r="AF42" s="66"/>
      <c r="AG42" s="64">
        <f t="shared" si="6"/>
        <v>0</v>
      </c>
      <c r="AH42" t="str">
        <f>IF(G42&gt;'[1]Te D - 3 -M-3 '!B41,"keq","")</f>
        <v/>
      </c>
      <c r="AI42" t="str">
        <f t="shared" si="7"/>
        <v/>
      </c>
      <c r="AJ42" t="str">
        <f t="shared" si="8"/>
        <v/>
      </c>
    </row>
    <row r="43" spans="1:36" ht="18.75" x14ac:dyDescent="0.3">
      <c r="A43" s="67">
        <v>93</v>
      </c>
      <c r="B43" s="61">
        <v>0</v>
      </c>
      <c r="C43" s="58"/>
      <c r="D43" s="58"/>
      <c r="E43" s="58"/>
      <c r="F43" s="59">
        <f t="shared" si="2"/>
        <v>0</v>
      </c>
      <c r="G43" s="58"/>
      <c r="H43" s="58"/>
      <c r="I43" s="58"/>
      <c r="J43" s="58"/>
      <c r="K43" s="58"/>
      <c r="L43" s="64">
        <f t="shared" si="0"/>
        <v>0</v>
      </c>
      <c r="M43" s="58">
        <f t="shared" si="1"/>
        <v>0</v>
      </c>
      <c r="N43" s="60"/>
      <c r="O43" s="60"/>
      <c r="P43" s="60"/>
      <c r="Q43" s="60"/>
      <c r="R43" s="61"/>
      <c r="S43" s="61"/>
      <c r="T43" s="61">
        <f t="shared" si="3"/>
        <v>0</v>
      </c>
      <c r="U43" s="61"/>
      <c r="V43" s="61"/>
      <c r="W43" s="66">
        <f t="shared" si="4"/>
        <v>0</v>
      </c>
      <c r="X43" s="64">
        <f t="shared" si="5"/>
        <v>0</v>
      </c>
      <c r="Y43" s="65"/>
      <c r="Z43" s="61"/>
      <c r="AA43" s="61"/>
      <c r="AB43" s="61"/>
      <c r="AC43" s="61"/>
      <c r="AD43" s="61"/>
      <c r="AE43" s="61"/>
      <c r="AF43" s="66"/>
      <c r="AG43" s="64">
        <f t="shared" si="6"/>
        <v>0</v>
      </c>
      <c r="AH43" t="str">
        <f>IF(G43&gt;'[1]Te D - 3 -M-3 '!B42,"keq","")</f>
        <v/>
      </c>
      <c r="AI43" t="str">
        <f t="shared" si="7"/>
        <v/>
      </c>
      <c r="AJ43" t="str">
        <f t="shared" si="8"/>
        <v/>
      </c>
    </row>
    <row r="44" spans="1:36" ht="18.75" x14ac:dyDescent="0.3">
      <c r="A44" s="67" t="s">
        <v>90</v>
      </c>
      <c r="B44" s="61">
        <v>0</v>
      </c>
      <c r="C44" s="58"/>
      <c r="D44" s="58"/>
      <c r="E44" s="58"/>
      <c r="F44" s="59">
        <f t="shared" si="2"/>
        <v>0</v>
      </c>
      <c r="G44" s="58"/>
      <c r="H44" s="58"/>
      <c r="I44" s="58"/>
      <c r="J44" s="58"/>
      <c r="K44" s="58"/>
      <c r="L44" s="64">
        <f t="shared" si="0"/>
        <v>0</v>
      </c>
      <c r="M44" s="58">
        <f t="shared" si="1"/>
        <v>0</v>
      </c>
      <c r="N44" s="60"/>
      <c r="O44" s="60"/>
      <c r="P44" s="60"/>
      <c r="Q44" s="60"/>
      <c r="R44" s="61"/>
      <c r="S44" s="61"/>
      <c r="T44" s="61">
        <f t="shared" si="3"/>
        <v>0</v>
      </c>
      <c r="U44" s="61"/>
      <c r="V44" s="61"/>
      <c r="W44" s="66">
        <f t="shared" si="4"/>
        <v>0</v>
      </c>
      <c r="X44" s="64">
        <f t="shared" si="5"/>
        <v>0</v>
      </c>
      <c r="Y44" s="65"/>
      <c r="Z44" s="61"/>
      <c r="AA44" s="61"/>
      <c r="AB44" s="61"/>
      <c r="AC44" s="61"/>
      <c r="AD44" s="61"/>
      <c r="AE44" s="61"/>
      <c r="AF44" s="66"/>
      <c r="AG44" s="64">
        <f t="shared" si="6"/>
        <v>0</v>
      </c>
      <c r="AH44" t="str">
        <f>IF(G44&gt;'[1]Te D - 3 -M-3 '!B43,"keq","")</f>
        <v/>
      </c>
      <c r="AI44" t="str">
        <f t="shared" si="7"/>
        <v/>
      </c>
      <c r="AJ44" t="str">
        <f t="shared" si="8"/>
        <v/>
      </c>
    </row>
    <row r="45" spans="1:36" ht="18.75" x14ac:dyDescent="0.3">
      <c r="A45" s="67">
        <v>96</v>
      </c>
      <c r="B45" s="61">
        <v>0</v>
      </c>
      <c r="C45" s="58"/>
      <c r="D45" s="58"/>
      <c r="E45" s="58"/>
      <c r="F45" s="59">
        <f t="shared" si="2"/>
        <v>0</v>
      </c>
      <c r="G45" s="58"/>
      <c r="H45" s="58"/>
      <c r="I45" s="58"/>
      <c r="J45" s="58"/>
      <c r="K45" s="58"/>
      <c r="L45" s="64">
        <f t="shared" si="0"/>
        <v>0</v>
      </c>
      <c r="M45" s="58">
        <f t="shared" si="1"/>
        <v>0</v>
      </c>
      <c r="N45" s="60"/>
      <c r="O45" s="60"/>
      <c r="P45" s="60"/>
      <c r="Q45" s="60"/>
      <c r="R45" s="61"/>
      <c r="S45" s="61"/>
      <c r="T45" s="61">
        <f t="shared" si="3"/>
        <v>0</v>
      </c>
      <c r="U45" s="61"/>
      <c r="V45" s="61"/>
      <c r="W45" s="66">
        <f t="shared" si="4"/>
        <v>0</v>
      </c>
      <c r="X45" s="64">
        <f t="shared" si="5"/>
        <v>0</v>
      </c>
      <c r="Y45" s="65"/>
      <c r="Z45" s="61"/>
      <c r="AA45" s="61"/>
      <c r="AB45" s="61"/>
      <c r="AC45" s="61"/>
      <c r="AD45" s="61"/>
      <c r="AE45" s="61"/>
      <c r="AF45" s="66">
        <v>4</v>
      </c>
      <c r="AG45" s="64">
        <f t="shared" si="6"/>
        <v>4</v>
      </c>
      <c r="AH45" t="str">
        <f>IF(G45&gt;'[1]Te D - 3 -M-3 '!B44,"keq","")</f>
        <v/>
      </c>
      <c r="AI45" t="str">
        <f t="shared" si="7"/>
        <v/>
      </c>
      <c r="AJ45" t="str">
        <f t="shared" si="8"/>
        <v/>
      </c>
    </row>
    <row r="46" spans="1:36" ht="18.75" x14ac:dyDescent="0.3">
      <c r="A46" s="67">
        <v>98</v>
      </c>
      <c r="B46" s="61">
        <v>0</v>
      </c>
      <c r="C46" s="58"/>
      <c r="D46" s="58"/>
      <c r="E46" s="58"/>
      <c r="F46" s="59">
        <f t="shared" si="2"/>
        <v>0</v>
      </c>
      <c r="G46" s="58"/>
      <c r="H46" s="58"/>
      <c r="I46" s="58"/>
      <c r="J46" s="58"/>
      <c r="K46" s="58"/>
      <c r="L46" s="64">
        <f t="shared" si="0"/>
        <v>0</v>
      </c>
      <c r="M46" s="58">
        <f t="shared" si="1"/>
        <v>0</v>
      </c>
      <c r="N46" s="60"/>
      <c r="O46" s="60"/>
      <c r="P46" s="60"/>
      <c r="Q46" s="60"/>
      <c r="R46" s="61"/>
      <c r="S46" s="61"/>
      <c r="T46" s="61">
        <f t="shared" si="3"/>
        <v>0</v>
      </c>
      <c r="U46" s="61"/>
      <c r="V46" s="61"/>
      <c r="W46" s="66">
        <f t="shared" si="4"/>
        <v>0</v>
      </c>
      <c r="X46" s="64">
        <f t="shared" si="5"/>
        <v>0</v>
      </c>
      <c r="Y46" s="65"/>
      <c r="Z46" s="61"/>
      <c r="AA46" s="61"/>
      <c r="AB46" s="61"/>
      <c r="AC46" s="61"/>
      <c r="AD46" s="61"/>
      <c r="AE46" s="61"/>
      <c r="AF46" s="66"/>
      <c r="AG46" s="64">
        <f t="shared" si="6"/>
        <v>0</v>
      </c>
      <c r="AH46" t="str">
        <f>IF(G46&gt;'[1]Te D - 3 -M-3 '!B45,"keq","")</f>
        <v/>
      </c>
      <c r="AI46" t="str">
        <f t="shared" si="7"/>
        <v/>
      </c>
      <c r="AJ46" t="str">
        <f t="shared" si="8"/>
        <v/>
      </c>
    </row>
    <row r="47" spans="1:36" ht="18.75" x14ac:dyDescent="0.3">
      <c r="A47" s="67">
        <v>99</v>
      </c>
      <c r="B47" s="61">
        <v>1</v>
      </c>
      <c r="C47" s="58"/>
      <c r="D47" s="58"/>
      <c r="E47" s="58"/>
      <c r="F47" s="59">
        <f t="shared" si="2"/>
        <v>1</v>
      </c>
      <c r="G47" s="58"/>
      <c r="H47" s="58"/>
      <c r="I47" s="58"/>
      <c r="J47" s="58"/>
      <c r="K47" s="58"/>
      <c r="L47" s="64">
        <f t="shared" si="0"/>
        <v>0</v>
      </c>
      <c r="M47" s="58">
        <f t="shared" si="1"/>
        <v>1</v>
      </c>
      <c r="N47" s="60"/>
      <c r="O47" s="60"/>
      <c r="P47" s="60"/>
      <c r="Q47" s="60"/>
      <c r="R47" s="61"/>
      <c r="S47" s="61"/>
      <c r="T47" s="61">
        <f t="shared" si="3"/>
        <v>0</v>
      </c>
      <c r="U47" s="61"/>
      <c r="V47" s="61"/>
      <c r="W47" s="66">
        <f t="shared" si="4"/>
        <v>0</v>
      </c>
      <c r="X47" s="64">
        <f t="shared" si="5"/>
        <v>0</v>
      </c>
      <c r="Y47" s="65"/>
      <c r="Z47" s="61"/>
      <c r="AA47" s="61"/>
      <c r="AB47" s="61"/>
      <c r="AC47" s="61"/>
      <c r="AD47" s="61"/>
      <c r="AE47" s="61"/>
      <c r="AF47" s="66"/>
      <c r="AG47" s="64">
        <f t="shared" si="6"/>
        <v>0</v>
      </c>
      <c r="AH47" t="str">
        <f>IF(G47&gt;'[1]Te D - 3 -M-3 '!B46,"keq","")</f>
        <v/>
      </c>
      <c r="AI47" t="str">
        <f t="shared" si="7"/>
        <v/>
      </c>
      <c r="AJ47" t="str">
        <f t="shared" si="8"/>
        <v/>
      </c>
    </row>
    <row r="48" spans="1:36" ht="18.75" x14ac:dyDescent="0.3">
      <c r="A48" s="67" t="s">
        <v>91</v>
      </c>
      <c r="B48" s="61">
        <v>0</v>
      </c>
      <c r="C48" s="58"/>
      <c r="D48" s="58"/>
      <c r="E48" s="58"/>
      <c r="F48" s="59">
        <f t="shared" si="2"/>
        <v>0</v>
      </c>
      <c r="G48" s="58"/>
      <c r="H48" s="58"/>
      <c r="I48" s="58"/>
      <c r="J48" s="58"/>
      <c r="K48" s="58"/>
      <c r="L48" s="64">
        <f t="shared" si="0"/>
        <v>0</v>
      </c>
      <c r="M48" s="58">
        <f t="shared" si="1"/>
        <v>0</v>
      </c>
      <c r="N48" s="60"/>
      <c r="O48" s="60"/>
      <c r="P48" s="60"/>
      <c r="Q48" s="60"/>
      <c r="R48" s="61"/>
      <c r="S48" s="61"/>
      <c r="T48" s="61">
        <f t="shared" si="3"/>
        <v>0</v>
      </c>
      <c r="U48" s="61"/>
      <c r="V48" s="61"/>
      <c r="W48" s="66">
        <f t="shared" si="4"/>
        <v>0</v>
      </c>
      <c r="X48" s="64">
        <f t="shared" si="5"/>
        <v>0</v>
      </c>
      <c r="Y48" s="65"/>
      <c r="Z48" s="61"/>
      <c r="AA48" s="61"/>
      <c r="AB48" s="61"/>
      <c r="AC48" s="61"/>
      <c r="AD48" s="61"/>
      <c r="AE48" s="61"/>
      <c r="AF48" s="66"/>
      <c r="AG48" s="64">
        <f t="shared" si="6"/>
        <v>0</v>
      </c>
      <c r="AH48" t="str">
        <f>IF(G48&gt;'[1]Te D - 3 -M-3 '!B47,"keq","")</f>
        <v/>
      </c>
      <c r="AI48" t="str">
        <f t="shared" si="7"/>
        <v/>
      </c>
      <c r="AJ48" t="str">
        <f t="shared" si="8"/>
        <v/>
      </c>
    </row>
    <row r="49" spans="1:36" ht="18.75" x14ac:dyDescent="0.3">
      <c r="A49" s="67" t="s">
        <v>92</v>
      </c>
      <c r="B49" s="61">
        <v>0</v>
      </c>
      <c r="C49" s="58"/>
      <c r="D49" s="58"/>
      <c r="E49" s="58"/>
      <c r="F49" s="59">
        <f t="shared" si="2"/>
        <v>0</v>
      </c>
      <c r="G49" s="58"/>
      <c r="H49" s="58"/>
      <c r="I49" s="58"/>
      <c r="J49" s="58"/>
      <c r="K49" s="58"/>
      <c r="L49" s="64">
        <f t="shared" si="0"/>
        <v>0</v>
      </c>
      <c r="M49" s="58">
        <f t="shared" si="1"/>
        <v>0</v>
      </c>
      <c r="N49" s="60"/>
      <c r="O49" s="60"/>
      <c r="P49" s="60"/>
      <c r="Q49" s="60"/>
      <c r="R49" s="61"/>
      <c r="S49" s="61"/>
      <c r="T49" s="61">
        <f t="shared" si="3"/>
        <v>0</v>
      </c>
      <c r="U49" s="61"/>
      <c r="V49" s="61"/>
      <c r="W49" s="66">
        <f t="shared" si="4"/>
        <v>0</v>
      </c>
      <c r="X49" s="64">
        <f t="shared" si="5"/>
        <v>0</v>
      </c>
      <c r="Y49" s="65"/>
      <c r="Z49" s="61"/>
      <c r="AA49" s="61"/>
      <c r="AB49" s="61"/>
      <c r="AC49" s="61"/>
      <c r="AD49" s="61"/>
      <c r="AE49" s="61"/>
      <c r="AF49" s="66"/>
      <c r="AG49" s="64">
        <f t="shared" si="6"/>
        <v>0</v>
      </c>
      <c r="AH49" t="str">
        <f>IF(G49&gt;'[1]Te D - 3 -M-3 '!B48,"keq","")</f>
        <v/>
      </c>
      <c r="AI49" t="str">
        <f t="shared" si="7"/>
        <v/>
      </c>
      <c r="AJ49" t="str">
        <f t="shared" si="8"/>
        <v/>
      </c>
    </row>
    <row r="50" spans="1:36" ht="18.75" x14ac:dyDescent="0.3">
      <c r="A50" s="67" t="s">
        <v>93</v>
      </c>
      <c r="B50" s="61">
        <v>0</v>
      </c>
      <c r="C50" s="58"/>
      <c r="D50" s="58"/>
      <c r="E50" s="58"/>
      <c r="F50" s="59">
        <f t="shared" si="2"/>
        <v>0</v>
      </c>
      <c r="G50" s="58"/>
      <c r="H50" s="58"/>
      <c r="I50" s="58"/>
      <c r="J50" s="58"/>
      <c r="K50" s="58"/>
      <c r="L50" s="64">
        <f t="shared" si="0"/>
        <v>0</v>
      </c>
      <c r="M50" s="58">
        <f t="shared" si="1"/>
        <v>0</v>
      </c>
      <c r="N50" s="60"/>
      <c r="O50" s="60"/>
      <c r="P50" s="60"/>
      <c r="Q50" s="60"/>
      <c r="R50" s="61"/>
      <c r="S50" s="61"/>
      <c r="T50" s="61">
        <f t="shared" si="3"/>
        <v>0</v>
      </c>
      <c r="U50" s="61"/>
      <c r="V50" s="61"/>
      <c r="W50" s="66">
        <f t="shared" si="4"/>
        <v>0</v>
      </c>
      <c r="X50" s="64">
        <f t="shared" si="5"/>
        <v>0</v>
      </c>
      <c r="Y50" s="65">
        <v>1</v>
      </c>
      <c r="Z50" s="61"/>
      <c r="AA50" s="61"/>
      <c r="AB50" s="61"/>
      <c r="AC50" s="61"/>
      <c r="AD50" s="61"/>
      <c r="AE50" s="61"/>
      <c r="AF50" s="66">
        <v>4</v>
      </c>
      <c r="AG50" s="64">
        <f t="shared" si="6"/>
        <v>5</v>
      </c>
      <c r="AH50" t="str">
        <f>IF(G50&gt;'[1]Te D - 3 -M-3 '!B49,"keq","")</f>
        <v/>
      </c>
      <c r="AI50" t="str">
        <f t="shared" si="7"/>
        <v/>
      </c>
      <c r="AJ50" t="str">
        <f t="shared" si="8"/>
        <v/>
      </c>
    </row>
    <row r="51" spans="1:36" ht="18.75" x14ac:dyDescent="0.3">
      <c r="A51" s="67" t="s">
        <v>94</v>
      </c>
      <c r="B51" s="61">
        <v>0</v>
      </c>
      <c r="C51" s="58"/>
      <c r="D51" s="58"/>
      <c r="E51" s="58"/>
      <c r="F51" s="59">
        <f t="shared" si="2"/>
        <v>0</v>
      </c>
      <c r="G51" s="58"/>
      <c r="H51" s="58"/>
      <c r="I51" s="58"/>
      <c r="J51" s="58"/>
      <c r="K51" s="58"/>
      <c r="L51" s="64">
        <f t="shared" si="0"/>
        <v>0</v>
      </c>
      <c r="M51" s="58">
        <f t="shared" si="1"/>
        <v>0</v>
      </c>
      <c r="N51" s="60"/>
      <c r="O51" s="60"/>
      <c r="P51" s="60"/>
      <c r="Q51" s="60"/>
      <c r="R51" s="61"/>
      <c r="S51" s="61"/>
      <c r="T51" s="61">
        <f t="shared" si="3"/>
        <v>0</v>
      </c>
      <c r="U51" s="61"/>
      <c r="V51" s="61"/>
      <c r="W51" s="66">
        <f t="shared" si="4"/>
        <v>0</v>
      </c>
      <c r="X51" s="64">
        <f t="shared" si="5"/>
        <v>0</v>
      </c>
      <c r="Y51" s="65"/>
      <c r="Z51" s="61"/>
      <c r="AA51" s="61"/>
      <c r="AB51" s="61"/>
      <c r="AC51" s="61"/>
      <c r="AD51" s="61"/>
      <c r="AE51" s="61"/>
      <c r="AF51" s="66"/>
      <c r="AG51" s="64">
        <f t="shared" si="6"/>
        <v>0</v>
      </c>
      <c r="AH51" t="str">
        <f>IF(G51&gt;'[1]Te D - 3 -M-3 '!B50,"keq","")</f>
        <v/>
      </c>
      <c r="AI51" t="str">
        <f t="shared" si="7"/>
        <v/>
      </c>
      <c r="AJ51" t="str">
        <f t="shared" si="8"/>
        <v/>
      </c>
    </row>
    <row r="52" spans="1:36" ht="18.75" x14ac:dyDescent="0.3">
      <c r="A52" s="67">
        <v>102</v>
      </c>
      <c r="B52" s="61">
        <v>0</v>
      </c>
      <c r="C52" s="58"/>
      <c r="D52" s="58"/>
      <c r="E52" s="58"/>
      <c r="F52" s="59">
        <f t="shared" si="2"/>
        <v>0</v>
      </c>
      <c r="G52" s="58"/>
      <c r="H52" s="58"/>
      <c r="I52" s="58"/>
      <c r="J52" s="58"/>
      <c r="K52" s="58"/>
      <c r="L52" s="64">
        <f t="shared" si="0"/>
        <v>0</v>
      </c>
      <c r="M52" s="58">
        <f t="shared" si="1"/>
        <v>0</v>
      </c>
      <c r="N52" s="60"/>
      <c r="O52" s="60"/>
      <c r="P52" s="60"/>
      <c r="Q52" s="60"/>
      <c r="R52" s="61"/>
      <c r="S52" s="61"/>
      <c r="T52" s="61">
        <f t="shared" si="3"/>
        <v>0</v>
      </c>
      <c r="U52" s="61"/>
      <c r="V52" s="61"/>
      <c r="W52" s="66">
        <f t="shared" si="4"/>
        <v>0</v>
      </c>
      <c r="X52" s="64">
        <f t="shared" si="5"/>
        <v>0</v>
      </c>
      <c r="Y52" s="65"/>
      <c r="Z52" s="61"/>
      <c r="AA52" s="61">
        <v>1</v>
      </c>
      <c r="AB52" s="61"/>
      <c r="AC52" s="61"/>
      <c r="AD52" s="61"/>
      <c r="AE52" s="61"/>
      <c r="AF52" s="66"/>
      <c r="AG52" s="64">
        <f t="shared" si="6"/>
        <v>1</v>
      </c>
      <c r="AH52" t="str">
        <f>IF(G52&gt;'[1]Te D - 3 -M-3 '!B51,"keq","")</f>
        <v/>
      </c>
      <c r="AI52" t="str">
        <f t="shared" si="7"/>
        <v/>
      </c>
      <c r="AJ52" t="str">
        <f t="shared" si="8"/>
        <v/>
      </c>
    </row>
    <row r="53" spans="1:36" ht="18.75" x14ac:dyDescent="0.3">
      <c r="A53" s="67" t="s">
        <v>95</v>
      </c>
      <c r="B53" s="61">
        <v>0</v>
      </c>
      <c r="C53" s="58"/>
      <c r="D53" s="58"/>
      <c r="E53" s="58"/>
      <c r="F53" s="59">
        <f t="shared" si="2"/>
        <v>0</v>
      </c>
      <c r="G53" s="58"/>
      <c r="H53" s="58"/>
      <c r="I53" s="58"/>
      <c r="J53" s="58"/>
      <c r="K53" s="58"/>
      <c r="L53" s="64">
        <f t="shared" si="0"/>
        <v>0</v>
      </c>
      <c r="M53" s="58">
        <f t="shared" si="1"/>
        <v>0</v>
      </c>
      <c r="N53" s="60"/>
      <c r="O53" s="60"/>
      <c r="P53" s="60"/>
      <c r="Q53" s="60"/>
      <c r="R53" s="61"/>
      <c r="S53" s="61"/>
      <c r="T53" s="61">
        <f t="shared" si="3"/>
        <v>0</v>
      </c>
      <c r="U53" s="61"/>
      <c r="V53" s="61"/>
      <c r="W53" s="66">
        <f t="shared" si="4"/>
        <v>0</v>
      </c>
      <c r="X53" s="64">
        <f t="shared" si="5"/>
        <v>0</v>
      </c>
      <c r="Y53" s="65"/>
      <c r="Z53" s="61"/>
      <c r="AA53" s="61"/>
      <c r="AB53" s="61"/>
      <c r="AC53" s="61"/>
      <c r="AD53" s="61"/>
      <c r="AE53" s="61"/>
      <c r="AF53" s="66"/>
      <c r="AG53" s="64">
        <f t="shared" si="6"/>
        <v>0</v>
      </c>
      <c r="AH53" t="str">
        <f>IF(G53&gt;'[1]Te D - 3 -M-3 '!B52,"keq","")</f>
        <v/>
      </c>
      <c r="AI53" t="str">
        <f t="shared" si="7"/>
        <v/>
      </c>
      <c r="AJ53" t="str">
        <f t="shared" si="8"/>
        <v/>
      </c>
    </row>
    <row r="54" spans="1:36" ht="18.75" x14ac:dyDescent="0.3">
      <c r="A54" s="67">
        <v>103</v>
      </c>
      <c r="B54" s="61">
        <v>0</v>
      </c>
      <c r="C54" s="58"/>
      <c r="D54" s="58"/>
      <c r="E54" s="58"/>
      <c r="F54" s="59">
        <f t="shared" si="2"/>
        <v>0</v>
      </c>
      <c r="G54" s="58"/>
      <c r="H54" s="58"/>
      <c r="I54" s="58"/>
      <c r="J54" s="58"/>
      <c r="K54" s="58"/>
      <c r="L54" s="64">
        <f t="shared" si="0"/>
        <v>0</v>
      </c>
      <c r="M54" s="58">
        <f t="shared" si="1"/>
        <v>0</v>
      </c>
      <c r="N54" s="60"/>
      <c r="O54" s="60"/>
      <c r="P54" s="60"/>
      <c r="Q54" s="60"/>
      <c r="R54" s="61"/>
      <c r="S54" s="61"/>
      <c r="T54" s="61">
        <f t="shared" si="3"/>
        <v>0</v>
      </c>
      <c r="U54" s="61"/>
      <c r="V54" s="61"/>
      <c r="W54" s="66">
        <f t="shared" si="4"/>
        <v>0</v>
      </c>
      <c r="X54" s="64">
        <f t="shared" si="5"/>
        <v>0</v>
      </c>
      <c r="Y54" s="65"/>
      <c r="Z54" s="61"/>
      <c r="AA54" s="61"/>
      <c r="AB54" s="61"/>
      <c r="AC54" s="61"/>
      <c r="AD54" s="61"/>
      <c r="AE54" s="61"/>
      <c r="AF54" s="66"/>
      <c r="AG54" s="64">
        <f t="shared" si="6"/>
        <v>0</v>
      </c>
      <c r="AH54" t="str">
        <f>IF(G54&gt;'[1]Te D - 3 -M-3 '!B53,"keq","")</f>
        <v/>
      </c>
      <c r="AI54" t="str">
        <f t="shared" si="7"/>
        <v/>
      </c>
      <c r="AJ54" t="str">
        <f t="shared" si="8"/>
        <v/>
      </c>
    </row>
    <row r="55" spans="1:36" ht="18.75" x14ac:dyDescent="0.3">
      <c r="A55" s="67">
        <v>104</v>
      </c>
      <c r="B55" s="61">
        <v>0</v>
      </c>
      <c r="C55" s="58"/>
      <c r="D55" s="58"/>
      <c r="E55" s="58"/>
      <c r="F55" s="59">
        <f t="shared" si="2"/>
        <v>0</v>
      </c>
      <c r="G55" s="58"/>
      <c r="H55" s="58"/>
      <c r="I55" s="58"/>
      <c r="J55" s="58"/>
      <c r="K55" s="58"/>
      <c r="L55" s="64">
        <f t="shared" si="0"/>
        <v>0</v>
      </c>
      <c r="M55" s="58">
        <f t="shared" si="1"/>
        <v>0</v>
      </c>
      <c r="N55" s="60"/>
      <c r="O55" s="60"/>
      <c r="P55" s="60"/>
      <c r="Q55" s="60"/>
      <c r="R55" s="61"/>
      <c r="S55" s="61"/>
      <c r="T55" s="61">
        <f t="shared" si="3"/>
        <v>0</v>
      </c>
      <c r="U55" s="61"/>
      <c r="V55" s="61"/>
      <c r="W55" s="66">
        <f t="shared" si="4"/>
        <v>0</v>
      </c>
      <c r="X55" s="64">
        <f t="shared" si="5"/>
        <v>0</v>
      </c>
      <c r="Y55" s="65"/>
      <c r="Z55" s="61"/>
      <c r="AA55" s="61"/>
      <c r="AB55" s="61"/>
      <c r="AC55" s="61"/>
      <c r="AD55" s="61"/>
      <c r="AE55" s="61"/>
      <c r="AF55" s="66"/>
      <c r="AG55" s="64">
        <f t="shared" si="6"/>
        <v>0</v>
      </c>
      <c r="AH55" t="str">
        <f>IF(G55&gt;'[1]Te D - 3 -M-3 '!B54,"keq","")</f>
        <v/>
      </c>
      <c r="AI55" t="str">
        <f t="shared" si="7"/>
        <v/>
      </c>
      <c r="AJ55" t="str">
        <f t="shared" si="8"/>
        <v/>
      </c>
    </row>
    <row r="56" spans="1:36" ht="18.75" x14ac:dyDescent="0.3">
      <c r="A56" s="67">
        <v>105</v>
      </c>
      <c r="B56" s="61">
        <v>0</v>
      </c>
      <c r="C56" s="58"/>
      <c r="D56" s="58"/>
      <c r="E56" s="58"/>
      <c r="F56" s="59">
        <f t="shared" si="2"/>
        <v>0</v>
      </c>
      <c r="G56" s="58"/>
      <c r="H56" s="58"/>
      <c r="I56" s="58"/>
      <c r="J56" s="58"/>
      <c r="K56" s="58"/>
      <c r="L56" s="64">
        <f t="shared" si="0"/>
        <v>0</v>
      </c>
      <c r="M56" s="58">
        <f t="shared" si="1"/>
        <v>0</v>
      </c>
      <c r="N56" s="60"/>
      <c r="O56" s="60"/>
      <c r="P56" s="60"/>
      <c r="Q56" s="60"/>
      <c r="R56" s="61"/>
      <c r="S56" s="61"/>
      <c r="T56" s="61">
        <f t="shared" si="3"/>
        <v>0</v>
      </c>
      <c r="U56" s="61"/>
      <c r="V56" s="61"/>
      <c r="W56" s="66">
        <f t="shared" si="4"/>
        <v>0</v>
      </c>
      <c r="X56" s="64">
        <f t="shared" si="5"/>
        <v>0</v>
      </c>
      <c r="Y56" s="65"/>
      <c r="Z56" s="61"/>
      <c r="AA56" s="61"/>
      <c r="AB56" s="61"/>
      <c r="AC56" s="61"/>
      <c r="AD56" s="61"/>
      <c r="AE56" s="61"/>
      <c r="AF56" s="66"/>
      <c r="AG56" s="64">
        <f t="shared" si="6"/>
        <v>0</v>
      </c>
      <c r="AH56" t="str">
        <f>IF(G56&gt;'[1]Te D - 3 -M-3 '!B55,"keq","")</f>
        <v/>
      </c>
      <c r="AI56" t="str">
        <f t="shared" si="7"/>
        <v/>
      </c>
      <c r="AJ56" t="str">
        <f t="shared" si="8"/>
        <v/>
      </c>
    </row>
    <row r="57" spans="1:36" ht="18.75" x14ac:dyDescent="0.3">
      <c r="A57" s="67">
        <v>106</v>
      </c>
      <c r="B57" s="61">
        <v>0</v>
      </c>
      <c r="C57" s="58"/>
      <c r="D57" s="58"/>
      <c r="E57" s="58"/>
      <c r="F57" s="59">
        <f t="shared" si="2"/>
        <v>0</v>
      </c>
      <c r="G57" s="58"/>
      <c r="H57" s="58"/>
      <c r="I57" s="58"/>
      <c r="J57" s="58"/>
      <c r="K57" s="58"/>
      <c r="L57" s="64">
        <f t="shared" si="0"/>
        <v>0</v>
      </c>
      <c r="M57" s="58">
        <f t="shared" si="1"/>
        <v>0</v>
      </c>
      <c r="N57" s="60"/>
      <c r="O57" s="60"/>
      <c r="P57" s="60"/>
      <c r="Q57" s="60"/>
      <c r="R57" s="61"/>
      <c r="S57" s="61"/>
      <c r="T57" s="61">
        <f t="shared" si="3"/>
        <v>0</v>
      </c>
      <c r="U57" s="61"/>
      <c r="V57" s="61"/>
      <c r="W57" s="66">
        <f t="shared" si="4"/>
        <v>0</v>
      </c>
      <c r="X57" s="64">
        <f t="shared" si="5"/>
        <v>0</v>
      </c>
      <c r="Y57" s="65"/>
      <c r="Z57" s="61"/>
      <c r="AA57" s="61"/>
      <c r="AB57" s="61"/>
      <c r="AC57" s="61"/>
      <c r="AD57" s="61"/>
      <c r="AE57" s="61"/>
      <c r="AF57" s="66"/>
      <c r="AG57" s="64">
        <f t="shared" si="6"/>
        <v>0</v>
      </c>
      <c r="AH57" t="str">
        <f>IF(G57&gt;'[1]Te D - 3 -M-3 '!B56,"keq","")</f>
        <v/>
      </c>
      <c r="AI57" t="str">
        <f t="shared" si="7"/>
        <v/>
      </c>
      <c r="AJ57" t="str">
        <f t="shared" si="8"/>
        <v/>
      </c>
    </row>
    <row r="58" spans="1:36" ht="18.75" x14ac:dyDescent="0.3">
      <c r="A58" s="67">
        <v>108</v>
      </c>
      <c r="B58" s="61">
        <v>0</v>
      </c>
      <c r="C58" s="58">
        <v>1</v>
      </c>
      <c r="D58" s="58"/>
      <c r="E58" s="58"/>
      <c r="F58" s="59">
        <f t="shared" si="2"/>
        <v>1</v>
      </c>
      <c r="G58" s="58"/>
      <c r="H58" s="58"/>
      <c r="I58" s="58"/>
      <c r="J58" s="58"/>
      <c r="K58" s="58"/>
      <c r="L58" s="64">
        <f t="shared" si="0"/>
        <v>0</v>
      </c>
      <c r="M58" s="58">
        <f t="shared" si="1"/>
        <v>1</v>
      </c>
      <c r="N58" s="60"/>
      <c r="O58" s="60"/>
      <c r="P58" s="60"/>
      <c r="Q58" s="60"/>
      <c r="R58" s="61"/>
      <c r="S58" s="61"/>
      <c r="T58" s="61">
        <f t="shared" si="3"/>
        <v>0</v>
      </c>
      <c r="U58" s="61"/>
      <c r="V58" s="61"/>
      <c r="W58" s="66">
        <f t="shared" si="4"/>
        <v>0</v>
      </c>
      <c r="X58" s="64">
        <f t="shared" si="5"/>
        <v>0</v>
      </c>
      <c r="Y58" s="65">
        <v>1</v>
      </c>
      <c r="Z58" s="61"/>
      <c r="AA58" s="61"/>
      <c r="AB58" s="61"/>
      <c r="AC58" s="61"/>
      <c r="AD58" s="61"/>
      <c r="AE58" s="61"/>
      <c r="AF58" s="66"/>
      <c r="AG58" s="64">
        <f t="shared" si="6"/>
        <v>1</v>
      </c>
      <c r="AH58" t="str">
        <f>IF(G58&gt;'[1]Te D - 3 -M-3 '!B57,"keq","")</f>
        <v/>
      </c>
      <c r="AI58" t="str">
        <f t="shared" si="7"/>
        <v/>
      </c>
      <c r="AJ58" t="str">
        <f t="shared" si="8"/>
        <v/>
      </c>
    </row>
    <row r="59" spans="1:36" ht="18.75" x14ac:dyDescent="0.3">
      <c r="A59" s="67" t="s">
        <v>299</v>
      </c>
      <c r="B59" s="61">
        <v>0</v>
      </c>
      <c r="C59" s="58"/>
      <c r="D59" s="58"/>
      <c r="E59" s="58"/>
      <c r="F59" s="59">
        <f t="shared" si="2"/>
        <v>0</v>
      </c>
      <c r="G59" s="58"/>
      <c r="H59" s="58"/>
      <c r="I59" s="58"/>
      <c r="J59" s="58"/>
      <c r="K59" s="58"/>
      <c r="L59" s="64">
        <f t="shared" si="0"/>
        <v>0</v>
      </c>
      <c r="M59" s="58">
        <f t="shared" si="1"/>
        <v>0</v>
      </c>
      <c r="N59" s="60"/>
      <c r="O59" s="60"/>
      <c r="P59" s="60"/>
      <c r="Q59" s="60"/>
      <c r="R59" s="61"/>
      <c r="S59" s="61"/>
      <c r="T59" s="61">
        <f t="shared" si="3"/>
        <v>0</v>
      </c>
      <c r="U59" s="61"/>
      <c r="V59" s="61"/>
      <c r="W59" s="66">
        <f t="shared" si="4"/>
        <v>0</v>
      </c>
      <c r="X59" s="64">
        <f t="shared" si="5"/>
        <v>0</v>
      </c>
      <c r="Y59" s="65"/>
      <c r="Z59" s="61"/>
      <c r="AA59" s="61"/>
      <c r="AB59" s="61"/>
      <c r="AC59" s="61"/>
      <c r="AD59" s="61"/>
      <c r="AE59" s="61"/>
      <c r="AF59" s="66"/>
      <c r="AG59" s="64">
        <f t="shared" si="6"/>
        <v>0</v>
      </c>
      <c r="AH59" t="str">
        <f>IF(G59&gt;'[1]Te D - 3 -M-3 '!B58,"keq","")</f>
        <v/>
      </c>
      <c r="AI59" t="str">
        <f t="shared" si="7"/>
        <v/>
      </c>
      <c r="AJ59" t="str">
        <f t="shared" si="8"/>
        <v/>
      </c>
    </row>
    <row r="60" spans="1:36" ht="18.75" x14ac:dyDescent="0.3">
      <c r="A60" s="67" t="s">
        <v>296</v>
      </c>
      <c r="B60" s="61">
        <v>0</v>
      </c>
      <c r="C60" s="58"/>
      <c r="D60" s="58"/>
      <c r="E60" s="58"/>
      <c r="F60" s="59">
        <f t="shared" si="2"/>
        <v>0</v>
      </c>
      <c r="G60" s="58"/>
      <c r="H60" s="58"/>
      <c r="I60" s="58"/>
      <c r="J60" s="58"/>
      <c r="K60" s="58"/>
      <c r="L60" s="64">
        <f t="shared" si="0"/>
        <v>0</v>
      </c>
      <c r="M60" s="58">
        <f t="shared" si="1"/>
        <v>0</v>
      </c>
      <c r="N60" s="60"/>
      <c r="O60" s="60"/>
      <c r="P60" s="60"/>
      <c r="Q60" s="60"/>
      <c r="R60" s="61"/>
      <c r="S60" s="61"/>
      <c r="T60" s="61">
        <f t="shared" si="3"/>
        <v>0</v>
      </c>
      <c r="U60" s="61"/>
      <c r="V60" s="61"/>
      <c r="W60" s="66">
        <f>SUM(U60:V60)</f>
        <v>0</v>
      </c>
      <c r="X60" s="64">
        <f>SUM(T60+W60)</f>
        <v>0</v>
      </c>
      <c r="Y60" s="65"/>
      <c r="Z60" s="61"/>
      <c r="AA60" s="61"/>
      <c r="AB60" s="61"/>
      <c r="AC60" s="61"/>
      <c r="AD60" s="61"/>
      <c r="AE60" s="61"/>
      <c r="AF60" s="66"/>
      <c r="AG60" s="64">
        <f t="shared" si="6"/>
        <v>0</v>
      </c>
      <c r="AH60" t="str">
        <f>IF(G60&gt;'[1]Te D - 3 -M-3 '!B59,"keq","")</f>
        <v/>
      </c>
      <c r="AI60" t="str">
        <f t="shared" si="7"/>
        <v/>
      </c>
      <c r="AJ60" t="str">
        <f t="shared" si="8"/>
        <v/>
      </c>
    </row>
    <row r="61" spans="1:36" ht="18.75" x14ac:dyDescent="0.3">
      <c r="A61" s="67" t="s">
        <v>96</v>
      </c>
      <c r="B61" s="61">
        <v>0</v>
      </c>
      <c r="C61" s="58"/>
      <c r="D61" s="58"/>
      <c r="E61" s="58"/>
      <c r="F61" s="59">
        <f t="shared" si="2"/>
        <v>0</v>
      </c>
      <c r="G61" s="58"/>
      <c r="H61" s="58"/>
      <c r="I61" s="58"/>
      <c r="J61" s="58"/>
      <c r="K61" s="58"/>
      <c r="L61" s="64">
        <f t="shared" si="0"/>
        <v>0</v>
      </c>
      <c r="M61" s="58">
        <f t="shared" si="1"/>
        <v>0</v>
      </c>
      <c r="N61" s="60"/>
      <c r="O61" s="60"/>
      <c r="P61" s="60"/>
      <c r="Q61" s="60"/>
      <c r="R61" s="61"/>
      <c r="S61" s="61"/>
      <c r="T61" s="61">
        <f t="shared" si="3"/>
        <v>0</v>
      </c>
      <c r="U61" s="61"/>
      <c r="V61" s="61"/>
      <c r="W61" s="66">
        <f t="shared" si="4"/>
        <v>0</v>
      </c>
      <c r="X61" s="64">
        <f t="shared" si="5"/>
        <v>0</v>
      </c>
      <c r="Y61" s="65"/>
      <c r="Z61" s="61"/>
      <c r="AA61" s="61"/>
      <c r="AB61" s="61"/>
      <c r="AC61" s="61"/>
      <c r="AD61" s="61"/>
      <c r="AE61" s="61"/>
      <c r="AF61" s="66"/>
      <c r="AG61" s="64">
        <f t="shared" si="6"/>
        <v>0</v>
      </c>
      <c r="AH61" t="str">
        <f>IF(G61&gt;'[1]Te D - 3 -M-3 '!B60,"keq","")</f>
        <v/>
      </c>
      <c r="AI61" t="str">
        <f t="shared" si="7"/>
        <v/>
      </c>
      <c r="AJ61" t="str">
        <f t="shared" si="8"/>
        <v/>
      </c>
    </row>
    <row r="62" spans="1:36" ht="18.75" x14ac:dyDescent="0.3">
      <c r="A62" s="67" t="s">
        <v>97</v>
      </c>
      <c r="B62" s="61">
        <v>0</v>
      </c>
      <c r="C62" s="58"/>
      <c r="D62" s="58"/>
      <c r="E62" s="58"/>
      <c r="F62" s="59">
        <f t="shared" si="2"/>
        <v>0</v>
      </c>
      <c r="G62" s="58"/>
      <c r="H62" s="58"/>
      <c r="I62" s="58"/>
      <c r="J62" s="58"/>
      <c r="K62" s="58"/>
      <c r="L62" s="64">
        <f t="shared" si="0"/>
        <v>0</v>
      </c>
      <c r="M62" s="58">
        <f t="shared" si="1"/>
        <v>0</v>
      </c>
      <c r="N62" s="60"/>
      <c r="O62" s="60"/>
      <c r="P62" s="60"/>
      <c r="Q62" s="60"/>
      <c r="R62" s="61"/>
      <c r="S62" s="61"/>
      <c r="T62" s="61">
        <f t="shared" si="3"/>
        <v>0</v>
      </c>
      <c r="U62" s="61"/>
      <c r="V62" s="61"/>
      <c r="W62" s="66">
        <f t="shared" si="4"/>
        <v>0</v>
      </c>
      <c r="X62" s="64">
        <f t="shared" si="5"/>
        <v>0</v>
      </c>
      <c r="Y62" s="65"/>
      <c r="Z62" s="61"/>
      <c r="AA62" s="61"/>
      <c r="AB62" s="61"/>
      <c r="AC62" s="61"/>
      <c r="AD62" s="61"/>
      <c r="AE62" s="61"/>
      <c r="AF62" s="66"/>
      <c r="AG62" s="64">
        <f t="shared" si="6"/>
        <v>0</v>
      </c>
      <c r="AH62" t="str">
        <f>IF(G62&gt;'[1]Te D - 3 -M-3 '!B61,"keq","")</f>
        <v/>
      </c>
      <c r="AI62" t="str">
        <f t="shared" si="7"/>
        <v/>
      </c>
      <c r="AJ62" t="str">
        <f t="shared" si="8"/>
        <v/>
      </c>
    </row>
    <row r="63" spans="1:36" ht="18.75" x14ac:dyDescent="0.3">
      <c r="A63" s="67" t="s">
        <v>98</v>
      </c>
      <c r="B63" s="61">
        <v>0</v>
      </c>
      <c r="C63" s="58"/>
      <c r="D63" s="58"/>
      <c r="E63" s="58"/>
      <c r="F63" s="59">
        <f t="shared" si="2"/>
        <v>0</v>
      </c>
      <c r="G63" s="58"/>
      <c r="H63" s="58"/>
      <c r="I63" s="58"/>
      <c r="J63" s="58"/>
      <c r="K63" s="58"/>
      <c r="L63" s="64">
        <f t="shared" si="0"/>
        <v>0</v>
      </c>
      <c r="M63" s="58">
        <f t="shared" si="1"/>
        <v>0</v>
      </c>
      <c r="N63" s="60"/>
      <c r="O63" s="60"/>
      <c r="P63" s="60"/>
      <c r="Q63" s="60"/>
      <c r="R63" s="61"/>
      <c r="S63" s="61"/>
      <c r="T63" s="61">
        <f t="shared" si="3"/>
        <v>0</v>
      </c>
      <c r="U63" s="61"/>
      <c r="V63" s="61"/>
      <c r="W63" s="66">
        <f t="shared" si="4"/>
        <v>0</v>
      </c>
      <c r="X63" s="64">
        <f t="shared" si="5"/>
        <v>0</v>
      </c>
      <c r="Y63" s="65"/>
      <c r="Z63" s="61"/>
      <c r="AA63" s="61"/>
      <c r="AB63" s="61"/>
      <c r="AC63" s="61"/>
      <c r="AD63" s="61"/>
      <c r="AE63" s="61"/>
      <c r="AF63" s="66"/>
      <c r="AG63" s="64">
        <f t="shared" si="6"/>
        <v>0</v>
      </c>
      <c r="AH63" t="str">
        <f>IF(G63&gt;'[1]Te D - 3 -M-3 '!B62,"keq","")</f>
        <v/>
      </c>
      <c r="AI63" t="str">
        <f t="shared" si="7"/>
        <v/>
      </c>
      <c r="AJ63" t="str">
        <f t="shared" si="8"/>
        <v/>
      </c>
    </row>
    <row r="64" spans="1:36" ht="18.75" x14ac:dyDescent="0.3">
      <c r="A64" s="67" t="s">
        <v>99</v>
      </c>
      <c r="B64" s="61">
        <v>0</v>
      </c>
      <c r="C64" s="58"/>
      <c r="D64" s="58"/>
      <c r="E64" s="58"/>
      <c r="F64" s="59">
        <f t="shared" si="2"/>
        <v>0</v>
      </c>
      <c r="G64" s="58"/>
      <c r="H64" s="58"/>
      <c r="I64" s="58"/>
      <c r="J64" s="58"/>
      <c r="K64" s="58"/>
      <c r="L64" s="64">
        <f t="shared" si="0"/>
        <v>0</v>
      </c>
      <c r="M64" s="58">
        <f t="shared" si="1"/>
        <v>0</v>
      </c>
      <c r="N64" s="60"/>
      <c r="O64" s="60"/>
      <c r="P64" s="60"/>
      <c r="Q64" s="60"/>
      <c r="R64" s="61"/>
      <c r="S64" s="61"/>
      <c r="T64" s="61">
        <f t="shared" si="3"/>
        <v>0</v>
      </c>
      <c r="U64" s="61"/>
      <c r="V64" s="61"/>
      <c r="W64" s="66">
        <f t="shared" si="4"/>
        <v>0</v>
      </c>
      <c r="X64" s="64">
        <f t="shared" si="5"/>
        <v>0</v>
      </c>
      <c r="Y64" s="65"/>
      <c r="Z64" s="61"/>
      <c r="AA64" s="61"/>
      <c r="AB64" s="61"/>
      <c r="AC64" s="61"/>
      <c r="AD64" s="61"/>
      <c r="AE64" s="61"/>
      <c r="AF64" s="66"/>
      <c r="AG64" s="64">
        <f t="shared" si="6"/>
        <v>0</v>
      </c>
      <c r="AH64" t="str">
        <f>IF(G64&gt;'[1]Te D - 3 -M-3 '!B63,"keq","")</f>
        <v/>
      </c>
      <c r="AI64" t="str">
        <f t="shared" si="7"/>
        <v/>
      </c>
      <c r="AJ64" t="str">
        <f t="shared" si="8"/>
        <v/>
      </c>
    </row>
    <row r="65" spans="1:36" ht="18.75" x14ac:dyDescent="0.3">
      <c r="A65" s="67" t="s">
        <v>100</v>
      </c>
      <c r="B65" s="61">
        <v>0</v>
      </c>
      <c r="C65" s="58"/>
      <c r="D65" s="58"/>
      <c r="E65" s="58"/>
      <c r="F65" s="59">
        <f t="shared" si="2"/>
        <v>0</v>
      </c>
      <c r="G65" s="58"/>
      <c r="H65" s="58"/>
      <c r="I65" s="58"/>
      <c r="J65" s="58"/>
      <c r="K65" s="58"/>
      <c r="L65" s="64">
        <f t="shared" si="0"/>
        <v>0</v>
      </c>
      <c r="M65" s="58">
        <f t="shared" si="1"/>
        <v>0</v>
      </c>
      <c r="N65" s="60"/>
      <c r="O65" s="60"/>
      <c r="P65" s="60"/>
      <c r="Q65" s="60"/>
      <c r="R65" s="61"/>
      <c r="S65" s="61"/>
      <c r="T65" s="61">
        <f t="shared" si="3"/>
        <v>0</v>
      </c>
      <c r="U65" s="61"/>
      <c r="V65" s="61"/>
      <c r="W65" s="66">
        <f t="shared" si="4"/>
        <v>0</v>
      </c>
      <c r="X65" s="64">
        <f t="shared" si="5"/>
        <v>0</v>
      </c>
      <c r="Y65" s="65"/>
      <c r="Z65" s="61"/>
      <c r="AA65" s="61">
        <v>1</v>
      </c>
      <c r="AB65" s="61"/>
      <c r="AC65" s="61"/>
      <c r="AD65" s="61"/>
      <c r="AE65" s="61"/>
      <c r="AF65" s="66"/>
      <c r="AG65" s="64">
        <f t="shared" si="6"/>
        <v>1</v>
      </c>
      <c r="AH65" t="str">
        <f>IF(G65&gt;'[1]Te D - 3 -M-3 '!B64,"keq","")</f>
        <v/>
      </c>
      <c r="AI65" t="str">
        <f t="shared" si="7"/>
        <v/>
      </c>
      <c r="AJ65" t="str">
        <f t="shared" si="8"/>
        <v/>
      </c>
    </row>
    <row r="66" spans="1:36" ht="18.75" x14ac:dyDescent="0.3">
      <c r="A66" s="67" t="s">
        <v>101</v>
      </c>
      <c r="B66" s="61">
        <v>0</v>
      </c>
      <c r="C66" s="58"/>
      <c r="D66" s="58"/>
      <c r="E66" s="58"/>
      <c r="F66" s="59">
        <f t="shared" si="2"/>
        <v>0</v>
      </c>
      <c r="G66" s="58"/>
      <c r="H66" s="58"/>
      <c r="I66" s="58"/>
      <c r="J66" s="58"/>
      <c r="K66" s="58"/>
      <c r="L66" s="64">
        <f t="shared" si="0"/>
        <v>0</v>
      </c>
      <c r="M66" s="58">
        <f t="shared" si="1"/>
        <v>0</v>
      </c>
      <c r="N66" s="60"/>
      <c r="O66" s="60"/>
      <c r="P66" s="60"/>
      <c r="Q66" s="60"/>
      <c r="R66" s="61"/>
      <c r="S66" s="61"/>
      <c r="T66" s="61">
        <f t="shared" si="3"/>
        <v>0</v>
      </c>
      <c r="U66" s="61"/>
      <c r="V66" s="61"/>
      <c r="W66" s="66">
        <f t="shared" si="4"/>
        <v>0</v>
      </c>
      <c r="X66" s="64">
        <f t="shared" si="5"/>
        <v>0</v>
      </c>
      <c r="Y66" s="65"/>
      <c r="Z66" s="61"/>
      <c r="AA66" s="61"/>
      <c r="AB66" s="61"/>
      <c r="AC66" s="61"/>
      <c r="AD66" s="61"/>
      <c r="AE66" s="61"/>
      <c r="AF66" s="66"/>
      <c r="AG66" s="64">
        <f t="shared" si="6"/>
        <v>0</v>
      </c>
      <c r="AH66" t="str">
        <f>IF(G66&gt;'[1]Te D - 3 -M-3 '!B65,"keq","")</f>
        <v/>
      </c>
      <c r="AI66" t="str">
        <f t="shared" si="7"/>
        <v/>
      </c>
      <c r="AJ66" t="str">
        <f t="shared" si="8"/>
        <v/>
      </c>
    </row>
    <row r="67" spans="1:36" ht="18.75" x14ac:dyDescent="0.3">
      <c r="A67" s="67" t="s">
        <v>102</v>
      </c>
      <c r="B67" s="61">
        <v>0</v>
      </c>
      <c r="C67" s="58"/>
      <c r="D67" s="58"/>
      <c r="E67" s="58"/>
      <c r="F67" s="59">
        <f t="shared" si="2"/>
        <v>0</v>
      </c>
      <c r="G67" s="58"/>
      <c r="H67" s="58"/>
      <c r="I67" s="58"/>
      <c r="J67" s="58"/>
      <c r="K67" s="58"/>
      <c r="L67" s="64">
        <f t="shared" si="0"/>
        <v>0</v>
      </c>
      <c r="M67" s="58">
        <f t="shared" si="1"/>
        <v>0</v>
      </c>
      <c r="N67" s="60"/>
      <c r="O67" s="60"/>
      <c r="P67" s="60"/>
      <c r="Q67" s="60"/>
      <c r="R67" s="61"/>
      <c r="S67" s="61"/>
      <c r="T67" s="61">
        <f t="shared" si="3"/>
        <v>0</v>
      </c>
      <c r="U67" s="61"/>
      <c r="V67" s="61"/>
      <c r="W67" s="66">
        <f t="shared" si="4"/>
        <v>0</v>
      </c>
      <c r="X67" s="64">
        <f t="shared" si="5"/>
        <v>0</v>
      </c>
      <c r="Y67" s="65"/>
      <c r="Z67" s="61"/>
      <c r="AA67" s="61"/>
      <c r="AB67" s="61"/>
      <c r="AC67" s="61"/>
      <c r="AD67" s="61"/>
      <c r="AE67" s="61"/>
      <c r="AF67" s="66"/>
      <c r="AG67" s="64">
        <f t="shared" si="6"/>
        <v>0</v>
      </c>
      <c r="AH67" t="str">
        <f>IF(G67&gt;'[1]Te D - 3 -M-3 '!B66,"keq","")</f>
        <v/>
      </c>
      <c r="AI67" t="str">
        <f t="shared" si="7"/>
        <v/>
      </c>
      <c r="AJ67" t="str">
        <f t="shared" si="8"/>
        <v/>
      </c>
    </row>
    <row r="68" spans="1:36" ht="18.75" x14ac:dyDescent="0.3">
      <c r="A68" s="67" t="s">
        <v>103</v>
      </c>
      <c r="B68" s="61">
        <v>0</v>
      </c>
      <c r="C68" s="58"/>
      <c r="D68" s="58"/>
      <c r="E68" s="58"/>
      <c r="F68" s="59">
        <f t="shared" si="2"/>
        <v>0</v>
      </c>
      <c r="G68" s="58"/>
      <c r="H68" s="58"/>
      <c r="I68" s="58"/>
      <c r="J68" s="58"/>
      <c r="K68" s="58"/>
      <c r="L68" s="64">
        <f t="shared" si="0"/>
        <v>0</v>
      </c>
      <c r="M68" s="58">
        <f t="shared" si="1"/>
        <v>0</v>
      </c>
      <c r="N68" s="60"/>
      <c r="O68" s="60"/>
      <c r="P68" s="60"/>
      <c r="Q68" s="60"/>
      <c r="R68" s="61"/>
      <c r="S68" s="61"/>
      <c r="T68" s="61">
        <f t="shared" si="3"/>
        <v>0</v>
      </c>
      <c r="U68" s="61"/>
      <c r="V68" s="61"/>
      <c r="W68" s="66">
        <f t="shared" si="4"/>
        <v>0</v>
      </c>
      <c r="X68" s="64">
        <f t="shared" si="5"/>
        <v>0</v>
      </c>
      <c r="Y68" s="65"/>
      <c r="Z68" s="61"/>
      <c r="AA68" s="61"/>
      <c r="AB68" s="61"/>
      <c r="AC68" s="61"/>
      <c r="AD68" s="61"/>
      <c r="AE68" s="61"/>
      <c r="AF68" s="66"/>
      <c r="AG68" s="64">
        <f t="shared" si="6"/>
        <v>0</v>
      </c>
      <c r="AH68" t="str">
        <f>IF(G68&gt;'[1]Te D - 3 -M-3 '!B67,"keq","")</f>
        <v/>
      </c>
      <c r="AI68" t="str">
        <f t="shared" si="7"/>
        <v/>
      </c>
      <c r="AJ68" t="str">
        <f t="shared" si="8"/>
        <v/>
      </c>
    </row>
    <row r="69" spans="1:36" ht="18.75" x14ac:dyDescent="0.3">
      <c r="A69" s="67" t="s">
        <v>104</v>
      </c>
      <c r="B69" s="61">
        <v>0</v>
      </c>
      <c r="C69" s="58"/>
      <c r="D69" s="58"/>
      <c r="E69" s="58"/>
      <c r="F69" s="59">
        <f t="shared" si="2"/>
        <v>0</v>
      </c>
      <c r="G69" s="58"/>
      <c r="H69" s="58"/>
      <c r="I69" s="58"/>
      <c r="J69" s="58"/>
      <c r="K69" s="58"/>
      <c r="L69" s="64">
        <f t="shared" si="0"/>
        <v>0</v>
      </c>
      <c r="M69" s="58">
        <f t="shared" si="1"/>
        <v>0</v>
      </c>
      <c r="N69" s="60"/>
      <c r="O69" s="60"/>
      <c r="P69" s="60"/>
      <c r="Q69" s="60"/>
      <c r="R69" s="61"/>
      <c r="S69" s="61"/>
      <c r="T69" s="61">
        <f t="shared" si="3"/>
        <v>0</v>
      </c>
      <c r="U69" s="61"/>
      <c r="V69" s="61"/>
      <c r="W69" s="66">
        <f t="shared" si="4"/>
        <v>0</v>
      </c>
      <c r="X69" s="64">
        <f t="shared" si="5"/>
        <v>0</v>
      </c>
      <c r="Y69" s="65"/>
      <c r="Z69" s="61"/>
      <c r="AA69" s="61"/>
      <c r="AB69" s="61"/>
      <c r="AC69" s="61"/>
      <c r="AD69" s="61"/>
      <c r="AE69" s="61"/>
      <c r="AF69" s="66"/>
      <c r="AG69" s="64">
        <f t="shared" si="6"/>
        <v>0</v>
      </c>
      <c r="AH69" t="str">
        <f>IF(G69&gt;'[1]Te D - 3 -M-3 '!B68,"keq","")</f>
        <v/>
      </c>
      <c r="AI69" t="str">
        <f t="shared" si="7"/>
        <v/>
      </c>
      <c r="AJ69" t="str">
        <f t="shared" si="8"/>
        <v/>
      </c>
    </row>
    <row r="70" spans="1:36" ht="18.75" x14ac:dyDescent="0.3">
      <c r="A70" s="67" t="s">
        <v>105</v>
      </c>
      <c r="B70" s="61">
        <v>0</v>
      </c>
      <c r="C70" s="58"/>
      <c r="D70" s="58"/>
      <c r="E70" s="58"/>
      <c r="F70" s="59">
        <f t="shared" si="2"/>
        <v>0</v>
      </c>
      <c r="G70" s="58"/>
      <c r="H70" s="58"/>
      <c r="I70" s="58"/>
      <c r="J70" s="58"/>
      <c r="K70" s="58"/>
      <c r="L70" s="64">
        <f t="shared" si="0"/>
        <v>0</v>
      </c>
      <c r="M70" s="58">
        <f t="shared" si="1"/>
        <v>0</v>
      </c>
      <c r="N70" s="60"/>
      <c r="O70" s="60"/>
      <c r="P70" s="60"/>
      <c r="Q70" s="60"/>
      <c r="R70" s="61"/>
      <c r="S70" s="61"/>
      <c r="T70" s="61">
        <f t="shared" si="3"/>
        <v>0</v>
      </c>
      <c r="U70" s="61"/>
      <c r="V70" s="61"/>
      <c r="W70" s="66">
        <f t="shared" si="4"/>
        <v>0</v>
      </c>
      <c r="X70" s="64">
        <f t="shared" si="5"/>
        <v>0</v>
      </c>
      <c r="Y70" s="65"/>
      <c r="Z70" s="61"/>
      <c r="AA70" s="61"/>
      <c r="AB70" s="61"/>
      <c r="AC70" s="61"/>
      <c r="AD70" s="61"/>
      <c r="AE70" s="61"/>
      <c r="AF70" s="66"/>
      <c r="AG70" s="64">
        <f t="shared" si="6"/>
        <v>0</v>
      </c>
      <c r="AH70" t="str">
        <f>IF(G70&gt;'[1]Te D - 3 -M-3 '!B69,"keq","")</f>
        <v/>
      </c>
      <c r="AI70" t="str">
        <f t="shared" si="7"/>
        <v/>
      </c>
      <c r="AJ70" t="str">
        <f t="shared" si="8"/>
        <v/>
      </c>
    </row>
    <row r="71" spans="1:36" ht="18.75" x14ac:dyDescent="0.3">
      <c r="A71" s="67" t="s">
        <v>106</v>
      </c>
      <c r="B71" s="61">
        <v>0</v>
      </c>
      <c r="C71" s="58"/>
      <c r="D71" s="58"/>
      <c r="E71" s="58"/>
      <c r="F71" s="59">
        <f t="shared" si="2"/>
        <v>0</v>
      </c>
      <c r="G71" s="58"/>
      <c r="H71" s="58"/>
      <c r="I71" s="58"/>
      <c r="J71" s="58"/>
      <c r="K71" s="58"/>
      <c r="L71" s="64">
        <f t="shared" si="0"/>
        <v>0</v>
      </c>
      <c r="M71" s="58">
        <f t="shared" si="1"/>
        <v>0</v>
      </c>
      <c r="N71" s="60"/>
      <c r="O71" s="60"/>
      <c r="P71" s="60"/>
      <c r="Q71" s="60"/>
      <c r="R71" s="61"/>
      <c r="S71" s="61"/>
      <c r="T71" s="61">
        <f t="shared" si="3"/>
        <v>0</v>
      </c>
      <c r="U71" s="61"/>
      <c r="V71" s="61"/>
      <c r="W71" s="66">
        <f t="shared" si="4"/>
        <v>0</v>
      </c>
      <c r="X71" s="64">
        <f t="shared" si="5"/>
        <v>0</v>
      </c>
      <c r="Y71" s="65"/>
      <c r="Z71" s="61"/>
      <c r="AA71" s="61"/>
      <c r="AB71" s="61"/>
      <c r="AC71" s="61"/>
      <c r="AD71" s="61"/>
      <c r="AE71" s="61"/>
      <c r="AF71" s="66"/>
      <c r="AG71" s="64">
        <f t="shared" si="6"/>
        <v>0</v>
      </c>
      <c r="AH71" t="str">
        <f>IF(G71&gt;'[1]Te D - 3 -M-3 '!B70,"keq","")</f>
        <v/>
      </c>
      <c r="AI71" t="str">
        <f t="shared" si="7"/>
        <v/>
      </c>
      <c r="AJ71" t="str">
        <f t="shared" si="8"/>
        <v/>
      </c>
    </row>
    <row r="72" spans="1:36" ht="18.75" x14ac:dyDescent="0.3">
      <c r="A72" s="67">
        <v>111</v>
      </c>
      <c r="B72" s="61">
        <v>0</v>
      </c>
      <c r="C72" s="58"/>
      <c r="D72" s="58"/>
      <c r="E72" s="58"/>
      <c r="F72" s="59">
        <f t="shared" si="2"/>
        <v>0</v>
      </c>
      <c r="G72" s="58"/>
      <c r="H72" s="58"/>
      <c r="I72" s="58"/>
      <c r="J72" s="58"/>
      <c r="K72" s="58"/>
      <c r="L72" s="64">
        <f t="shared" si="0"/>
        <v>0</v>
      </c>
      <c r="M72" s="58">
        <f t="shared" si="1"/>
        <v>0</v>
      </c>
      <c r="N72" s="60"/>
      <c r="O72" s="60"/>
      <c r="P72" s="60"/>
      <c r="Q72" s="60"/>
      <c r="R72" s="61"/>
      <c r="S72" s="61"/>
      <c r="T72" s="61">
        <f t="shared" si="3"/>
        <v>0</v>
      </c>
      <c r="U72" s="61"/>
      <c r="V72" s="61"/>
      <c r="W72" s="66">
        <f t="shared" si="4"/>
        <v>0</v>
      </c>
      <c r="X72" s="64">
        <f t="shared" si="5"/>
        <v>0</v>
      </c>
      <c r="Y72" s="65"/>
      <c r="Z72" s="61"/>
      <c r="AA72" s="61"/>
      <c r="AB72" s="61"/>
      <c r="AC72" s="61"/>
      <c r="AD72" s="61"/>
      <c r="AE72" s="61"/>
      <c r="AF72" s="66"/>
      <c r="AG72" s="64">
        <f t="shared" si="6"/>
        <v>0</v>
      </c>
      <c r="AH72" t="str">
        <f>IF(G72&gt;'[1]Te D - 3 -M-3 '!B71,"keq","")</f>
        <v/>
      </c>
      <c r="AI72" t="str">
        <f t="shared" si="7"/>
        <v/>
      </c>
      <c r="AJ72" t="str">
        <f t="shared" si="8"/>
        <v/>
      </c>
    </row>
    <row r="73" spans="1:36" ht="18.75" x14ac:dyDescent="0.3">
      <c r="A73" s="67">
        <v>113</v>
      </c>
      <c r="B73" s="61">
        <v>1</v>
      </c>
      <c r="C73" s="58"/>
      <c r="D73" s="58"/>
      <c r="E73" s="58"/>
      <c r="F73" s="59">
        <f t="shared" si="2"/>
        <v>1</v>
      </c>
      <c r="G73" s="58"/>
      <c r="H73" s="58"/>
      <c r="I73" s="58"/>
      <c r="J73" s="58"/>
      <c r="K73" s="58"/>
      <c r="L73" s="64">
        <f t="shared" si="0"/>
        <v>0</v>
      </c>
      <c r="M73" s="58">
        <f t="shared" si="1"/>
        <v>1</v>
      </c>
      <c r="N73" s="60"/>
      <c r="O73" s="60"/>
      <c r="P73" s="60"/>
      <c r="Q73" s="60"/>
      <c r="R73" s="61"/>
      <c r="S73" s="61"/>
      <c r="T73" s="61">
        <f t="shared" si="3"/>
        <v>0</v>
      </c>
      <c r="U73" s="61"/>
      <c r="V73" s="61"/>
      <c r="W73" s="66">
        <f t="shared" si="4"/>
        <v>0</v>
      </c>
      <c r="X73" s="64">
        <f t="shared" si="5"/>
        <v>0</v>
      </c>
      <c r="Y73" s="65"/>
      <c r="Z73" s="61"/>
      <c r="AA73" s="61"/>
      <c r="AB73" s="61"/>
      <c r="AC73" s="61"/>
      <c r="AD73" s="61"/>
      <c r="AE73" s="61"/>
      <c r="AF73" s="66"/>
      <c r="AG73" s="64">
        <f t="shared" si="6"/>
        <v>0</v>
      </c>
      <c r="AH73" t="str">
        <f>IF(G73&gt;'[1]Te D - 3 -M-3 '!B72,"keq","")</f>
        <v/>
      </c>
      <c r="AI73" t="str">
        <f t="shared" ref="AI73:AI136" si="9">IF(L73=N73+O73+P73+Q73,"","Kujdes")</f>
        <v/>
      </c>
      <c r="AJ73" t="str">
        <f t="shared" ref="AJ73:AJ136" si="10">IF(L73=N73+O73+P73+Q73,"","KEQ")</f>
        <v/>
      </c>
    </row>
    <row r="74" spans="1:36" ht="18.75" x14ac:dyDescent="0.3">
      <c r="A74" s="67">
        <v>114</v>
      </c>
      <c r="B74" s="61">
        <v>0</v>
      </c>
      <c r="C74" s="58"/>
      <c r="D74" s="58"/>
      <c r="E74" s="58"/>
      <c r="F74" s="59">
        <f t="shared" si="2"/>
        <v>0</v>
      </c>
      <c r="G74" s="58"/>
      <c r="H74" s="58"/>
      <c r="I74" s="58"/>
      <c r="J74" s="58"/>
      <c r="K74" s="58"/>
      <c r="L74" s="64">
        <f t="shared" si="0"/>
        <v>0</v>
      </c>
      <c r="M74" s="58">
        <f t="shared" si="1"/>
        <v>0</v>
      </c>
      <c r="N74" s="60"/>
      <c r="O74" s="60"/>
      <c r="P74" s="60"/>
      <c r="Q74" s="60"/>
      <c r="R74" s="61"/>
      <c r="S74" s="61"/>
      <c r="T74" s="61">
        <f t="shared" si="3"/>
        <v>0</v>
      </c>
      <c r="U74" s="61"/>
      <c r="V74" s="61"/>
      <c r="W74" s="66">
        <f t="shared" si="4"/>
        <v>0</v>
      </c>
      <c r="X74" s="64">
        <f t="shared" si="5"/>
        <v>0</v>
      </c>
      <c r="Y74" s="65"/>
      <c r="Z74" s="61"/>
      <c r="AA74" s="61"/>
      <c r="AB74" s="61"/>
      <c r="AC74" s="61"/>
      <c r="AD74" s="61"/>
      <c r="AE74" s="61"/>
      <c r="AF74" s="66">
        <v>2</v>
      </c>
      <c r="AG74" s="64">
        <f t="shared" si="6"/>
        <v>2</v>
      </c>
      <c r="AH74" t="str">
        <f>IF(G74&gt;'[1]Te D - 3 -M-3 '!B73,"keq","")</f>
        <v/>
      </c>
      <c r="AI74" t="str">
        <f t="shared" si="9"/>
        <v/>
      </c>
      <c r="AJ74" t="str">
        <f t="shared" si="10"/>
        <v/>
      </c>
    </row>
    <row r="75" spans="1:36" ht="18.75" x14ac:dyDescent="0.3">
      <c r="A75" s="67" t="s">
        <v>107</v>
      </c>
      <c r="B75" s="61">
        <v>0</v>
      </c>
      <c r="C75" s="58"/>
      <c r="D75" s="58"/>
      <c r="E75" s="58"/>
      <c r="F75" s="59">
        <f t="shared" ref="F75:F141" si="11">SUM(B75:E75)</f>
        <v>0</v>
      </c>
      <c r="G75" s="58"/>
      <c r="H75" s="58"/>
      <c r="I75" s="58"/>
      <c r="J75" s="58"/>
      <c r="K75" s="58"/>
      <c r="L75" s="64">
        <f t="shared" si="0"/>
        <v>0</v>
      </c>
      <c r="M75" s="58">
        <f t="shared" si="1"/>
        <v>0</v>
      </c>
      <c r="N75" s="60"/>
      <c r="O75" s="60"/>
      <c r="P75" s="60"/>
      <c r="Q75" s="60"/>
      <c r="R75" s="61"/>
      <c r="S75" s="61"/>
      <c r="T75" s="61">
        <f t="shared" si="3"/>
        <v>0</v>
      </c>
      <c r="U75" s="61"/>
      <c r="V75" s="61"/>
      <c r="W75" s="66">
        <f t="shared" ref="W75:W141" si="12">SUM(U75:V75)</f>
        <v>0</v>
      </c>
      <c r="X75" s="64">
        <f t="shared" si="5"/>
        <v>0</v>
      </c>
      <c r="Y75" s="65"/>
      <c r="Z75" s="61"/>
      <c r="AA75" s="61"/>
      <c r="AB75" s="61"/>
      <c r="AC75" s="61"/>
      <c r="AD75" s="61"/>
      <c r="AE75" s="61"/>
      <c r="AF75" s="66"/>
      <c r="AG75" s="64">
        <f t="shared" si="6"/>
        <v>0</v>
      </c>
      <c r="AH75" t="str">
        <f>IF(G75&gt;'[1]Te D - 3 -M-3 '!B74,"keq","")</f>
        <v/>
      </c>
      <c r="AI75" t="str">
        <f t="shared" si="9"/>
        <v/>
      </c>
      <c r="AJ75" t="str">
        <f t="shared" si="10"/>
        <v/>
      </c>
    </row>
    <row r="76" spans="1:36" ht="18.75" x14ac:dyDescent="0.3">
      <c r="A76" s="67" t="s">
        <v>108</v>
      </c>
      <c r="B76" s="61">
        <v>0</v>
      </c>
      <c r="C76" s="58"/>
      <c r="D76" s="58"/>
      <c r="E76" s="58"/>
      <c r="F76" s="59">
        <f t="shared" si="11"/>
        <v>0</v>
      </c>
      <c r="G76" s="58"/>
      <c r="H76" s="58"/>
      <c r="I76" s="58"/>
      <c r="J76" s="58"/>
      <c r="K76" s="58"/>
      <c r="L76" s="64">
        <f t="shared" ref="L76:L142" si="13">SUM(G76:K76)</f>
        <v>0</v>
      </c>
      <c r="M76" s="58">
        <f t="shared" ref="M76:M139" si="14">F76-L76</f>
        <v>0</v>
      </c>
      <c r="N76" s="60"/>
      <c r="O76" s="60"/>
      <c r="P76" s="60"/>
      <c r="Q76" s="60"/>
      <c r="R76" s="61"/>
      <c r="S76" s="61"/>
      <c r="T76" s="61">
        <f t="shared" si="3"/>
        <v>0</v>
      </c>
      <c r="U76" s="61"/>
      <c r="V76" s="61"/>
      <c r="W76" s="66">
        <f t="shared" si="12"/>
        <v>0</v>
      </c>
      <c r="X76" s="64">
        <f t="shared" si="5"/>
        <v>0</v>
      </c>
      <c r="Y76" s="65"/>
      <c r="Z76" s="61"/>
      <c r="AA76" s="61"/>
      <c r="AB76" s="61"/>
      <c r="AC76" s="61"/>
      <c r="AD76" s="61"/>
      <c r="AE76" s="61"/>
      <c r="AF76" s="66"/>
      <c r="AG76" s="64">
        <f t="shared" si="6"/>
        <v>0</v>
      </c>
      <c r="AH76" t="str">
        <f>IF(G76&gt;'[1]Te D - 3 -M-3 '!B75,"keq","")</f>
        <v/>
      </c>
      <c r="AI76" t="str">
        <f t="shared" si="9"/>
        <v/>
      </c>
      <c r="AJ76" t="str">
        <f t="shared" si="10"/>
        <v/>
      </c>
    </row>
    <row r="77" spans="1:36" ht="18.75" x14ac:dyDescent="0.3">
      <c r="A77" s="67" t="s">
        <v>109</v>
      </c>
      <c r="B77" s="61">
        <v>1</v>
      </c>
      <c r="C77" s="58"/>
      <c r="D77" s="58"/>
      <c r="E77" s="58"/>
      <c r="F77" s="59">
        <f t="shared" si="11"/>
        <v>1</v>
      </c>
      <c r="G77" s="58"/>
      <c r="H77" s="58"/>
      <c r="I77" s="58"/>
      <c r="J77" s="58"/>
      <c r="K77" s="58"/>
      <c r="L77" s="64">
        <f t="shared" si="13"/>
        <v>0</v>
      </c>
      <c r="M77" s="58">
        <f t="shared" si="14"/>
        <v>1</v>
      </c>
      <c r="N77" s="60"/>
      <c r="O77" s="60"/>
      <c r="P77" s="60"/>
      <c r="Q77" s="60"/>
      <c r="R77" s="61"/>
      <c r="S77" s="61"/>
      <c r="T77" s="61">
        <f t="shared" ref="T77:T143" si="15">SUM(R77:S77)</f>
        <v>0</v>
      </c>
      <c r="U77" s="61"/>
      <c r="V77" s="61"/>
      <c r="W77" s="66">
        <f t="shared" si="12"/>
        <v>0</v>
      </c>
      <c r="X77" s="64">
        <f t="shared" ref="X77:X143" si="16">SUM(T77+W77)</f>
        <v>0</v>
      </c>
      <c r="Y77" s="65"/>
      <c r="Z77" s="61"/>
      <c r="AA77" s="61"/>
      <c r="AB77" s="61"/>
      <c r="AC77" s="61"/>
      <c r="AD77" s="61"/>
      <c r="AE77" s="61"/>
      <c r="AF77" s="66"/>
      <c r="AG77" s="64">
        <f t="shared" ref="AG77:AG143" si="17">SUM(Y77:AF77)</f>
        <v>0</v>
      </c>
      <c r="AH77" t="str">
        <f>IF(G77&gt;'[1]Te D - 3 -M-3 '!B76,"keq","")</f>
        <v/>
      </c>
      <c r="AI77" t="str">
        <f t="shared" si="9"/>
        <v/>
      </c>
      <c r="AJ77" t="str">
        <f t="shared" si="10"/>
        <v/>
      </c>
    </row>
    <row r="78" spans="1:36" ht="18.75" x14ac:dyDescent="0.3">
      <c r="A78" s="67" t="s">
        <v>110</v>
      </c>
      <c r="B78" s="61">
        <v>0</v>
      </c>
      <c r="C78" s="58"/>
      <c r="D78" s="58"/>
      <c r="E78" s="58"/>
      <c r="F78" s="59">
        <f t="shared" si="11"/>
        <v>0</v>
      </c>
      <c r="G78" s="58"/>
      <c r="H78" s="58"/>
      <c r="I78" s="58"/>
      <c r="J78" s="58"/>
      <c r="K78" s="58"/>
      <c r="L78" s="64">
        <f t="shared" si="13"/>
        <v>0</v>
      </c>
      <c r="M78" s="58">
        <f t="shared" si="14"/>
        <v>0</v>
      </c>
      <c r="N78" s="60"/>
      <c r="O78" s="60"/>
      <c r="P78" s="60"/>
      <c r="Q78" s="60"/>
      <c r="R78" s="61"/>
      <c r="S78" s="61"/>
      <c r="T78" s="61">
        <f t="shared" si="15"/>
        <v>0</v>
      </c>
      <c r="U78" s="61"/>
      <c r="V78" s="61"/>
      <c r="W78" s="66">
        <f t="shared" si="12"/>
        <v>0</v>
      </c>
      <c r="X78" s="64">
        <f t="shared" si="16"/>
        <v>0</v>
      </c>
      <c r="Y78" s="65"/>
      <c r="Z78" s="61"/>
      <c r="AA78" s="61"/>
      <c r="AB78" s="61"/>
      <c r="AC78" s="61"/>
      <c r="AD78" s="61"/>
      <c r="AE78" s="61"/>
      <c r="AF78" s="66"/>
      <c r="AG78" s="64">
        <f t="shared" si="17"/>
        <v>0</v>
      </c>
      <c r="AH78" t="str">
        <f>IF(G78&gt;'[1]Te D - 3 -M-3 '!B77,"keq","")</f>
        <v/>
      </c>
      <c r="AI78" t="str">
        <f t="shared" si="9"/>
        <v/>
      </c>
      <c r="AJ78" t="str">
        <f t="shared" si="10"/>
        <v/>
      </c>
    </row>
    <row r="79" spans="1:36" ht="18.75" x14ac:dyDescent="0.3">
      <c r="A79" s="67" t="s">
        <v>111</v>
      </c>
      <c r="B79" s="61">
        <v>0</v>
      </c>
      <c r="C79" s="58"/>
      <c r="D79" s="58"/>
      <c r="E79" s="58"/>
      <c r="F79" s="59">
        <f t="shared" si="11"/>
        <v>0</v>
      </c>
      <c r="G79" s="58"/>
      <c r="H79" s="58"/>
      <c r="I79" s="58"/>
      <c r="J79" s="58"/>
      <c r="K79" s="58"/>
      <c r="L79" s="64">
        <f t="shared" si="13"/>
        <v>0</v>
      </c>
      <c r="M79" s="58">
        <f t="shared" si="14"/>
        <v>0</v>
      </c>
      <c r="N79" s="60"/>
      <c r="O79" s="60"/>
      <c r="P79" s="60"/>
      <c r="Q79" s="60"/>
      <c r="R79" s="61"/>
      <c r="S79" s="61"/>
      <c r="T79" s="61">
        <f t="shared" si="15"/>
        <v>0</v>
      </c>
      <c r="U79" s="61"/>
      <c r="V79" s="61"/>
      <c r="W79" s="66">
        <f t="shared" si="12"/>
        <v>0</v>
      </c>
      <c r="X79" s="64">
        <f t="shared" si="16"/>
        <v>0</v>
      </c>
      <c r="Y79" s="65"/>
      <c r="Z79" s="61"/>
      <c r="AA79" s="61"/>
      <c r="AB79" s="61"/>
      <c r="AC79" s="61"/>
      <c r="AD79" s="61"/>
      <c r="AE79" s="61"/>
      <c r="AF79" s="66"/>
      <c r="AG79" s="64">
        <f t="shared" si="17"/>
        <v>0</v>
      </c>
      <c r="AH79" t="str">
        <f>IF(G79&gt;'[1]Te D - 3 -M-3 '!B78,"keq","")</f>
        <v/>
      </c>
      <c r="AI79" t="str">
        <f t="shared" si="9"/>
        <v/>
      </c>
      <c r="AJ79" t="str">
        <f t="shared" si="10"/>
        <v/>
      </c>
    </row>
    <row r="80" spans="1:36" ht="18.75" x14ac:dyDescent="0.3">
      <c r="A80" s="67" t="s">
        <v>112</v>
      </c>
      <c r="B80" s="61">
        <v>0</v>
      </c>
      <c r="C80" s="58"/>
      <c r="D80" s="58"/>
      <c r="E80" s="58"/>
      <c r="F80" s="59">
        <f t="shared" si="11"/>
        <v>0</v>
      </c>
      <c r="G80" s="58"/>
      <c r="H80" s="58"/>
      <c r="I80" s="58"/>
      <c r="J80" s="58"/>
      <c r="K80" s="58"/>
      <c r="L80" s="64">
        <f t="shared" si="13"/>
        <v>0</v>
      </c>
      <c r="M80" s="58">
        <f t="shared" si="14"/>
        <v>0</v>
      </c>
      <c r="N80" s="60"/>
      <c r="O80" s="60"/>
      <c r="P80" s="60"/>
      <c r="Q80" s="60"/>
      <c r="R80" s="61"/>
      <c r="S80" s="61"/>
      <c r="T80" s="61">
        <f t="shared" si="15"/>
        <v>0</v>
      </c>
      <c r="U80" s="61"/>
      <c r="V80" s="61"/>
      <c r="W80" s="66">
        <f t="shared" si="12"/>
        <v>0</v>
      </c>
      <c r="X80" s="64">
        <f t="shared" si="16"/>
        <v>0</v>
      </c>
      <c r="Y80" s="65"/>
      <c r="Z80" s="61"/>
      <c r="AA80" s="61"/>
      <c r="AB80" s="61"/>
      <c r="AC80" s="61"/>
      <c r="AD80" s="61"/>
      <c r="AE80" s="61"/>
      <c r="AF80" s="66"/>
      <c r="AG80" s="64">
        <f t="shared" si="17"/>
        <v>0</v>
      </c>
      <c r="AH80" t="str">
        <f>IF(G80&gt;'[1]Te D - 3 -M-3 '!B79,"keq","")</f>
        <v/>
      </c>
      <c r="AI80" t="str">
        <f t="shared" si="9"/>
        <v/>
      </c>
      <c r="AJ80" t="str">
        <f t="shared" si="10"/>
        <v/>
      </c>
    </row>
    <row r="81" spans="1:36" ht="18.75" x14ac:dyDescent="0.3">
      <c r="A81" s="67" t="s">
        <v>113</v>
      </c>
      <c r="B81" s="61">
        <v>0</v>
      </c>
      <c r="C81" s="58"/>
      <c r="D81" s="58"/>
      <c r="E81" s="58"/>
      <c r="F81" s="59">
        <f t="shared" si="11"/>
        <v>0</v>
      </c>
      <c r="G81" s="58"/>
      <c r="H81" s="58"/>
      <c r="I81" s="58"/>
      <c r="J81" s="58"/>
      <c r="K81" s="58"/>
      <c r="L81" s="64">
        <f t="shared" si="13"/>
        <v>0</v>
      </c>
      <c r="M81" s="58">
        <f t="shared" si="14"/>
        <v>0</v>
      </c>
      <c r="N81" s="60"/>
      <c r="O81" s="60"/>
      <c r="P81" s="60"/>
      <c r="Q81" s="60"/>
      <c r="R81" s="61"/>
      <c r="S81" s="61"/>
      <c r="T81" s="61">
        <f t="shared" si="15"/>
        <v>0</v>
      </c>
      <c r="U81" s="61"/>
      <c r="V81" s="61"/>
      <c r="W81" s="66">
        <f t="shared" si="12"/>
        <v>0</v>
      </c>
      <c r="X81" s="64">
        <f t="shared" si="16"/>
        <v>0</v>
      </c>
      <c r="Y81" s="65"/>
      <c r="Z81" s="61"/>
      <c r="AA81" s="61"/>
      <c r="AB81" s="61"/>
      <c r="AC81" s="61"/>
      <c r="AD81" s="61"/>
      <c r="AE81" s="61"/>
      <c r="AF81" s="66"/>
      <c r="AG81" s="64">
        <f t="shared" si="17"/>
        <v>0</v>
      </c>
      <c r="AH81" t="str">
        <f>IF(G81&gt;'[1]Te D - 3 -M-3 '!B80,"keq","")</f>
        <v/>
      </c>
      <c r="AI81" t="str">
        <f t="shared" si="9"/>
        <v/>
      </c>
      <c r="AJ81" t="str">
        <f t="shared" si="10"/>
        <v/>
      </c>
    </row>
    <row r="82" spans="1:36" ht="18.75" x14ac:dyDescent="0.3">
      <c r="A82" s="67" t="s">
        <v>114</v>
      </c>
      <c r="B82" s="61">
        <v>0</v>
      </c>
      <c r="C82" s="58"/>
      <c r="D82" s="58"/>
      <c r="E82" s="58"/>
      <c r="F82" s="59">
        <f t="shared" si="11"/>
        <v>0</v>
      </c>
      <c r="G82" s="58"/>
      <c r="H82" s="58"/>
      <c r="I82" s="58"/>
      <c r="J82" s="58"/>
      <c r="K82" s="58"/>
      <c r="L82" s="64">
        <f t="shared" si="13"/>
        <v>0</v>
      </c>
      <c r="M82" s="58">
        <f t="shared" si="14"/>
        <v>0</v>
      </c>
      <c r="N82" s="60"/>
      <c r="O82" s="60"/>
      <c r="P82" s="60"/>
      <c r="Q82" s="60"/>
      <c r="R82" s="61"/>
      <c r="S82" s="61"/>
      <c r="T82" s="61">
        <f t="shared" si="15"/>
        <v>0</v>
      </c>
      <c r="U82" s="61"/>
      <c r="V82" s="61"/>
      <c r="W82" s="66">
        <f t="shared" si="12"/>
        <v>0</v>
      </c>
      <c r="X82" s="64">
        <f t="shared" si="16"/>
        <v>0</v>
      </c>
      <c r="Y82" s="65"/>
      <c r="Z82" s="61"/>
      <c r="AA82" s="61"/>
      <c r="AB82" s="61"/>
      <c r="AC82" s="61"/>
      <c r="AD82" s="61"/>
      <c r="AE82" s="61"/>
      <c r="AF82" s="66"/>
      <c r="AG82" s="64">
        <f t="shared" si="17"/>
        <v>0</v>
      </c>
      <c r="AH82" t="str">
        <f>IF(G82&gt;'[1]Te D - 3 -M-3 '!B81,"keq","")</f>
        <v/>
      </c>
      <c r="AI82" t="str">
        <f t="shared" si="9"/>
        <v/>
      </c>
      <c r="AJ82" t="str">
        <f t="shared" si="10"/>
        <v/>
      </c>
    </row>
    <row r="83" spans="1:36" ht="18.75" x14ac:dyDescent="0.3">
      <c r="A83" s="67" t="s">
        <v>115</v>
      </c>
      <c r="B83" s="61">
        <v>0</v>
      </c>
      <c r="C83" s="58"/>
      <c r="D83" s="58"/>
      <c r="E83" s="58"/>
      <c r="F83" s="59">
        <f t="shared" si="11"/>
        <v>0</v>
      </c>
      <c r="G83" s="58"/>
      <c r="H83" s="58"/>
      <c r="I83" s="58"/>
      <c r="J83" s="58"/>
      <c r="K83" s="58"/>
      <c r="L83" s="64">
        <f t="shared" si="13"/>
        <v>0</v>
      </c>
      <c r="M83" s="58">
        <f t="shared" si="14"/>
        <v>0</v>
      </c>
      <c r="N83" s="60"/>
      <c r="O83" s="60"/>
      <c r="P83" s="60"/>
      <c r="Q83" s="60"/>
      <c r="R83" s="61"/>
      <c r="S83" s="61"/>
      <c r="T83" s="61">
        <f t="shared" si="15"/>
        <v>0</v>
      </c>
      <c r="U83" s="61"/>
      <c r="V83" s="61"/>
      <c r="W83" s="66">
        <f t="shared" si="12"/>
        <v>0</v>
      </c>
      <c r="X83" s="64">
        <f t="shared" si="16"/>
        <v>0</v>
      </c>
      <c r="Y83" s="65"/>
      <c r="Z83" s="61"/>
      <c r="AA83" s="61"/>
      <c r="AB83" s="61"/>
      <c r="AC83" s="61"/>
      <c r="AD83" s="61"/>
      <c r="AE83" s="61"/>
      <c r="AF83" s="66"/>
      <c r="AG83" s="64">
        <f t="shared" si="17"/>
        <v>0</v>
      </c>
      <c r="AH83" t="str">
        <f>IF(G83&gt;'[1]Te D - 3 -M-3 '!B82,"keq","")</f>
        <v/>
      </c>
      <c r="AI83" t="str">
        <f t="shared" si="9"/>
        <v/>
      </c>
      <c r="AJ83" t="str">
        <f t="shared" si="10"/>
        <v/>
      </c>
    </row>
    <row r="84" spans="1:36" ht="18.75" x14ac:dyDescent="0.3">
      <c r="A84" s="67" t="s">
        <v>116</v>
      </c>
      <c r="B84" s="61">
        <v>0</v>
      </c>
      <c r="C84" s="58"/>
      <c r="D84" s="58"/>
      <c r="E84" s="58"/>
      <c r="F84" s="59">
        <f t="shared" si="11"/>
        <v>0</v>
      </c>
      <c r="G84" s="58"/>
      <c r="H84" s="58"/>
      <c r="I84" s="58"/>
      <c r="J84" s="58"/>
      <c r="K84" s="58"/>
      <c r="L84" s="64">
        <f t="shared" si="13"/>
        <v>0</v>
      </c>
      <c r="M84" s="58">
        <f t="shared" si="14"/>
        <v>0</v>
      </c>
      <c r="N84" s="60"/>
      <c r="O84" s="60"/>
      <c r="P84" s="60"/>
      <c r="Q84" s="60"/>
      <c r="R84" s="61"/>
      <c r="S84" s="61"/>
      <c r="T84" s="61">
        <f t="shared" si="15"/>
        <v>0</v>
      </c>
      <c r="U84" s="61"/>
      <c r="V84" s="61"/>
      <c r="W84" s="66">
        <f t="shared" si="12"/>
        <v>0</v>
      </c>
      <c r="X84" s="64">
        <f t="shared" si="16"/>
        <v>0</v>
      </c>
      <c r="Y84" s="65"/>
      <c r="Z84" s="61"/>
      <c r="AA84" s="61"/>
      <c r="AB84" s="61"/>
      <c r="AC84" s="61"/>
      <c r="AD84" s="61"/>
      <c r="AE84" s="61"/>
      <c r="AF84" s="66"/>
      <c r="AG84" s="64">
        <f t="shared" si="17"/>
        <v>0</v>
      </c>
      <c r="AH84" t="str">
        <f>IF(G84&gt;'[1]Te D - 3 -M-3 '!B83,"keq","")</f>
        <v/>
      </c>
      <c r="AI84" t="str">
        <f t="shared" si="9"/>
        <v/>
      </c>
      <c r="AJ84" t="str">
        <f t="shared" si="10"/>
        <v/>
      </c>
    </row>
    <row r="85" spans="1:36" ht="18.75" x14ac:dyDescent="0.3">
      <c r="A85" s="67" t="s">
        <v>117</v>
      </c>
      <c r="B85" s="61">
        <v>0</v>
      </c>
      <c r="C85" s="58"/>
      <c r="D85" s="58"/>
      <c r="E85" s="58"/>
      <c r="F85" s="59">
        <f t="shared" si="11"/>
        <v>0</v>
      </c>
      <c r="G85" s="58"/>
      <c r="H85" s="58"/>
      <c r="I85" s="58"/>
      <c r="J85" s="58"/>
      <c r="K85" s="58"/>
      <c r="L85" s="64">
        <f t="shared" si="13"/>
        <v>0</v>
      </c>
      <c r="M85" s="58">
        <f t="shared" si="14"/>
        <v>0</v>
      </c>
      <c r="N85" s="60"/>
      <c r="O85" s="60"/>
      <c r="P85" s="60"/>
      <c r="Q85" s="60"/>
      <c r="R85" s="61"/>
      <c r="S85" s="61"/>
      <c r="T85" s="61">
        <f t="shared" si="15"/>
        <v>0</v>
      </c>
      <c r="U85" s="61"/>
      <c r="V85" s="61"/>
      <c r="W85" s="66">
        <f t="shared" si="12"/>
        <v>0</v>
      </c>
      <c r="X85" s="64">
        <f t="shared" si="16"/>
        <v>0</v>
      </c>
      <c r="Y85" s="65"/>
      <c r="Z85" s="61"/>
      <c r="AA85" s="61"/>
      <c r="AB85" s="61"/>
      <c r="AC85" s="61"/>
      <c r="AD85" s="61"/>
      <c r="AE85" s="61"/>
      <c r="AF85" s="66"/>
      <c r="AG85" s="64">
        <f t="shared" si="17"/>
        <v>0</v>
      </c>
      <c r="AH85" t="str">
        <f>IF(G85&gt;'[1]Te D - 3 -M-3 '!B84,"keq","")</f>
        <v/>
      </c>
      <c r="AI85" t="str">
        <f t="shared" si="9"/>
        <v/>
      </c>
      <c r="AJ85" t="str">
        <f t="shared" si="10"/>
        <v/>
      </c>
    </row>
    <row r="86" spans="1:36" ht="18.75" x14ac:dyDescent="0.3">
      <c r="A86" s="67" t="s">
        <v>118</v>
      </c>
      <c r="B86" s="61">
        <v>0</v>
      </c>
      <c r="C86" s="58"/>
      <c r="D86" s="58"/>
      <c r="E86" s="58"/>
      <c r="F86" s="59">
        <f t="shared" si="11"/>
        <v>0</v>
      </c>
      <c r="G86" s="58"/>
      <c r="H86" s="58"/>
      <c r="I86" s="58"/>
      <c r="J86" s="58"/>
      <c r="K86" s="58"/>
      <c r="L86" s="64">
        <f t="shared" si="13"/>
        <v>0</v>
      </c>
      <c r="M86" s="58">
        <f t="shared" si="14"/>
        <v>0</v>
      </c>
      <c r="N86" s="60"/>
      <c r="O86" s="60"/>
      <c r="P86" s="60"/>
      <c r="Q86" s="60"/>
      <c r="R86" s="61"/>
      <c r="S86" s="61"/>
      <c r="T86" s="61">
        <f t="shared" si="15"/>
        <v>0</v>
      </c>
      <c r="U86" s="61"/>
      <c r="V86" s="61"/>
      <c r="W86" s="66">
        <f t="shared" si="12"/>
        <v>0</v>
      </c>
      <c r="X86" s="64">
        <f t="shared" si="16"/>
        <v>0</v>
      </c>
      <c r="Y86" s="65"/>
      <c r="Z86" s="61"/>
      <c r="AA86" s="61"/>
      <c r="AB86" s="61"/>
      <c r="AC86" s="61"/>
      <c r="AD86" s="61"/>
      <c r="AE86" s="61"/>
      <c r="AF86" s="66"/>
      <c r="AG86" s="64">
        <f t="shared" si="17"/>
        <v>0</v>
      </c>
      <c r="AH86" t="str">
        <f>IF(G86&gt;'[1]Te D - 3 -M-3 '!B85,"keq","")</f>
        <v/>
      </c>
      <c r="AI86" t="str">
        <f t="shared" si="9"/>
        <v/>
      </c>
      <c r="AJ86" t="str">
        <f t="shared" si="10"/>
        <v/>
      </c>
    </row>
    <row r="87" spans="1:36" ht="18.75" x14ac:dyDescent="0.3">
      <c r="A87" s="67" t="s">
        <v>119</v>
      </c>
      <c r="B87" s="61">
        <v>0</v>
      </c>
      <c r="C87" s="58"/>
      <c r="D87" s="58"/>
      <c r="E87" s="58"/>
      <c r="F87" s="59">
        <f t="shared" si="11"/>
        <v>0</v>
      </c>
      <c r="G87" s="58"/>
      <c r="H87" s="58"/>
      <c r="I87" s="58"/>
      <c r="J87" s="58"/>
      <c r="K87" s="58"/>
      <c r="L87" s="64">
        <f t="shared" si="13"/>
        <v>0</v>
      </c>
      <c r="M87" s="58">
        <f t="shared" si="14"/>
        <v>0</v>
      </c>
      <c r="N87" s="60"/>
      <c r="O87" s="60"/>
      <c r="P87" s="60"/>
      <c r="Q87" s="60"/>
      <c r="R87" s="61"/>
      <c r="S87" s="61"/>
      <c r="T87" s="61">
        <f t="shared" si="15"/>
        <v>0</v>
      </c>
      <c r="U87" s="61"/>
      <c r="V87" s="61"/>
      <c r="W87" s="66">
        <f t="shared" si="12"/>
        <v>0</v>
      </c>
      <c r="X87" s="64">
        <f t="shared" si="16"/>
        <v>0</v>
      </c>
      <c r="Y87" s="65"/>
      <c r="Z87" s="61"/>
      <c r="AA87" s="61"/>
      <c r="AB87" s="61"/>
      <c r="AC87" s="61"/>
      <c r="AD87" s="61"/>
      <c r="AE87" s="61"/>
      <c r="AF87" s="66"/>
      <c r="AG87" s="64">
        <f t="shared" si="17"/>
        <v>0</v>
      </c>
      <c r="AH87" t="str">
        <f>IF(G87&gt;'[1]Te D - 3 -M-3 '!B86,"keq","")</f>
        <v/>
      </c>
      <c r="AI87" t="str">
        <f t="shared" si="9"/>
        <v/>
      </c>
      <c r="AJ87" t="str">
        <f t="shared" si="10"/>
        <v/>
      </c>
    </row>
    <row r="88" spans="1:36" ht="18.75" x14ac:dyDescent="0.3">
      <c r="A88" s="67">
        <v>115</v>
      </c>
      <c r="B88" s="61">
        <v>0</v>
      </c>
      <c r="C88" s="58"/>
      <c r="D88" s="58"/>
      <c r="E88" s="58"/>
      <c r="F88" s="59">
        <f t="shared" si="11"/>
        <v>0</v>
      </c>
      <c r="G88" s="58"/>
      <c r="H88" s="58"/>
      <c r="I88" s="58"/>
      <c r="J88" s="58"/>
      <c r="K88" s="58"/>
      <c r="L88" s="64">
        <f t="shared" si="13"/>
        <v>0</v>
      </c>
      <c r="M88" s="58">
        <f t="shared" si="14"/>
        <v>0</v>
      </c>
      <c r="N88" s="60"/>
      <c r="O88" s="60"/>
      <c r="P88" s="60"/>
      <c r="Q88" s="60"/>
      <c r="R88" s="61"/>
      <c r="S88" s="61"/>
      <c r="T88" s="61">
        <f t="shared" si="15"/>
        <v>0</v>
      </c>
      <c r="U88" s="61"/>
      <c r="V88" s="61"/>
      <c r="W88" s="66">
        <f t="shared" si="12"/>
        <v>0</v>
      </c>
      <c r="X88" s="64">
        <f t="shared" si="16"/>
        <v>0</v>
      </c>
      <c r="Y88" s="65"/>
      <c r="Z88" s="61"/>
      <c r="AA88" s="61"/>
      <c r="AB88" s="61"/>
      <c r="AC88" s="61"/>
      <c r="AD88" s="61"/>
      <c r="AE88" s="61"/>
      <c r="AF88" s="66"/>
      <c r="AG88" s="64">
        <f t="shared" si="17"/>
        <v>0</v>
      </c>
      <c r="AH88" t="str">
        <f>IF(G88&gt;'[1]Te D - 3 -M-3 '!B87,"keq","")</f>
        <v/>
      </c>
      <c r="AI88" t="str">
        <f t="shared" si="9"/>
        <v/>
      </c>
      <c r="AJ88" t="str">
        <f t="shared" si="10"/>
        <v/>
      </c>
    </row>
    <row r="89" spans="1:36" ht="18.75" x14ac:dyDescent="0.3">
      <c r="A89" s="67">
        <v>118</v>
      </c>
      <c r="B89" s="61">
        <v>0</v>
      </c>
      <c r="C89" s="58"/>
      <c r="D89" s="58"/>
      <c r="E89" s="58"/>
      <c r="F89" s="59">
        <f t="shared" si="11"/>
        <v>0</v>
      </c>
      <c r="G89" s="58"/>
      <c r="H89" s="58"/>
      <c r="I89" s="58"/>
      <c r="J89" s="58"/>
      <c r="K89" s="58"/>
      <c r="L89" s="64">
        <f t="shared" si="13"/>
        <v>0</v>
      </c>
      <c r="M89" s="58">
        <f t="shared" si="14"/>
        <v>0</v>
      </c>
      <c r="N89" s="60"/>
      <c r="O89" s="60"/>
      <c r="P89" s="60"/>
      <c r="Q89" s="60"/>
      <c r="R89" s="61"/>
      <c r="S89" s="61"/>
      <c r="T89" s="61">
        <f t="shared" si="15"/>
        <v>0</v>
      </c>
      <c r="U89" s="61"/>
      <c r="V89" s="61"/>
      <c r="W89" s="66">
        <f t="shared" si="12"/>
        <v>0</v>
      </c>
      <c r="X89" s="64">
        <f t="shared" si="16"/>
        <v>0</v>
      </c>
      <c r="Y89" s="65"/>
      <c r="Z89" s="61"/>
      <c r="AA89" s="61"/>
      <c r="AB89" s="61"/>
      <c r="AC89" s="61"/>
      <c r="AD89" s="61"/>
      <c r="AE89" s="61"/>
      <c r="AF89" s="66"/>
      <c r="AG89" s="64">
        <f t="shared" si="17"/>
        <v>0</v>
      </c>
      <c r="AH89" t="str">
        <f>IF(G89&gt;'[1]Te D - 3 -M-3 '!B88,"keq","")</f>
        <v/>
      </c>
      <c r="AI89" t="str">
        <f t="shared" si="9"/>
        <v/>
      </c>
      <c r="AJ89" t="str">
        <f t="shared" si="10"/>
        <v/>
      </c>
    </row>
    <row r="90" spans="1:36" ht="18.75" x14ac:dyDescent="0.3">
      <c r="A90" s="67" t="s">
        <v>295</v>
      </c>
      <c r="B90" s="61">
        <v>0</v>
      </c>
      <c r="C90" s="58"/>
      <c r="D90" s="58"/>
      <c r="E90" s="58"/>
      <c r="F90" s="59">
        <f t="shared" si="11"/>
        <v>0</v>
      </c>
      <c r="G90" s="58"/>
      <c r="H90" s="58"/>
      <c r="I90" s="58"/>
      <c r="J90" s="58"/>
      <c r="K90" s="58"/>
      <c r="L90" s="64">
        <f>SUM(G90:K90)</f>
        <v>0</v>
      </c>
      <c r="M90" s="58">
        <f t="shared" si="14"/>
        <v>0</v>
      </c>
      <c r="N90" s="60"/>
      <c r="O90" s="60"/>
      <c r="P90" s="60"/>
      <c r="Q90" s="60"/>
      <c r="R90" s="61"/>
      <c r="S90" s="61"/>
      <c r="T90" s="61">
        <f t="shared" si="15"/>
        <v>0</v>
      </c>
      <c r="U90" s="61"/>
      <c r="V90" s="61"/>
      <c r="W90" s="66"/>
      <c r="X90" s="64">
        <f t="shared" si="16"/>
        <v>0</v>
      </c>
      <c r="Y90" s="65"/>
      <c r="Z90" s="61"/>
      <c r="AA90" s="61"/>
      <c r="AB90" s="61"/>
      <c r="AC90" s="61"/>
      <c r="AD90" s="61"/>
      <c r="AE90" s="61"/>
      <c r="AF90" s="66"/>
      <c r="AG90" s="64">
        <f t="shared" si="17"/>
        <v>0</v>
      </c>
      <c r="AH90" t="str">
        <f>IF(G90&gt;'[1]Te D - 3 -M-3 '!B89,"keq","")</f>
        <v/>
      </c>
      <c r="AI90" t="str">
        <f t="shared" si="9"/>
        <v/>
      </c>
      <c r="AJ90" t="str">
        <f t="shared" si="10"/>
        <v/>
      </c>
    </row>
    <row r="91" spans="1:36" ht="18.75" x14ac:dyDescent="0.3">
      <c r="A91" s="67">
        <v>124</v>
      </c>
      <c r="B91" s="61">
        <v>1</v>
      </c>
      <c r="C91" s="58"/>
      <c r="D91" s="58"/>
      <c r="E91" s="58"/>
      <c r="F91" s="59">
        <f t="shared" si="11"/>
        <v>1</v>
      </c>
      <c r="G91" s="58">
        <v>1</v>
      </c>
      <c r="H91" s="58"/>
      <c r="I91" s="58"/>
      <c r="J91" s="58"/>
      <c r="K91" s="58"/>
      <c r="L91" s="64">
        <f t="shared" si="13"/>
        <v>1</v>
      </c>
      <c r="M91" s="58">
        <f t="shared" si="14"/>
        <v>0</v>
      </c>
      <c r="N91" s="60">
        <v>1</v>
      </c>
      <c r="O91" s="60"/>
      <c r="P91" s="60"/>
      <c r="Q91" s="60"/>
      <c r="R91" s="61">
        <v>1</v>
      </c>
      <c r="S91" s="61"/>
      <c r="T91" s="61">
        <f t="shared" si="15"/>
        <v>1</v>
      </c>
      <c r="U91" s="61"/>
      <c r="V91" s="61"/>
      <c r="W91" s="66">
        <f t="shared" si="12"/>
        <v>0</v>
      </c>
      <c r="X91" s="64">
        <f t="shared" si="16"/>
        <v>1</v>
      </c>
      <c r="Y91" s="65"/>
      <c r="Z91" s="61"/>
      <c r="AA91" s="61"/>
      <c r="AB91" s="61"/>
      <c r="AC91" s="61"/>
      <c r="AD91" s="61"/>
      <c r="AE91" s="61"/>
      <c r="AF91" s="66"/>
      <c r="AG91" s="64">
        <f t="shared" si="17"/>
        <v>0</v>
      </c>
      <c r="AH91" t="str">
        <f>IF(G91&gt;'[1]Te D - 3 -M-3 '!B90,"keq","")</f>
        <v/>
      </c>
      <c r="AI91" t="str">
        <f t="shared" si="9"/>
        <v/>
      </c>
      <c r="AJ91" t="str">
        <f t="shared" si="10"/>
        <v/>
      </c>
    </row>
    <row r="92" spans="1:36" ht="18.75" x14ac:dyDescent="0.3">
      <c r="A92" s="67" t="s">
        <v>120</v>
      </c>
      <c r="B92" s="61">
        <v>0</v>
      </c>
      <c r="C92" s="58"/>
      <c r="D92" s="58"/>
      <c r="E92" s="58"/>
      <c r="F92" s="59">
        <f t="shared" si="11"/>
        <v>0</v>
      </c>
      <c r="G92" s="58"/>
      <c r="H92" s="58"/>
      <c r="I92" s="58"/>
      <c r="J92" s="58"/>
      <c r="K92" s="58"/>
      <c r="L92" s="64">
        <f t="shared" si="13"/>
        <v>0</v>
      </c>
      <c r="M92" s="58">
        <f t="shared" si="14"/>
        <v>0</v>
      </c>
      <c r="N92" s="60"/>
      <c r="O92" s="60"/>
      <c r="P92" s="60"/>
      <c r="Q92" s="60"/>
      <c r="R92" s="61"/>
      <c r="S92" s="61"/>
      <c r="T92" s="61">
        <f t="shared" si="15"/>
        <v>0</v>
      </c>
      <c r="U92" s="61"/>
      <c r="V92" s="61"/>
      <c r="W92" s="66">
        <f t="shared" si="12"/>
        <v>0</v>
      </c>
      <c r="X92" s="64">
        <f t="shared" si="16"/>
        <v>0</v>
      </c>
      <c r="Y92" s="65"/>
      <c r="Z92" s="61"/>
      <c r="AA92" s="61"/>
      <c r="AB92" s="61"/>
      <c r="AC92" s="61"/>
      <c r="AD92" s="61"/>
      <c r="AE92" s="61"/>
      <c r="AF92" s="66"/>
      <c r="AG92" s="64">
        <f t="shared" si="17"/>
        <v>0</v>
      </c>
      <c r="AH92" t="str">
        <f>IF(G92&gt;'[1]Te D - 3 -M-3 '!B91,"keq","")</f>
        <v/>
      </c>
      <c r="AI92" t="str">
        <f t="shared" si="9"/>
        <v/>
      </c>
      <c r="AJ92" t="str">
        <f t="shared" si="10"/>
        <v/>
      </c>
    </row>
    <row r="93" spans="1:36" ht="18.75" x14ac:dyDescent="0.3">
      <c r="A93" s="67" t="s">
        <v>121</v>
      </c>
      <c r="B93" s="61">
        <v>1</v>
      </c>
      <c r="C93" s="58"/>
      <c r="D93" s="58"/>
      <c r="E93" s="58"/>
      <c r="F93" s="59">
        <f t="shared" si="11"/>
        <v>1</v>
      </c>
      <c r="G93" s="58"/>
      <c r="H93" s="58"/>
      <c r="I93" s="58"/>
      <c r="J93" s="58"/>
      <c r="K93" s="58"/>
      <c r="L93" s="64">
        <f t="shared" si="13"/>
        <v>0</v>
      </c>
      <c r="M93" s="58">
        <f t="shared" si="14"/>
        <v>1</v>
      </c>
      <c r="N93" s="60"/>
      <c r="O93" s="60"/>
      <c r="P93" s="60"/>
      <c r="Q93" s="60"/>
      <c r="R93" s="61"/>
      <c r="S93" s="61"/>
      <c r="T93" s="61">
        <f t="shared" si="15"/>
        <v>0</v>
      </c>
      <c r="U93" s="61"/>
      <c r="V93" s="61"/>
      <c r="W93" s="66">
        <f t="shared" si="12"/>
        <v>0</v>
      </c>
      <c r="X93" s="64">
        <f t="shared" si="16"/>
        <v>0</v>
      </c>
      <c r="Y93" s="65"/>
      <c r="Z93" s="61"/>
      <c r="AA93" s="61"/>
      <c r="AB93" s="61"/>
      <c r="AC93" s="61"/>
      <c r="AD93" s="61"/>
      <c r="AE93" s="61"/>
      <c r="AF93" s="66"/>
      <c r="AG93" s="64">
        <f t="shared" si="17"/>
        <v>0</v>
      </c>
      <c r="AH93" t="str">
        <f>IF(G93&gt;'[1]Te D - 3 -M-3 '!B92,"keq","")</f>
        <v/>
      </c>
      <c r="AI93" t="str">
        <f t="shared" si="9"/>
        <v/>
      </c>
      <c r="AJ93" t="str">
        <f t="shared" si="10"/>
        <v/>
      </c>
    </row>
    <row r="94" spans="1:36" ht="18.75" x14ac:dyDescent="0.3">
      <c r="A94" s="67" t="s">
        <v>266</v>
      </c>
      <c r="B94" s="61">
        <v>0</v>
      </c>
      <c r="C94" s="58"/>
      <c r="D94" s="58"/>
      <c r="E94" s="58"/>
      <c r="F94" s="59">
        <f t="shared" si="11"/>
        <v>0</v>
      </c>
      <c r="G94" s="58"/>
      <c r="H94" s="58"/>
      <c r="I94" s="58"/>
      <c r="J94" s="58"/>
      <c r="K94" s="58"/>
      <c r="L94" s="64">
        <f t="shared" si="13"/>
        <v>0</v>
      </c>
      <c r="M94" s="58">
        <f t="shared" si="14"/>
        <v>0</v>
      </c>
      <c r="N94" s="60"/>
      <c r="O94" s="60"/>
      <c r="P94" s="60"/>
      <c r="Q94" s="60"/>
      <c r="R94" s="61"/>
      <c r="S94" s="61"/>
      <c r="T94" s="61">
        <f t="shared" si="15"/>
        <v>0</v>
      </c>
      <c r="U94" s="61"/>
      <c r="V94" s="61"/>
      <c r="W94" s="66">
        <f t="shared" si="12"/>
        <v>0</v>
      </c>
      <c r="X94" s="64">
        <f t="shared" si="16"/>
        <v>0</v>
      </c>
      <c r="Y94" s="65"/>
      <c r="Z94" s="61"/>
      <c r="AA94" s="61"/>
      <c r="AB94" s="61"/>
      <c r="AC94" s="61"/>
      <c r="AD94" s="61"/>
      <c r="AE94" s="61"/>
      <c r="AF94" s="66"/>
      <c r="AG94" s="64">
        <f t="shared" si="17"/>
        <v>0</v>
      </c>
      <c r="AH94" t="str">
        <f>IF(G94&gt;'[1]Te D - 3 -M-3 '!B93,"keq","")</f>
        <v/>
      </c>
      <c r="AI94" t="str">
        <f t="shared" si="9"/>
        <v/>
      </c>
      <c r="AJ94" t="str">
        <f t="shared" si="10"/>
        <v/>
      </c>
    </row>
    <row r="95" spans="1:36" ht="18.75" x14ac:dyDescent="0.3">
      <c r="A95" s="67" t="s">
        <v>267</v>
      </c>
      <c r="B95" s="61">
        <v>0</v>
      </c>
      <c r="C95" s="58"/>
      <c r="D95" s="58"/>
      <c r="E95" s="58"/>
      <c r="F95" s="59">
        <f t="shared" si="11"/>
        <v>0</v>
      </c>
      <c r="G95" s="58"/>
      <c r="H95" s="58"/>
      <c r="I95" s="58"/>
      <c r="J95" s="58"/>
      <c r="K95" s="58"/>
      <c r="L95" s="64">
        <f t="shared" si="13"/>
        <v>0</v>
      </c>
      <c r="M95" s="58">
        <f t="shared" si="14"/>
        <v>0</v>
      </c>
      <c r="N95" s="60"/>
      <c r="O95" s="60"/>
      <c r="P95" s="60"/>
      <c r="Q95" s="60"/>
      <c r="R95" s="61"/>
      <c r="S95" s="61"/>
      <c r="T95" s="61">
        <f t="shared" si="15"/>
        <v>0</v>
      </c>
      <c r="U95" s="61"/>
      <c r="V95" s="61"/>
      <c r="W95" s="66">
        <f t="shared" si="12"/>
        <v>0</v>
      </c>
      <c r="X95" s="64">
        <f t="shared" si="16"/>
        <v>0</v>
      </c>
      <c r="Y95" s="65"/>
      <c r="Z95" s="61"/>
      <c r="AA95" s="61"/>
      <c r="AB95" s="61"/>
      <c r="AC95" s="61"/>
      <c r="AD95" s="61"/>
      <c r="AE95" s="61"/>
      <c r="AF95" s="66"/>
      <c r="AG95" s="64">
        <f t="shared" si="17"/>
        <v>0</v>
      </c>
      <c r="AH95" t="str">
        <f>IF(G95&gt;'[1]Te D - 3 -M-3 '!B94,"keq","")</f>
        <v/>
      </c>
      <c r="AI95" t="str">
        <f t="shared" si="9"/>
        <v/>
      </c>
      <c r="AJ95" t="str">
        <f t="shared" si="10"/>
        <v/>
      </c>
    </row>
    <row r="96" spans="1:36" ht="18.75" x14ac:dyDescent="0.3">
      <c r="A96" s="67" t="s">
        <v>122</v>
      </c>
      <c r="B96" s="61">
        <v>0</v>
      </c>
      <c r="C96" s="58"/>
      <c r="D96" s="58"/>
      <c r="E96" s="58"/>
      <c r="F96" s="59">
        <f t="shared" si="11"/>
        <v>0</v>
      </c>
      <c r="G96" s="58"/>
      <c r="H96" s="58"/>
      <c r="I96" s="58"/>
      <c r="J96" s="58"/>
      <c r="K96" s="58"/>
      <c r="L96" s="64">
        <f t="shared" si="13"/>
        <v>0</v>
      </c>
      <c r="M96" s="58">
        <f t="shared" si="14"/>
        <v>0</v>
      </c>
      <c r="N96" s="60"/>
      <c r="O96" s="60"/>
      <c r="P96" s="60"/>
      <c r="Q96" s="60"/>
      <c r="R96" s="61"/>
      <c r="S96" s="61"/>
      <c r="T96" s="61">
        <f t="shared" si="15"/>
        <v>0</v>
      </c>
      <c r="U96" s="61"/>
      <c r="V96" s="61"/>
      <c r="W96" s="66">
        <f t="shared" si="12"/>
        <v>0</v>
      </c>
      <c r="X96" s="64">
        <f t="shared" si="16"/>
        <v>0</v>
      </c>
      <c r="Y96" s="65"/>
      <c r="Z96" s="61"/>
      <c r="AA96" s="61"/>
      <c r="AB96" s="61"/>
      <c r="AC96" s="61"/>
      <c r="AD96" s="61"/>
      <c r="AE96" s="61"/>
      <c r="AF96" s="66"/>
      <c r="AG96" s="64">
        <f t="shared" si="17"/>
        <v>0</v>
      </c>
      <c r="AH96" t="str">
        <f>IF(G96&gt;'[1]Te D - 3 -M-3 '!B95,"keq","")</f>
        <v/>
      </c>
      <c r="AI96" t="str">
        <f t="shared" si="9"/>
        <v/>
      </c>
      <c r="AJ96" t="str">
        <f t="shared" si="10"/>
        <v/>
      </c>
    </row>
    <row r="97" spans="1:36" ht="18.75" x14ac:dyDescent="0.3">
      <c r="A97" s="67" t="s">
        <v>123</v>
      </c>
      <c r="B97" s="61">
        <v>0</v>
      </c>
      <c r="C97" s="58"/>
      <c r="D97" s="58"/>
      <c r="E97" s="58"/>
      <c r="F97" s="59">
        <f t="shared" si="11"/>
        <v>0</v>
      </c>
      <c r="G97" s="58"/>
      <c r="H97" s="58"/>
      <c r="I97" s="58"/>
      <c r="J97" s="58"/>
      <c r="K97" s="58"/>
      <c r="L97" s="64">
        <f t="shared" si="13"/>
        <v>0</v>
      </c>
      <c r="M97" s="58">
        <f t="shared" si="14"/>
        <v>0</v>
      </c>
      <c r="N97" s="60"/>
      <c r="O97" s="60"/>
      <c r="P97" s="60"/>
      <c r="Q97" s="60"/>
      <c r="R97" s="61"/>
      <c r="S97" s="61"/>
      <c r="T97" s="61">
        <f t="shared" si="15"/>
        <v>0</v>
      </c>
      <c r="U97" s="61"/>
      <c r="V97" s="61"/>
      <c r="W97" s="66">
        <f t="shared" si="12"/>
        <v>0</v>
      </c>
      <c r="X97" s="64">
        <f t="shared" si="16"/>
        <v>0</v>
      </c>
      <c r="Y97" s="65"/>
      <c r="Z97" s="61"/>
      <c r="AA97" s="61"/>
      <c r="AB97" s="61"/>
      <c r="AC97" s="61"/>
      <c r="AD97" s="61"/>
      <c r="AE97" s="61"/>
      <c r="AF97" s="66"/>
      <c r="AG97" s="64">
        <f t="shared" si="17"/>
        <v>0</v>
      </c>
      <c r="AH97" t="str">
        <f>IF(G97&gt;'[1]Te D - 3 -M-3 '!B96,"keq","")</f>
        <v/>
      </c>
      <c r="AI97" t="str">
        <f t="shared" si="9"/>
        <v/>
      </c>
      <c r="AJ97" t="str">
        <f t="shared" si="10"/>
        <v/>
      </c>
    </row>
    <row r="98" spans="1:36" ht="18.75" x14ac:dyDescent="0.3">
      <c r="A98" s="67" t="s">
        <v>124</v>
      </c>
      <c r="B98" s="61">
        <v>0</v>
      </c>
      <c r="C98" s="58"/>
      <c r="D98" s="58"/>
      <c r="E98" s="58"/>
      <c r="F98" s="59">
        <f t="shared" si="11"/>
        <v>0</v>
      </c>
      <c r="G98" s="58"/>
      <c r="H98" s="58"/>
      <c r="I98" s="58"/>
      <c r="J98" s="58"/>
      <c r="K98" s="58"/>
      <c r="L98" s="64">
        <f t="shared" si="13"/>
        <v>0</v>
      </c>
      <c r="M98" s="58">
        <f t="shared" si="14"/>
        <v>0</v>
      </c>
      <c r="N98" s="60"/>
      <c r="O98" s="60"/>
      <c r="P98" s="60"/>
      <c r="Q98" s="60"/>
      <c r="R98" s="61"/>
      <c r="S98" s="61"/>
      <c r="T98" s="61">
        <f t="shared" si="15"/>
        <v>0</v>
      </c>
      <c r="U98" s="61"/>
      <c r="V98" s="61"/>
      <c r="W98" s="66">
        <f t="shared" si="12"/>
        <v>0</v>
      </c>
      <c r="X98" s="64">
        <f t="shared" si="16"/>
        <v>0</v>
      </c>
      <c r="Y98" s="65"/>
      <c r="Z98" s="61"/>
      <c r="AA98" s="61"/>
      <c r="AB98" s="61"/>
      <c r="AC98" s="61"/>
      <c r="AD98" s="61"/>
      <c r="AE98" s="61"/>
      <c r="AF98" s="66"/>
      <c r="AG98" s="64">
        <f t="shared" si="17"/>
        <v>0</v>
      </c>
      <c r="AH98" t="str">
        <f>IF(G98&gt;'[1]Te D - 3 -M-3 '!B97,"keq","")</f>
        <v/>
      </c>
      <c r="AI98" t="str">
        <f t="shared" si="9"/>
        <v/>
      </c>
      <c r="AJ98" t="str">
        <f t="shared" si="10"/>
        <v/>
      </c>
    </row>
    <row r="99" spans="1:36" ht="18.75" x14ac:dyDescent="0.3">
      <c r="A99" s="76" t="s">
        <v>125</v>
      </c>
      <c r="B99" s="61">
        <v>0</v>
      </c>
      <c r="C99" s="58"/>
      <c r="D99" s="58"/>
      <c r="E99" s="58"/>
      <c r="F99" s="59">
        <f t="shared" si="11"/>
        <v>0</v>
      </c>
      <c r="G99" s="58"/>
      <c r="H99" s="58"/>
      <c r="I99" s="58"/>
      <c r="J99" s="58"/>
      <c r="K99" s="58"/>
      <c r="L99" s="64">
        <f t="shared" si="13"/>
        <v>0</v>
      </c>
      <c r="M99" s="58">
        <f t="shared" si="14"/>
        <v>0</v>
      </c>
      <c r="N99" s="60"/>
      <c r="O99" s="60"/>
      <c r="P99" s="60"/>
      <c r="Q99" s="60"/>
      <c r="R99" s="61"/>
      <c r="S99" s="61"/>
      <c r="T99" s="61">
        <f t="shared" si="15"/>
        <v>0</v>
      </c>
      <c r="U99" s="61"/>
      <c r="V99" s="61"/>
      <c r="W99" s="66">
        <f t="shared" si="12"/>
        <v>0</v>
      </c>
      <c r="X99" s="64">
        <f t="shared" si="16"/>
        <v>0</v>
      </c>
      <c r="Y99" s="65"/>
      <c r="Z99" s="61"/>
      <c r="AA99" s="61"/>
      <c r="AB99" s="61"/>
      <c r="AC99" s="61"/>
      <c r="AD99" s="61"/>
      <c r="AE99" s="61"/>
      <c r="AF99" s="66"/>
      <c r="AG99" s="64">
        <f t="shared" si="17"/>
        <v>0</v>
      </c>
      <c r="AH99" t="str">
        <f>IF(G99&gt;'[1]Te D - 3 -M-3 '!B98,"keq","")</f>
        <v/>
      </c>
      <c r="AI99" t="str">
        <f t="shared" si="9"/>
        <v/>
      </c>
      <c r="AJ99" t="str">
        <f t="shared" si="10"/>
        <v/>
      </c>
    </row>
    <row r="100" spans="1:36" ht="18.75" x14ac:dyDescent="0.3">
      <c r="A100" s="76" t="s">
        <v>126</v>
      </c>
      <c r="B100" s="61">
        <v>0</v>
      </c>
      <c r="C100" s="58"/>
      <c r="D100" s="58"/>
      <c r="E100" s="58"/>
      <c r="F100" s="59">
        <f t="shared" si="11"/>
        <v>0</v>
      </c>
      <c r="G100" s="58"/>
      <c r="H100" s="58"/>
      <c r="I100" s="58"/>
      <c r="J100" s="58"/>
      <c r="K100" s="58"/>
      <c r="L100" s="64">
        <f t="shared" si="13"/>
        <v>0</v>
      </c>
      <c r="M100" s="58">
        <f t="shared" si="14"/>
        <v>0</v>
      </c>
      <c r="N100" s="60"/>
      <c r="O100" s="60"/>
      <c r="P100" s="60"/>
      <c r="Q100" s="60"/>
      <c r="R100" s="61"/>
      <c r="S100" s="61"/>
      <c r="T100" s="61">
        <f t="shared" si="15"/>
        <v>0</v>
      </c>
      <c r="U100" s="61"/>
      <c r="V100" s="61"/>
      <c r="W100" s="66">
        <f t="shared" si="12"/>
        <v>0</v>
      </c>
      <c r="X100" s="64">
        <f t="shared" si="16"/>
        <v>0</v>
      </c>
      <c r="Y100" s="65"/>
      <c r="Z100" s="61"/>
      <c r="AA100" s="61"/>
      <c r="AB100" s="61"/>
      <c r="AC100" s="61"/>
      <c r="AD100" s="61"/>
      <c r="AE100" s="61"/>
      <c r="AF100" s="66"/>
      <c r="AG100" s="64">
        <f t="shared" si="17"/>
        <v>0</v>
      </c>
      <c r="AH100" t="str">
        <f>IF(G100&gt;'[1]Te D - 3 -M-3 '!B99,"keq","")</f>
        <v/>
      </c>
      <c r="AI100" t="str">
        <f t="shared" si="9"/>
        <v/>
      </c>
      <c r="AJ100" t="str">
        <f t="shared" si="10"/>
        <v/>
      </c>
    </row>
    <row r="101" spans="1:36" ht="18.75" x14ac:dyDescent="0.3">
      <c r="A101" s="76" t="s">
        <v>127</v>
      </c>
      <c r="B101" s="61">
        <v>0</v>
      </c>
      <c r="C101" s="58"/>
      <c r="D101" s="58"/>
      <c r="E101" s="58"/>
      <c r="F101" s="59">
        <f t="shared" si="11"/>
        <v>0</v>
      </c>
      <c r="G101" s="58"/>
      <c r="H101" s="58"/>
      <c r="I101" s="58"/>
      <c r="J101" s="58"/>
      <c r="K101" s="58"/>
      <c r="L101" s="64">
        <f t="shared" si="13"/>
        <v>0</v>
      </c>
      <c r="M101" s="58">
        <f t="shared" si="14"/>
        <v>0</v>
      </c>
      <c r="N101" s="60"/>
      <c r="O101" s="60"/>
      <c r="P101" s="60"/>
      <c r="Q101" s="60"/>
      <c r="R101" s="61"/>
      <c r="S101" s="61"/>
      <c r="T101" s="61">
        <f t="shared" si="15"/>
        <v>0</v>
      </c>
      <c r="U101" s="61"/>
      <c r="V101" s="61"/>
      <c r="W101" s="66">
        <f t="shared" si="12"/>
        <v>0</v>
      </c>
      <c r="X101" s="64">
        <f t="shared" si="16"/>
        <v>0</v>
      </c>
      <c r="Y101" s="65"/>
      <c r="Z101" s="61"/>
      <c r="AA101" s="61"/>
      <c r="AB101" s="61"/>
      <c r="AC101" s="61"/>
      <c r="AD101" s="61"/>
      <c r="AE101" s="61"/>
      <c r="AF101" s="66"/>
      <c r="AG101" s="64">
        <f t="shared" si="17"/>
        <v>0</v>
      </c>
      <c r="AH101" t="str">
        <f>IF(G101&gt;'[1]Te D - 3 -M-3 '!B100,"keq","")</f>
        <v/>
      </c>
      <c r="AI101" t="str">
        <f t="shared" si="9"/>
        <v/>
      </c>
      <c r="AJ101" t="str">
        <f t="shared" si="10"/>
        <v/>
      </c>
    </row>
    <row r="102" spans="1:36" ht="18.75" x14ac:dyDescent="0.3">
      <c r="A102" s="67">
        <v>129</v>
      </c>
      <c r="B102" s="61">
        <v>0</v>
      </c>
      <c r="C102" s="58"/>
      <c r="D102" s="58"/>
      <c r="E102" s="58"/>
      <c r="F102" s="59">
        <f t="shared" si="11"/>
        <v>0</v>
      </c>
      <c r="G102" s="58"/>
      <c r="H102" s="58"/>
      <c r="I102" s="58"/>
      <c r="J102" s="58"/>
      <c r="K102" s="58"/>
      <c r="L102" s="64">
        <f t="shared" si="13"/>
        <v>0</v>
      </c>
      <c r="M102" s="58">
        <f t="shared" si="14"/>
        <v>0</v>
      </c>
      <c r="N102" s="60"/>
      <c r="O102" s="60"/>
      <c r="P102" s="60"/>
      <c r="Q102" s="60"/>
      <c r="R102" s="61"/>
      <c r="S102" s="61"/>
      <c r="T102" s="61">
        <f t="shared" si="15"/>
        <v>0</v>
      </c>
      <c r="U102" s="61"/>
      <c r="V102" s="61"/>
      <c r="W102" s="66">
        <f t="shared" si="12"/>
        <v>0</v>
      </c>
      <c r="X102" s="64">
        <f t="shared" si="16"/>
        <v>0</v>
      </c>
      <c r="Y102" s="65"/>
      <c r="Z102" s="61"/>
      <c r="AA102" s="61"/>
      <c r="AB102" s="61"/>
      <c r="AC102" s="61"/>
      <c r="AD102" s="61"/>
      <c r="AE102" s="61"/>
      <c r="AF102" s="66"/>
      <c r="AG102" s="64">
        <f t="shared" si="17"/>
        <v>0</v>
      </c>
      <c r="AH102" t="str">
        <f>IF(G102&gt;'[1]Te D - 3 -M-3 '!B101,"keq","")</f>
        <v/>
      </c>
      <c r="AI102" t="str">
        <f t="shared" si="9"/>
        <v/>
      </c>
      <c r="AJ102" t="str">
        <f t="shared" si="10"/>
        <v/>
      </c>
    </row>
    <row r="103" spans="1:36" ht="18.75" x14ac:dyDescent="0.3">
      <c r="A103" s="67" t="s">
        <v>292</v>
      </c>
      <c r="B103" s="61">
        <v>0</v>
      </c>
      <c r="C103" s="58">
        <v>13</v>
      </c>
      <c r="D103" s="58"/>
      <c r="E103" s="58"/>
      <c r="F103" s="59">
        <f t="shared" si="11"/>
        <v>13</v>
      </c>
      <c r="G103" s="58">
        <v>6</v>
      </c>
      <c r="H103" s="58"/>
      <c r="I103" s="58"/>
      <c r="J103" s="58"/>
      <c r="K103" s="58"/>
      <c r="L103" s="64">
        <f t="shared" si="13"/>
        <v>6</v>
      </c>
      <c r="M103" s="58">
        <f t="shared" si="14"/>
        <v>7</v>
      </c>
      <c r="N103" s="60">
        <v>3</v>
      </c>
      <c r="O103" s="60">
        <v>3</v>
      </c>
      <c r="P103" s="60"/>
      <c r="Q103" s="60"/>
      <c r="R103" s="61"/>
      <c r="S103" s="61">
        <v>1</v>
      </c>
      <c r="T103" s="61">
        <f t="shared" si="15"/>
        <v>1</v>
      </c>
      <c r="U103" s="61"/>
      <c r="V103" s="61"/>
      <c r="W103" s="66">
        <f t="shared" si="12"/>
        <v>0</v>
      </c>
      <c r="X103" s="64">
        <f t="shared" si="16"/>
        <v>1</v>
      </c>
      <c r="Y103" s="65">
        <v>10</v>
      </c>
      <c r="Z103" s="61"/>
      <c r="AA103" s="61">
        <v>1</v>
      </c>
      <c r="AB103" s="61"/>
      <c r="AC103" s="61">
        <v>2</v>
      </c>
      <c r="AD103" s="61"/>
      <c r="AE103" s="61"/>
      <c r="AF103" s="66">
        <v>2</v>
      </c>
      <c r="AG103" s="64">
        <f t="shared" si="17"/>
        <v>15</v>
      </c>
      <c r="AH103" t="str">
        <f>IF(G103&gt;'[1]Te D - 3 -M-3 '!B102,"keq","")</f>
        <v/>
      </c>
      <c r="AI103" t="str">
        <f t="shared" si="9"/>
        <v/>
      </c>
      <c r="AJ103" t="str">
        <f t="shared" si="10"/>
        <v/>
      </c>
    </row>
    <row r="104" spans="1:36" ht="18.75" x14ac:dyDescent="0.3">
      <c r="A104" s="67">
        <v>131</v>
      </c>
      <c r="B104" s="61">
        <v>0</v>
      </c>
      <c r="C104" s="58"/>
      <c r="D104" s="58"/>
      <c r="E104" s="58"/>
      <c r="F104" s="59">
        <f t="shared" si="11"/>
        <v>0</v>
      </c>
      <c r="G104" s="58"/>
      <c r="H104" s="58"/>
      <c r="I104" s="58"/>
      <c r="J104" s="58"/>
      <c r="K104" s="58"/>
      <c r="L104" s="64">
        <f t="shared" si="13"/>
        <v>0</v>
      </c>
      <c r="M104" s="58">
        <f t="shared" si="14"/>
        <v>0</v>
      </c>
      <c r="N104" s="60"/>
      <c r="O104" s="60"/>
      <c r="P104" s="60"/>
      <c r="Q104" s="60"/>
      <c r="R104" s="61"/>
      <c r="S104" s="61"/>
      <c r="T104" s="61">
        <f t="shared" si="15"/>
        <v>0</v>
      </c>
      <c r="U104" s="61"/>
      <c r="V104" s="61"/>
      <c r="W104" s="66">
        <f t="shared" si="12"/>
        <v>0</v>
      </c>
      <c r="X104" s="64">
        <f t="shared" si="16"/>
        <v>0</v>
      </c>
      <c r="Y104" s="65"/>
      <c r="Z104" s="61"/>
      <c r="AA104" s="61"/>
      <c r="AB104" s="61"/>
      <c r="AC104" s="61"/>
      <c r="AD104" s="61"/>
      <c r="AE104" s="61"/>
      <c r="AF104" s="66"/>
      <c r="AG104" s="64">
        <f t="shared" si="17"/>
        <v>0</v>
      </c>
      <c r="AH104" t="str">
        <f>IF(G104&gt;'[1]Te D - 3 -M-3 '!B103,"keq","")</f>
        <v/>
      </c>
      <c r="AI104" t="str">
        <f t="shared" si="9"/>
        <v/>
      </c>
      <c r="AJ104" t="str">
        <f t="shared" si="10"/>
        <v/>
      </c>
    </row>
    <row r="105" spans="1:36" ht="18.75" x14ac:dyDescent="0.3">
      <c r="A105" s="67">
        <v>132</v>
      </c>
      <c r="B105" s="61">
        <v>0</v>
      </c>
      <c r="C105" s="58"/>
      <c r="D105" s="58"/>
      <c r="E105" s="58"/>
      <c r="F105" s="59">
        <f t="shared" si="11"/>
        <v>0</v>
      </c>
      <c r="G105" s="58"/>
      <c r="H105" s="58"/>
      <c r="I105" s="58"/>
      <c r="J105" s="58"/>
      <c r="K105" s="58"/>
      <c r="L105" s="64">
        <f t="shared" si="13"/>
        <v>0</v>
      </c>
      <c r="M105" s="58">
        <f t="shared" si="14"/>
        <v>0</v>
      </c>
      <c r="N105" s="60"/>
      <c r="O105" s="60"/>
      <c r="P105" s="60"/>
      <c r="Q105" s="60"/>
      <c r="R105" s="61"/>
      <c r="S105" s="61"/>
      <c r="T105" s="61">
        <f t="shared" si="15"/>
        <v>0</v>
      </c>
      <c r="U105" s="61"/>
      <c r="V105" s="61"/>
      <c r="W105" s="66">
        <f t="shared" si="12"/>
        <v>0</v>
      </c>
      <c r="X105" s="64">
        <f t="shared" si="16"/>
        <v>0</v>
      </c>
      <c r="Y105" s="65"/>
      <c r="Z105" s="61"/>
      <c r="AA105" s="61"/>
      <c r="AB105" s="61"/>
      <c r="AC105" s="61"/>
      <c r="AD105" s="61"/>
      <c r="AE105" s="61"/>
      <c r="AF105" s="66"/>
      <c r="AG105" s="64">
        <f t="shared" si="17"/>
        <v>0</v>
      </c>
      <c r="AH105" t="str">
        <f>IF(G105&gt;'[1]Te D - 3 -M-3 '!B104,"keq","")</f>
        <v/>
      </c>
      <c r="AI105" t="str">
        <f t="shared" si="9"/>
        <v/>
      </c>
      <c r="AJ105" t="str">
        <f t="shared" si="10"/>
        <v/>
      </c>
    </row>
    <row r="106" spans="1:36" ht="18.75" x14ac:dyDescent="0.3">
      <c r="A106" s="67" t="s">
        <v>128</v>
      </c>
      <c r="B106" s="61">
        <v>19</v>
      </c>
      <c r="C106" s="58">
        <v>7</v>
      </c>
      <c r="D106" s="58"/>
      <c r="E106" s="58"/>
      <c r="F106" s="59">
        <f t="shared" si="11"/>
        <v>26</v>
      </c>
      <c r="G106" s="58">
        <v>7</v>
      </c>
      <c r="H106" s="58"/>
      <c r="I106" s="58"/>
      <c r="J106" s="58"/>
      <c r="K106" s="58"/>
      <c r="L106" s="64">
        <f t="shared" si="13"/>
        <v>7</v>
      </c>
      <c r="M106" s="58">
        <f t="shared" si="14"/>
        <v>19</v>
      </c>
      <c r="N106" s="60">
        <v>6</v>
      </c>
      <c r="O106" s="60">
        <v>1</v>
      </c>
      <c r="P106" s="60"/>
      <c r="Q106" s="60"/>
      <c r="R106" s="61">
        <v>1</v>
      </c>
      <c r="S106" s="61"/>
      <c r="T106" s="61">
        <f t="shared" si="15"/>
        <v>1</v>
      </c>
      <c r="U106" s="61"/>
      <c r="V106" s="61"/>
      <c r="W106" s="66">
        <f t="shared" si="12"/>
        <v>0</v>
      </c>
      <c r="X106" s="64">
        <f t="shared" si="16"/>
        <v>1</v>
      </c>
      <c r="Y106" s="65">
        <v>6</v>
      </c>
      <c r="Z106" s="61"/>
      <c r="AA106" s="61">
        <v>4</v>
      </c>
      <c r="AB106" s="61"/>
      <c r="AC106" s="61"/>
      <c r="AD106" s="61"/>
      <c r="AE106" s="61"/>
      <c r="AF106" s="66">
        <v>2</v>
      </c>
      <c r="AG106" s="64">
        <f t="shared" si="17"/>
        <v>12</v>
      </c>
      <c r="AH106" t="str">
        <f>IF(G106&gt;'[1]Te D - 3 -M-3 '!B105,"keq","")</f>
        <v/>
      </c>
      <c r="AI106" t="str">
        <f t="shared" si="9"/>
        <v/>
      </c>
      <c r="AJ106" t="str">
        <f t="shared" si="10"/>
        <v/>
      </c>
    </row>
    <row r="107" spans="1:36" ht="18.75" x14ac:dyDescent="0.3">
      <c r="A107" s="67" t="s">
        <v>129</v>
      </c>
      <c r="B107" s="61">
        <v>1</v>
      </c>
      <c r="C107" s="58">
        <v>2</v>
      </c>
      <c r="D107" s="58"/>
      <c r="E107" s="58"/>
      <c r="F107" s="59">
        <f t="shared" si="11"/>
        <v>3</v>
      </c>
      <c r="G107" s="58">
        <v>1</v>
      </c>
      <c r="H107" s="58"/>
      <c r="I107" s="58"/>
      <c r="J107" s="58"/>
      <c r="K107" s="58"/>
      <c r="L107" s="64">
        <f t="shared" si="13"/>
        <v>1</v>
      </c>
      <c r="M107" s="58">
        <f t="shared" si="14"/>
        <v>2</v>
      </c>
      <c r="N107" s="60"/>
      <c r="O107" s="60">
        <v>1</v>
      </c>
      <c r="P107" s="60"/>
      <c r="Q107" s="60"/>
      <c r="R107" s="61"/>
      <c r="S107" s="61"/>
      <c r="T107" s="61">
        <f t="shared" si="15"/>
        <v>0</v>
      </c>
      <c r="U107" s="61"/>
      <c r="V107" s="61"/>
      <c r="W107" s="66">
        <f t="shared" si="12"/>
        <v>0</v>
      </c>
      <c r="X107" s="64">
        <f t="shared" si="16"/>
        <v>0</v>
      </c>
      <c r="Y107" s="65">
        <v>6</v>
      </c>
      <c r="Z107" s="61"/>
      <c r="AA107" s="61"/>
      <c r="AB107" s="61"/>
      <c r="AC107" s="61"/>
      <c r="AD107" s="61"/>
      <c r="AE107" s="61"/>
      <c r="AF107" s="66">
        <v>1</v>
      </c>
      <c r="AG107" s="64">
        <f t="shared" si="17"/>
        <v>7</v>
      </c>
      <c r="AH107" t="str">
        <f>IF(G107&gt;'[1]Te D - 3 -M-3 '!B106,"keq","")</f>
        <v/>
      </c>
      <c r="AI107" t="str">
        <f t="shared" si="9"/>
        <v/>
      </c>
      <c r="AJ107" t="str">
        <f t="shared" si="10"/>
        <v/>
      </c>
    </row>
    <row r="108" spans="1:36" ht="18.75" x14ac:dyDescent="0.3">
      <c r="A108" s="67" t="s">
        <v>130</v>
      </c>
      <c r="B108" s="61">
        <v>0</v>
      </c>
      <c r="C108" s="58">
        <v>1</v>
      </c>
      <c r="D108" s="58"/>
      <c r="E108" s="58"/>
      <c r="F108" s="59">
        <f t="shared" si="11"/>
        <v>1</v>
      </c>
      <c r="G108" s="58"/>
      <c r="H108" s="58"/>
      <c r="I108" s="58"/>
      <c r="J108" s="58"/>
      <c r="K108" s="58"/>
      <c r="L108" s="64">
        <f t="shared" si="13"/>
        <v>0</v>
      </c>
      <c r="M108" s="58">
        <f t="shared" si="14"/>
        <v>1</v>
      </c>
      <c r="N108" s="60"/>
      <c r="O108" s="60"/>
      <c r="P108" s="60"/>
      <c r="Q108" s="60"/>
      <c r="R108" s="61"/>
      <c r="S108" s="61"/>
      <c r="T108" s="61">
        <f t="shared" si="15"/>
        <v>0</v>
      </c>
      <c r="U108" s="61"/>
      <c r="V108" s="61"/>
      <c r="W108" s="66">
        <f t="shared" si="12"/>
        <v>0</v>
      </c>
      <c r="X108" s="64">
        <f t="shared" si="16"/>
        <v>0</v>
      </c>
      <c r="Y108" s="65">
        <v>2</v>
      </c>
      <c r="Z108" s="61"/>
      <c r="AA108" s="61"/>
      <c r="AB108" s="61"/>
      <c r="AC108" s="61">
        <v>4</v>
      </c>
      <c r="AD108" s="61"/>
      <c r="AE108" s="61"/>
      <c r="AF108" s="66">
        <v>1</v>
      </c>
      <c r="AG108" s="64">
        <f t="shared" si="17"/>
        <v>7</v>
      </c>
      <c r="AH108" t="str">
        <f>IF(G108&gt;'[1]Te D - 3 -M-3 '!B107,"keq","")</f>
        <v/>
      </c>
      <c r="AI108" t="str">
        <f t="shared" si="9"/>
        <v/>
      </c>
      <c r="AJ108" t="str">
        <f t="shared" si="10"/>
        <v/>
      </c>
    </row>
    <row r="109" spans="1:36" ht="18.75" x14ac:dyDescent="0.3">
      <c r="A109" s="67">
        <v>135</v>
      </c>
      <c r="B109" s="61">
        <v>2</v>
      </c>
      <c r="C109" s="58"/>
      <c r="D109" s="58"/>
      <c r="E109" s="58"/>
      <c r="F109" s="59">
        <f t="shared" si="11"/>
        <v>2</v>
      </c>
      <c r="G109" s="58">
        <v>1</v>
      </c>
      <c r="H109" s="58"/>
      <c r="I109" s="58"/>
      <c r="J109" s="58"/>
      <c r="K109" s="58"/>
      <c r="L109" s="64">
        <f t="shared" si="13"/>
        <v>1</v>
      </c>
      <c r="M109" s="58">
        <f t="shared" si="14"/>
        <v>1</v>
      </c>
      <c r="N109" s="60"/>
      <c r="O109" s="60">
        <v>1</v>
      </c>
      <c r="P109" s="60"/>
      <c r="Q109" s="60"/>
      <c r="R109" s="61"/>
      <c r="S109" s="61"/>
      <c r="T109" s="61">
        <f t="shared" si="15"/>
        <v>0</v>
      </c>
      <c r="U109" s="61"/>
      <c r="V109" s="61"/>
      <c r="W109" s="66">
        <f t="shared" si="12"/>
        <v>0</v>
      </c>
      <c r="X109" s="64">
        <f t="shared" si="16"/>
        <v>0</v>
      </c>
      <c r="Y109" s="65"/>
      <c r="Z109" s="61"/>
      <c r="AA109" s="61"/>
      <c r="AB109" s="61"/>
      <c r="AC109" s="61"/>
      <c r="AD109" s="61"/>
      <c r="AE109" s="61"/>
      <c r="AF109" s="66"/>
      <c r="AG109" s="64">
        <f t="shared" si="17"/>
        <v>0</v>
      </c>
      <c r="AH109" t="str">
        <f>IF(G109&gt;'[1]Te D - 3 -M-3 '!B108,"keq","")</f>
        <v/>
      </c>
      <c r="AI109" t="str">
        <f t="shared" si="9"/>
        <v/>
      </c>
      <c r="AJ109" t="str">
        <f t="shared" si="10"/>
        <v/>
      </c>
    </row>
    <row r="110" spans="1:36" ht="18.75" x14ac:dyDescent="0.3">
      <c r="A110" s="67">
        <v>136</v>
      </c>
      <c r="B110" s="61">
        <v>1</v>
      </c>
      <c r="C110" s="58"/>
      <c r="D110" s="58"/>
      <c r="E110" s="58"/>
      <c r="F110" s="59">
        <f t="shared" si="11"/>
        <v>1</v>
      </c>
      <c r="G110" s="58"/>
      <c r="H110" s="58"/>
      <c r="I110" s="58"/>
      <c r="J110" s="58"/>
      <c r="K110" s="58"/>
      <c r="L110" s="64">
        <f t="shared" si="13"/>
        <v>0</v>
      </c>
      <c r="M110" s="58">
        <f t="shared" si="14"/>
        <v>1</v>
      </c>
      <c r="N110" s="60"/>
      <c r="O110" s="60"/>
      <c r="P110" s="60"/>
      <c r="Q110" s="60"/>
      <c r="R110" s="61"/>
      <c r="S110" s="61"/>
      <c r="T110" s="61">
        <f t="shared" si="15"/>
        <v>0</v>
      </c>
      <c r="U110" s="61"/>
      <c r="V110" s="61"/>
      <c r="W110" s="66">
        <f t="shared" si="12"/>
        <v>0</v>
      </c>
      <c r="X110" s="64">
        <f t="shared" si="16"/>
        <v>0</v>
      </c>
      <c r="Y110" s="65"/>
      <c r="Z110" s="61"/>
      <c r="AA110" s="61"/>
      <c r="AB110" s="61"/>
      <c r="AC110" s="61"/>
      <c r="AD110" s="61"/>
      <c r="AE110" s="61"/>
      <c r="AF110" s="66"/>
      <c r="AG110" s="64">
        <f t="shared" si="17"/>
        <v>0</v>
      </c>
      <c r="AH110" t="str">
        <f>IF(G110&gt;'[1]Te D - 3 -M-3 '!B109,"keq","")</f>
        <v/>
      </c>
      <c r="AI110" t="str">
        <f t="shared" si="9"/>
        <v/>
      </c>
      <c r="AJ110" t="str">
        <f t="shared" si="10"/>
        <v/>
      </c>
    </row>
    <row r="111" spans="1:36" ht="18.75" x14ac:dyDescent="0.3">
      <c r="A111" s="67" t="s">
        <v>131</v>
      </c>
      <c r="B111" s="61">
        <v>0</v>
      </c>
      <c r="C111" s="58"/>
      <c r="D111" s="58"/>
      <c r="E111" s="58"/>
      <c r="F111" s="59">
        <f t="shared" si="11"/>
        <v>0</v>
      </c>
      <c r="G111" s="58"/>
      <c r="H111" s="58"/>
      <c r="I111" s="58"/>
      <c r="J111" s="58"/>
      <c r="K111" s="58"/>
      <c r="L111" s="64">
        <f t="shared" si="13"/>
        <v>0</v>
      </c>
      <c r="M111" s="58">
        <f t="shared" si="14"/>
        <v>0</v>
      </c>
      <c r="N111" s="60"/>
      <c r="O111" s="60"/>
      <c r="P111" s="60"/>
      <c r="Q111" s="60"/>
      <c r="R111" s="61"/>
      <c r="S111" s="61"/>
      <c r="T111" s="61">
        <f t="shared" si="15"/>
        <v>0</v>
      </c>
      <c r="U111" s="61"/>
      <c r="V111" s="61"/>
      <c r="W111" s="66">
        <f t="shared" si="12"/>
        <v>0</v>
      </c>
      <c r="X111" s="64">
        <f t="shared" si="16"/>
        <v>0</v>
      </c>
      <c r="Y111" s="65"/>
      <c r="Z111" s="61"/>
      <c r="AA111" s="61"/>
      <c r="AB111" s="61"/>
      <c r="AC111" s="61"/>
      <c r="AD111" s="61"/>
      <c r="AE111" s="61"/>
      <c r="AF111" s="66"/>
      <c r="AG111" s="64">
        <f t="shared" si="17"/>
        <v>0</v>
      </c>
      <c r="AH111" t="str">
        <f>IF(G111&gt;'[1]Te D - 3 -M-3 '!B110,"keq","")</f>
        <v/>
      </c>
      <c r="AI111" t="str">
        <f t="shared" si="9"/>
        <v/>
      </c>
      <c r="AJ111" t="str">
        <f t="shared" si="10"/>
        <v/>
      </c>
    </row>
    <row r="112" spans="1:36" ht="18.75" x14ac:dyDescent="0.3">
      <c r="A112" s="67">
        <v>138</v>
      </c>
      <c r="B112" s="61">
        <v>0</v>
      </c>
      <c r="C112" s="58"/>
      <c r="D112" s="58"/>
      <c r="E112" s="58"/>
      <c r="F112" s="59">
        <f t="shared" si="11"/>
        <v>0</v>
      </c>
      <c r="G112" s="58"/>
      <c r="H112" s="58"/>
      <c r="I112" s="58"/>
      <c r="J112" s="58"/>
      <c r="K112" s="58"/>
      <c r="L112" s="64">
        <f t="shared" si="13"/>
        <v>0</v>
      </c>
      <c r="M112" s="58">
        <f t="shared" si="14"/>
        <v>0</v>
      </c>
      <c r="N112" s="60"/>
      <c r="O112" s="60"/>
      <c r="P112" s="60"/>
      <c r="Q112" s="60"/>
      <c r="R112" s="61"/>
      <c r="S112" s="61"/>
      <c r="T112" s="61">
        <f t="shared" si="15"/>
        <v>0</v>
      </c>
      <c r="U112" s="61"/>
      <c r="V112" s="61"/>
      <c r="W112" s="66">
        <f t="shared" si="12"/>
        <v>0</v>
      </c>
      <c r="X112" s="64">
        <f t="shared" si="16"/>
        <v>0</v>
      </c>
      <c r="Y112" s="65"/>
      <c r="Z112" s="61"/>
      <c r="AA112" s="61"/>
      <c r="AB112" s="61"/>
      <c r="AC112" s="61"/>
      <c r="AD112" s="61"/>
      <c r="AE112" s="61"/>
      <c r="AF112" s="66"/>
      <c r="AG112" s="64">
        <f t="shared" si="17"/>
        <v>0</v>
      </c>
      <c r="AH112" t="str">
        <f>IF(G112&gt;'[1]Te D - 3 -M-3 '!B111,"keq","")</f>
        <v/>
      </c>
      <c r="AI112" t="str">
        <f t="shared" si="9"/>
        <v/>
      </c>
      <c r="AJ112" t="str">
        <f t="shared" si="10"/>
        <v/>
      </c>
    </row>
    <row r="113" spans="1:36" ht="18.75" x14ac:dyDescent="0.3">
      <c r="A113" s="67" t="s">
        <v>132</v>
      </c>
      <c r="B113" s="61">
        <v>0</v>
      </c>
      <c r="C113" s="58"/>
      <c r="D113" s="58"/>
      <c r="E113" s="58"/>
      <c r="F113" s="59">
        <f t="shared" si="11"/>
        <v>0</v>
      </c>
      <c r="G113" s="58"/>
      <c r="H113" s="58"/>
      <c r="I113" s="58"/>
      <c r="J113" s="58"/>
      <c r="K113" s="58"/>
      <c r="L113" s="64">
        <f t="shared" si="13"/>
        <v>0</v>
      </c>
      <c r="M113" s="58">
        <f t="shared" si="14"/>
        <v>0</v>
      </c>
      <c r="N113" s="60"/>
      <c r="O113" s="60"/>
      <c r="P113" s="60"/>
      <c r="Q113" s="60"/>
      <c r="R113" s="61"/>
      <c r="S113" s="61"/>
      <c r="T113" s="61">
        <f t="shared" si="15"/>
        <v>0</v>
      </c>
      <c r="U113" s="61"/>
      <c r="V113" s="61"/>
      <c r="W113" s="66">
        <f t="shared" si="12"/>
        <v>0</v>
      </c>
      <c r="X113" s="64">
        <f t="shared" si="16"/>
        <v>0</v>
      </c>
      <c r="Y113" s="65"/>
      <c r="Z113" s="61"/>
      <c r="AA113" s="61"/>
      <c r="AB113" s="61"/>
      <c r="AC113" s="61"/>
      <c r="AD113" s="61"/>
      <c r="AE113" s="61"/>
      <c r="AF113" s="66"/>
      <c r="AG113" s="64">
        <f t="shared" si="17"/>
        <v>0</v>
      </c>
      <c r="AH113" t="str">
        <f>IF(G113&gt;'[1]Te D - 3 -M-3 '!B112,"keq","")</f>
        <v/>
      </c>
      <c r="AI113" t="str">
        <f t="shared" si="9"/>
        <v/>
      </c>
      <c r="AJ113" t="str">
        <f t="shared" si="10"/>
        <v/>
      </c>
    </row>
    <row r="114" spans="1:36" ht="18.75" x14ac:dyDescent="0.3">
      <c r="A114" s="67" t="s">
        <v>300</v>
      </c>
      <c r="B114" s="61">
        <v>0</v>
      </c>
      <c r="C114" s="58"/>
      <c r="D114" s="58"/>
      <c r="E114" s="58"/>
      <c r="F114" s="59">
        <f t="shared" si="11"/>
        <v>0</v>
      </c>
      <c r="G114" s="58"/>
      <c r="H114" s="58"/>
      <c r="I114" s="58"/>
      <c r="J114" s="58"/>
      <c r="K114" s="58"/>
      <c r="L114" s="64">
        <f t="shared" si="13"/>
        <v>0</v>
      </c>
      <c r="M114" s="58">
        <f t="shared" si="14"/>
        <v>0</v>
      </c>
      <c r="N114" s="60"/>
      <c r="O114" s="60"/>
      <c r="P114" s="60"/>
      <c r="Q114" s="60"/>
      <c r="R114" s="61"/>
      <c r="S114" s="61"/>
      <c r="T114" s="61">
        <f>SUM(R114:S114)</f>
        <v>0</v>
      </c>
      <c r="U114" s="61"/>
      <c r="V114" s="61"/>
      <c r="W114" s="66">
        <f>SUM(U114:V114)</f>
        <v>0</v>
      </c>
      <c r="X114" s="64">
        <f t="shared" si="16"/>
        <v>0</v>
      </c>
      <c r="Y114" s="65"/>
      <c r="Z114" s="61"/>
      <c r="AA114" s="61"/>
      <c r="AB114" s="61"/>
      <c r="AC114" s="61"/>
      <c r="AD114" s="61"/>
      <c r="AE114" s="61"/>
      <c r="AF114" s="66"/>
      <c r="AG114" s="64">
        <f t="shared" si="17"/>
        <v>0</v>
      </c>
      <c r="AH114" t="str">
        <f>IF(G114&gt;'[1]Te D - 3 -M-3 '!B113,"keq","")</f>
        <v/>
      </c>
      <c r="AI114" t="str">
        <f t="shared" si="9"/>
        <v/>
      </c>
      <c r="AJ114" t="str">
        <f t="shared" si="10"/>
        <v/>
      </c>
    </row>
    <row r="115" spans="1:36" ht="18.75" x14ac:dyDescent="0.3">
      <c r="A115" s="67">
        <v>139</v>
      </c>
      <c r="B115" s="61">
        <v>0</v>
      </c>
      <c r="C115" s="58"/>
      <c r="D115" s="58"/>
      <c r="E115" s="58"/>
      <c r="F115" s="59">
        <f t="shared" si="11"/>
        <v>0</v>
      </c>
      <c r="G115" s="58"/>
      <c r="H115" s="58"/>
      <c r="I115" s="58"/>
      <c r="J115" s="58"/>
      <c r="K115" s="58"/>
      <c r="L115" s="64">
        <f t="shared" si="13"/>
        <v>0</v>
      </c>
      <c r="M115" s="58">
        <f t="shared" si="14"/>
        <v>0</v>
      </c>
      <c r="N115" s="60"/>
      <c r="O115" s="60"/>
      <c r="P115" s="60"/>
      <c r="Q115" s="60"/>
      <c r="R115" s="61"/>
      <c r="S115" s="61"/>
      <c r="T115" s="61">
        <f t="shared" si="15"/>
        <v>0</v>
      </c>
      <c r="U115" s="61"/>
      <c r="V115" s="61"/>
      <c r="W115" s="66">
        <f t="shared" si="12"/>
        <v>0</v>
      </c>
      <c r="X115" s="64">
        <f t="shared" si="16"/>
        <v>0</v>
      </c>
      <c r="Y115" s="65">
        <v>2</v>
      </c>
      <c r="Z115" s="61"/>
      <c r="AA115" s="61"/>
      <c r="AB115" s="61"/>
      <c r="AC115" s="61"/>
      <c r="AD115" s="61"/>
      <c r="AE115" s="61"/>
      <c r="AF115" s="66">
        <v>4</v>
      </c>
      <c r="AG115" s="64">
        <f t="shared" si="17"/>
        <v>6</v>
      </c>
      <c r="AH115" t="str">
        <f>IF(G115&gt;'[1]Te D - 3 -M-3 '!B114,"keq","")</f>
        <v/>
      </c>
      <c r="AI115" t="str">
        <f t="shared" si="9"/>
        <v/>
      </c>
      <c r="AJ115" t="str">
        <f t="shared" si="10"/>
        <v/>
      </c>
    </row>
    <row r="116" spans="1:36" ht="18.75" x14ac:dyDescent="0.3">
      <c r="A116" s="67">
        <v>140</v>
      </c>
      <c r="B116" s="61">
        <v>1</v>
      </c>
      <c r="C116" s="58"/>
      <c r="D116" s="58"/>
      <c r="E116" s="58"/>
      <c r="F116" s="59">
        <f t="shared" si="11"/>
        <v>1</v>
      </c>
      <c r="G116" s="58"/>
      <c r="H116" s="58"/>
      <c r="I116" s="58"/>
      <c r="J116" s="58"/>
      <c r="K116" s="58"/>
      <c r="L116" s="64">
        <f t="shared" si="13"/>
        <v>0</v>
      </c>
      <c r="M116" s="58">
        <f t="shared" si="14"/>
        <v>1</v>
      </c>
      <c r="N116" s="60"/>
      <c r="O116" s="60"/>
      <c r="P116" s="60"/>
      <c r="Q116" s="60"/>
      <c r="R116" s="61"/>
      <c r="S116" s="61"/>
      <c r="T116" s="61">
        <f t="shared" si="15"/>
        <v>0</v>
      </c>
      <c r="U116" s="61"/>
      <c r="V116" s="61"/>
      <c r="W116" s="66">
        <f t="shared" si="12"/>
        <v>0</v>
      </c>
      <c r="X116" s="64">
        <f t="shared" si="16"/>
        <v>0</v>
      </c>
      <c r="Y116" s="65"/>
      <c r="Z116" s="61"/>
      <c r="AA116" s="61"/>
      <c r="AB116" s="61"/>
      <c r="AC116" s="61"/>
      <c r="AD116" s="61"/>
      <c r="AE116" s="61"/>
      <c r="AF116" s="66"/>
      <c r="AG116" s="64">
        <f t="shared" si="17"/>
        <v>0</v>
      </c>
      <c r="AH116" t="str">
        <f>IF(G116&gt;'[1]Te D - 3 -M-3 '!B115,"keq","")</f>
        <v/>
      </c>
      <c r="AI116" t="str">
        <f t="shared" si="9"/>
        <v/>
      </c>
      <c r="AJ116" t="str">
        <f t="shared" si="10"/>
        <v/>
      </c>
    </row>
    <row r="117" spans="1:36" ht="18.75" x14ac:dyDescent="0.3">
      <c r="A117" s="67">
        <v>141</v>
      </c>
      <c r="B117" s="61">
        <v>0</v>
      </c>
      <c r="C117" s="58"/>
      <c r="D117" s="58"/>
      <c r="E117" s="58"/>
      <c r="F117" s="59">
        <f t="shared" si="11"/>
        <v>0</v>
      </c>
      <c r="G117" s="58"/>
      <c r="H117" s="58"/>
      <c r="I117" s="58"/>
      <c r="J117" s="58"/>
      <c r="K117" s="58"/>
      <c r="L117" s="64">
        <f t="shared" si="13"/>
        <v>0</v>
      </c>
      <c r="M117" s="58">
        <f t="shared" si="14"/>
        <v>0</v>
      </c>
      <c r="N117" s="60"/>
      <c r="O117" s="60"/>
      <c r="P117" s="60"/>
      <c r="Q117" s="60"/>
      <c r="R117" s="61"/>
      <c r="S117" s="61"/>
      <c r="T117" s="61">
        <f t="shared" si="15"/>
        <v>0</v>
      </c>
      <c r="U117" s="61"/>
      <c r="V117" s="61"/>
      <c r="W117" s="66">
        <f t="shared" si="12"/>
        <v>0</v>
      </c>
      <c r="X117" s="64">
        <f t="shared" si="16"/>
        <v>0</v>
      </c>
      <c r="Y117" s="65"/>
      <c r="Z117" s="61"/>
      <c r="AA117" s="61"/>
      <c r="AB117" s="61"/>
      <c r="AC117" s="61"/>
      <c r="AD117" s="61"/>
      <c r="AE117" s="61"/>
      <c r="AF117" s="66"/>
      <c r="AG117" s="64">
        <f t="shared" si="17"/>
        <v>0</v>
      </c>
      <c r="AH117" t="str">
        <f>IF(G117&gt;'[1]Te D - 3 -M-3 '!B116,"keq","")</f>
        <v/>
      </c>
      <c r="AI117" t="str">
        <f t="shared" si="9"/>
        <v/>
      </c>
      <c r="AJ117" t="str">
        <f t="shared" si="10"/>
        <v/>
      </c>
    </row>
    <row r="118" spans="1:36" ht="18.75" x14ac:dyDescent="0.3">
      <c r="A118" s="67" t="s">
        <v>133</v>
      </c>
      <c r="B118" s="61">
        <v>0</v>
      </c>
      <c r="C118" s="58"/>
      <c r="D118" s="58"/>
      <c r="E118" s="58"/>
      <c r="F118" s="59">
        <f t="shared" si="11"/>
        <v>0</v>
      </c>
      <c r="G118" s="58"/>
      <c r="H118" s="58"/>
      <c r="I118" s="58"/>
      <c r="J118" s="58"/>
      <c r="K118" s="58"/>
      <c r="L118" s="64">
        <f t="shared" si="13"/>
        <v>0</v>
      </c>
      <c r="M118" s="58">
        <f t="shared" si="14"/>
        <v>0</v>
      </c>
      <c r="N118" s="60"/>
      <c r="O118" s="60"/>
      <c r="P118" s="60"/>
      <c r="Q118" s="60"/>
      <c r="R118" s="61"/>
      <c r="S118" s="61"/>
      <c r="T118" s="61">
        <f t="shared" si="15"/>
        <v>0</v>
      </c>
      <c r="U118" s="61"/>
      <c r="V118" s="61"/>
      <c r="W118" s="66">
        <f t="shared" si="12"/>
        <v>0</v>
      </c>
      <c r="X118" s="64">
        <f t="shared" si="16"/>
        <v>0</v>
      </c>
      <c r="Y118" s="65"/>
      <c r="Z118" s="61"/>
      <c r="AA118" s="61"/>
      <c r="AB118" s="61"/>
      <c r="AC118" s="61"/>
      <c r="AD118" s="61"/>
      <c r="AE118" s="61"/>
      <c r="AF118" s="66"/>
      <c r="AG118" s="64">
        <f t="shared" si="17"/>
        <v>0</v>
      </c>
      <c r="AH118" t="str">
        <f>IF(G118&gt;'[1]Te D - 3 -M-3 '!B117,"keq","")</f>
        <v/>
      </c>
      <c r="AI118" t="str">
        <f t="shared" si="9"/>
        <v/>
      </c>
      <c r="AJ118" t="str">
        <f t="shared" si="10"/>
        <v/>
      </c>
    </row>
    <row r="119" spans="1:36" ht="18.75" x14ac:dyDescent="0.3">
      <c r="A119" s="67" t="s">
        <v>134</v>
      </c>
      <c r="B119" s="61">
        <v>0</v>
      </c>
      <c r="C119" s="58"/>
      <c r="D119" s="58"/>
      <c r="E119" s="58"/>
      <c r="F119" s="59">
        <f t="shared" si="11"/>
        <v>0</v>
      </c>
      <c r="G119" s="58"/>
      <c r="H119" s="58"/>
      <c r="I119" s="58"/>
      <c r="J119" s="58"/>
      <c r="K119" s="58"/>
      <c r="L119" s="64">
        <f t="shared" si="13"/>
        <v>0</v>
      </c>
      <c r="M119" s="58">
        <f t="shared" si="14"/>
        <v>0</v>
      </c>
      <c r="N119" s="60"/>
      <c r="O119" s="60"/>
      <c r="P119" s="60"/>
      <c r="Q119" s="60"/>
      <c r="R119" s="61"/>
      <c r="S119" s="61"/>
      <c r="T119" s="61">
        <f t="shared" si="15"/>
        <v>0</v>
      </c>
      <c r="U119" s="61"/>
      <c r="V119" s="61"/>
      <c r="W119" s="66">
        <f t="shared" si="12"/>
        <v>0</v>
      </c>
      <c r="X119" s="64">
        <f t="shared" si="16"/>
        <v>0</v>
      </c>
      <c r="Y119" s="65"/>
      <c r="Z119" s="61"/>
      <c r="AA119" s="61"/>
      <c r="AB119" s="61"/>
      <c r="AC119" s="61"/>
      <c r="AD119" s="61"/>
      <c r="AE119" s="61"/>
      <c r="AF119" s="66"/>
      <c r="AG119" s="64">
        <f t="shared" si="17"/>
        <v>0</v>
      </c>
      <c r="AH119" t="str">
        <f>IF(G119&gt;'[1]Te D - 3 -M-3 '!B118,"keq","")</f>
        <v/>
      </c>
      <c r="AI119" t="str">
        <f t="shared" si="9"/>
        <v/>
      </c>
      <c r="AJ119" t="str">
        <f t="shared" si="10"/>
        <v/>
      </c>
    </row>
    <row r="120" spans="1:36" ht="18.75" x14ac:dyDescent="0.3">
      <c r="A120" s="67" t="s">
        <v>135</v>
      </c>
      <c r="B120" s="61">
        <v>0</v>
      </c>
      <c r="C120" s="58"/>
      <c r="D120" s="58"/>
      <c r="E120" s="58"/>
      <c r="F120" s="59">
        <f t="shared" si="11"/>
        <v>0</v>
      </c>
      <c r="G120" s="58"/>
      <c r="H120" s="58"/>
      <c r="I120" s="58"/>
      <c r="J120" s="58"/>
      <c r="K120" s="58"/>
      <c r="L120" s="64">
        <f t="shared" si="13"/>
        <v>0</v>
      </c>
      <c r="M120" s="58">
        <f t="shared" si="14"/>
        <v>0</v>
      </c>
      <c r="N120" s="60"/>
      <c r="O120" s="60"/>
      <c r="P120" s="60"/>
      <c r="Q120" s="60"/>
      <c r="R120" s="61"/>
      <c r="S120" s="61"/>
      <c r="T120" s="61">
        <f t="shared" si="15"/>
        <v>0</v>
      </c>
      <c r="U120" s="61"/>
      <c r="V120" s="61"/>
      <c r="W120" s="66">
        <f t="shared" si="12"/>
        <v>0</v>
      </c>
      <c r="X120" s="64">
        <f t="shared" si="16"/>
        <v>0</v>
      </c>
      <c r="Y120" s="65"/>
      <c r="Z120" s="61"/>
      <c r="AA120" s="61"/>
      <c r="AB120" s="61"/>
      <c r="AC120" s="61"/>
      <c r="AD120" s="61"/>
      <c r="AE120" s="61"/>
      <c r="AF120" s="66"/>
      <c r="AG120" s="64">
        <f t="shared" si="17"/>
        <v>0</v>
      </c>
      <c r="AH120" t="str">
        <f>IF(G120&gt;'[1]Te D - 3 -M-3 '!B119,"keq","")</f>
        <v/>
      </c>
      <c r="AI120" t="str">
        <f t="shared" si="9"/>
        <v/>
      </c>
      <c r="AJ120" t="str">
        <f t="shared" si="10"/>
        <v/>
      </c>
    </row>
    <row r="121" spans="1:36" ht="18.75" x14ac:dyDescent="0.3">
      <c r="A121" s="67">
        <v>142</v>
      </c>
      <c r="B121" s="61">
        <v>0</v>
      </c>
      <c r="C121" s="58"/>
      <c r="D121" s="58"/>
      <c r="E121" s="58"/>
      <c r="F121" s="59">
        <f t="shared" si="11"/>
        <v>0</v>
      </c>
      <c r="G121" s="58"/>
      <c r="H121" s="58"/>
      <c r="I121" s="58"/>
      <c r="J121" s="58"/>
      <c r="K121" s="58"/>
      <c r="L121" s="64">
        <f t="shared" si="13"/>
        <v>0</v>
      </c>
      <c r="M121" s="58">
        <f t="shared" si="14"/>
        <v>0</v>
      </c>
      <c r="N121" s="60"/>
      <c r="O121" s="60"/>
      <c r="P121" s="60"/>
      <c r="Q121" s="60"/>
      <c r="R121" s="61"/>
      <c r="S121" s="61"/>
      <c r="T121" s="61">
        <f t="shared" si="15"/>
        <v>0</v>
      </c>
      <c r="U121" s="61"/>
      <c r="V121" s="61"/>
      <c r="W121" s="66">
        <f t="shared" si="12"/>
        <v>0</v>
      </c>
      <c r="X121" s="64">
        <f t="shared" si="16"/>
        <v>0</v>
      </c>
      <c r="Y121" s="65"/>
      <c r="Z121" s="61"/>
      <c r="AA121" s="61"/>
      <c r="AB121" s="61"/>
      <c r="AC121" s="61"/>
      <c r="AD121" s="61"/>
      <c r="AE121" s="61"/>
      <c r="AF121" s="66"/>
      <c r="AG121" s="64">
        <f t="shared" si="17"/>
        <v>0</v>
      </c>
      <c r="AH121" t="str">
        <f>IF(G121&gt;'[1]Te D - 3 -M-3 '!B120,"keq","")</f>
        <v/>
      </c>
      <c r="AI121" t="str">
        <f t="shared" si="9"/>
        <v/>
      </c>
      <c r="AJ121" t="str">
        <f t="shared" si="10"/>
        <v/>
      </c>
    </row>
    <row r="122" spans="1:36" ht="18.75" x14ac:dyDescent="0.3">
      <c r="A122" s="67">
        <v>143</v>
      </c>
      <c r="B122" s="61">
        <v>12</v>
      </c>
      <c r="C122" s="58">
        <v>1</v>
      </c>
      <c r="D122" s="58"/>
      <c r="E122" s="58"/>
      <c r="F122" s="59">
        <f t="shared" si="11"/>
        <v>13</v>
      </c>
      <c r="G122" s="58">
        <v>3</v>
      </c>
      <c r="H122" s="58"/>
      <c r="I122" s="58">
        <v>1</v>
      </c>
      <c r="J122" s="58"/>
      <c r="K122" s="58"/>
      <c r="L122" s="64">
        <f t="shared" si="13"/>
        <v>4</v>
      </c>
      <c r="M122" s="58">
        <f t="shared" si="14"/>
        <v>9</v>
      </c>
      <c r="N122" s="60">
        <v>2</v>
      </c>
      <c r="O122" s="60">
        <v>2</v>
      </c>
      <c r="P122" s="60"/>
      <c r="Q122" s="60"/>
      <c r="R122" s="61"/>
      <c r="S122" s="61">
        <v>1</v>
      </c>
      <c r="T122" s="61">
        <f t="shared" si="15"/>
        <v>1</v>
      </c>
      <c r="U122" s="61"/>
      <c r="V122" s="61"/>
      <c r="W122" s="66">
        <f t="shared" si="12"/>
        <v>0</v>
      </c>
      <c r="X122" s="64">
        <f t="shared" si="16"/>
        <v>1</v>
      </c>
      <c r="Y122" s="65"/>
      <c r="Z122" s="61"/>
      <c r="AA122" s="61"/>
      <c r="AB122" s="61"/>
      <c r="AC122" s="61"/>
      <c r="AD122" s="61"/>
      <c r="AE122" s="61"/>
      <c r="AF122" s="66"/>
      <c r="AG122" s="64">
        <f t="shared" si="17"/>
        <v>0</v>
      </c>
      <c r="AH122" t="str">
        <f>IF(G122&gt;'[1]Te D - 3 -M-3 '!B121,"keq","")</f>
        <v/>
      </c>
      <c r="AI122" t="str">
        <f t="shared" si="9"/>
        <v/>
      </c>
      <c r="AJ122" t="str">
        <f t="shared" si="10"/>
        <v/>
      </c>
    </row>
    <row r="123" spans="1:36" ht="18.75" x14ac:dyDescent="0.3">
      <c r="A123" s="67" t="s">
        <v>136</v>
      </c>
      <c r="B123" s="61">
        <v>0</v>
      </c>
      <c r="C123" s="58"/>
      <c r="D123" s="58"/>
      <c r="E123" s="58"/>
      <c r="F123" s="59">
        <f t="shared" si="11"/>
        <v>0</v>
      </c>
      <c r="G123" s="58"/>
      <c r="H123" s="58"/>
      <c r="I123" s="58"/>
      <c r="J123" s="58"/>
      <c r="K123" s="58"/>
      <c r="L123" s="64">
        <f t="shared" si="13"/>
        <v>0</v>
      </c>
      <c r="M123" s="58">
        <f t="shared" si="14"/>
        <v>0</v>
      </c>
      <c r="N123" s="60"/>
      <c r="O123" s="60"/>
      <c r="P123" s="60"/>
      <c r="Q123" s="60"/>
      <c r="R123" s="61"/>
      <c r="S123" s="61"/>
      <c r="T123" s="61">
        <f t="shared" si="15"/>
        <v>0</v>
      </c>
      <c r="U123" s="61"/>
      <c r="V123" s="61"/>
      <c r="W123" s="66">
        <f t="shared" si="12"/>
        <v>0</v>
      </c>
      <c r="X123" s="64">
        <f t="shared" si="16"/>
        <v>0</v>
      </c>
      <c r="Y123" s="65"/>
      <c r="Z123" s="61"/>
      <c r="AA123" s="61"/>
      <c r="AB123" s="61"/>
      <c r="AC123" s="61"/>
      <c r="AD123" s="61"/>
      <c r="AE123" s="61"/>
      <c r="AF123" s="66"/>
      <c r="AG123" s="64">
        <f t="shared" si="17"/>
        <v>0</v>
      </c>
      <c r="AH123" t="str">
        <f>IF(G123&gt;'[1]Te D - 3 -M-3 '!B122,"keq","")</f>
        <v/>
      </c>
      <c r="AI123" t="str">
        <f t="shared" si="9"/>
        <v/>
      </c>
      <c r="AJ123" t="str">
        <f t="shared" si="10"/>
        <v/>
      </c>
    </row>
    <row r="124" spans="1:36" ht="18.75" x14ac:dyDescent="0.3">
      <c r="A124" s="67" t="s">
        <v>286</v>
      </c>
      <c r="B124" s="61">
        <v>0</v>
      </c>
      <c r="C124" s="58"/>
      <c r="D124" s="58"/>
      <c r="E124" s="58"/>
      <c r="F124" s="59">
        <f t="shared" si="11"/>
        <v>0</v>
      </c>
      <c r="G124" s="58"/>
      <c r="H124" s="58"/>
      <c r="I124" s="58"/>
      <c r="J124" s="58"/>
      <c r="K124" s="58"/>
      <c r="L124" s="64">
        <f t="shared" si="13"/>
        <v>0</v>
      </c>
      <c r="M124" s="58">
        <f t="shared" si="14"/>
        <v>0</v>
      </c>
      <c r="N124" s="60"/>
      <c r="O124" s="60"/>
      <c r="P124" s="60"/>
      <c r="Q124" s="60"/>
      <c r="R124" s="61"/>
      <c r="S124" s="61"/>
      <c r="T124" s="61">
        <f t="shared" si="15"/>
        <v>0</v>
      </c>
      <c r="U124" s="61"/>
      <c r="V124" s="61"/>
      <c r="W124" s="66">
        <f t="shared" si="12"/>
        <v>0</v>
      </c>
      <c r="X124" s="64">
        <f t="shared" si="16"/>
        <v>0</v>
      </c>
      <c r="Y124" s="65"/>
      <c r="Z124" s="61"/>
      <c r="AA124" s="61"/>
      <c r="AB124" s="61"/>
      <c r="AC124" s="61"/>
      <c r="AD124" s="61"/>
      <c r="AE124" s="61"/>
      <c r="AF124" s="66"/>
      <c r="AG124" s="64">
        <f t="shared" si="17"/>
        <v>0</v>
      </c>
      <c r="AH124" t="str">
        <f>IF(G124&gt;'[1]Te D - 3 -M-3 '!B123,"keq","")</f>
        <v/>
      </c>
      <c r="AI124" t="str">
        <f t="shared" si="9"/>
        <v/>
      </c>
      <c r="AJ124" t="str">
        <f t="shared" si="10"/>
        <v/>
      </c>
    </row>
    <row r="125" spans="1:36" ht="18.75" x14ac:dyDescent="0.3">
      <c r="A125" s="67">
        <v>144</v>
      </c>
      <c r="B125" s="61">
        <v>1</v>
      </c>
      <c r="C125" s="58"/>
      <c r="D125" s="58"/>
      <c r="E125" s="58"/>
      <c r="F125" s="59">
        <f t="shared" si="11"/>
        <v>1</v>
      </c>
      <c r="G125" s="58"/>
      <c r="H125" s="58"/>
      <c r="I125" s="58"/>
      <c r="J125" s="58"/>
      <c r="K125" s="58"/>
      <c r="L125" s="64">
        <f t="shared" si="13"/>
        <v>0</v>
      </c>
      <c r="M125" s="58">
        <f t="shared" si="14"/>
        <v>1</v>
      </c>
      <c r="N125" s="60"/>
      <c r="O125" s="60"/>
      <c r="P125" s="60"/>
      <c r="Q125" s="60"/>
      <c r="R125" s="61"/>
      <c r="S125" s="61"/>
      <c r="T125" s="61">
        <f t="shared" si="15"/>
        <v>0</v>
      </c>
      <c r="U125" s="61"/>
      <c r="V125" s="61"/>
      <c r="W125" s="66">
        <f t="shared" si="12"/>
        <v>0</v>
      </c>
      <c r="X125" s="64">
        <f t="shared" si="16"/>
        <v>0</v>
      </c>
      <c r="Y125" s="65"/>
      <c r="Z125" s="61"/>
      <c r="AA125" s="61"/>
      <c r="AB125" s="61"/>
      <c r="AC125" s="61"/>
      <c r="AD125" s="61"/>
      <c r="AE125" s="61"/>
      <c r="AF125" s="66"/>
      <c r="AG125" s="64">
        <f t="shared" si="17"/>
        <v>0</v>
      </c>
      <c r="AH125" t="str">
        <f>IF(G125&gt;'[1]Te D - 3 -M-3 '!B124,"keq","")</f>
        <v/>
      </c>
      <c r="AI125" t="str">
        <f t="shared" si="9"/>
        <v/>
      </c>
      <c r="AJ125" t="str">
        <f t="shared" si="10"/>
        <v/>
      </c>
    </row>
    <row r="126" spans="1:36" ht="18.75" x14ac:dyDescent="0.3">
      <c r="A126" s="67">
        <v>145</v>
      </c>
      <c r="B126" s="61">
        <v>0</v>
      </c>
      <c r="C126" s="58"/>
      <c r="D126" s="58"/>
      <c r="E126" s="58"/>
      <c r="F126" s="59">
        <f t="shared" si="11"/>
        <v>0</v>
      </c>
      <c r="G126" s="58"/>
      <c r="H126" s="58"/>
      <c r="I126" s="58"/>
      <c r="J126" s="58"/>
      <c r="K126" s="58"/>
      <c r="L126" s="64">
        <f t="shared" si="13"/>
        <v>0</v>
      </c>
      <c r="M126" s="58">
        <f t="shared" si="14"/>
        <v>0</v>
      </c>
      <c r="N126" s="60"/>
      <c r="O126" s="60"/>
      <c r="P126" s="60"/>
      <c r="Q126" s="60"/>
      <c r="R126" s="61"/>
      <c r="S126" s="61"/>
      <c r="T126" s="61">
        <f t="shared" si="15"/>
        <v>0</v>
      </c>
      <c r="U126" s="61"/>
      <c r="V126" s="61"/>
      <c r="W126" s="66">
        <f t="shared" si="12"/>
        <v>0</v>
      </c>
      <c r="X126" s="64">
        <f t="shared" si="16"/>
        <v>0</v>
      </c>
      <c r="Y126" s="65"/>
      <c r="Z126" s="61"/>
      <c r="AA126" s="61"/>
      <c r="AB126" s="61"/>
      <c r="AC126" s="61"/>
      <c r="AD126" s="61"/>
      <c r="AE126" s="61"/>
      <c r="AF126" s="66"/>
      <c r="AG126" s="64">
        <f t="shared" si="17"/>
        <v>0</v>
      </c>
      <c r="AH126" t="str">
        <f>IF(G126&gt;'[1]Te D - 3 -M-3 '!B125,"keq","")</f>
        <v/>
      </c>
      <c r="AI126" t="str">
        <f t="shared" si="9"/>
        <v/>
      </c>
      <c r="AJ126" t="str">
        <f t="shared" si="10"/>
        <v/>
      </c>
    </row>
    <row r="127" spans="1:36" ht="18.75" x14ac:dyDescent="0.3">
      <c r="A127" s="67">
        <v>146</v>
      </c>
      <c r="B127" s="61">
        <v>1</v>
      </c>
      <c r="C127" s="58"/>
      <c r="D127" s="58"/>
      <c r="E127" s="58"/>
      <c r="F127" s="59">
        <f t="shared" si="11"/>
        <v>1</v>
      </c>
      <c r="G127" s="58"/>
      <c r="H127" s="58"/>
      <c r="I127" s="58"/>
      <c r="J127" s="58"/>
      <c r="K127" s="58"/>
      <c r="L127" s="64">
        <f t="shared" si="13"/>
        <v>0</v>
      </c>
      <c r="M127" s="58">
        <f t="shared" si="14"/>
        <v>1</v>
      </c>
      <c r="N127" s="60"/>
      <c r="O127" s="60"/>
      <c r="P127" s="60"/>
      <c r="Q127" s="60"/>
      <c r="R127" s="61"/>
      <c r="S127" s="61"/>
      <c r="T127" s="61">
        <f t="shared" si="15"/>
        <v>0</v>
      </c>
      <c r="U127" s="61"/>
      <c r="V127" s="61"/>
      <c r="W127" s="66">
        <f t="shared" si="12"/>
        <v>0</v>
      </c>
      <c r="X127" s="64">
        <f t="shared" si="16"/>
        <v>0</v>
      </c>
      <c r="Y127" s="65"/>
      <c r="Z127" s="61"/>
      <c r="AA127" s="61"/>
      <c r="AB127" s="61"/>
      <c r="AC127" s="61"/>
      <c r="AD127" s="61"/>
      <c r="AE127" s="61"/>
      <c r="AF127" s="66"/>
      <c r="AG127" s="64">
        <f t="shared" si="17"/>
        <v>0</v>
      </c>
      <c r="AH127" t="str">
        <f>IF(G127&gt;'[1]Te D - 3 -M-3 '!B126,"keq","")</f>
        <v/>
      </c>
      <c r="AI127" t="str">
        <f t="shared" si="9"/>
        <v/>
      </c>
      <c r="AJ127" t="str">
        <f t="shared" si="10"/>
        <v/>
      </c>
    </row>
    <row r="128" spans="1:36" ht="18.75" x14ac:dyDescent="0.3">
      <c r="A128" s="67">
        <v>147</v>
      </c>
      <c r="B128" s="61">
        <v>0</v>
      </c>
      <c r="C128" s="58"/>
      <c r="D128" s="58"/>
      <c r="E128" s="58"/>
      <c r="F128" s="59">
        <f t="shared" si="11"/>
        <v>0</v>
      </c>
      <c r="G128" s="58"/>
      <c r="H128" s="58"/>
      <c r="I128" s="58"/>
      <c r="J128" s="58"/>
      <c r="K128" s="58"/>
      <c r="L128" s="64">
        <f t="shared" si="13"/>
        <v>0</v>
      </c>
      <c r="M128" s="58">
        <f t="shared" si="14"/>
        <v>0</v>
      </c>
      <c r="N128" s="60"/>
      <c r="O128" s="60"/>
      <c r="P128" s="60"/>
      <c r="Q128" s="60"/>
      <c r="R128" s="61"/>
      <c r="S128" s="61"/>
      <c r="T128" s="61">
        <f t="shared" si="15"/>
        <v>0</v>
      </c>
      <c r="U128" s="61"/>
      <c r="V128" s="61"/>
      <c r="W128" s="66">
        <f t="shared" si="12"/>
        <v>0</v>
      </c>
      <c r="X128" s="64">
        <f t="shared" si="16"/>
        <v>0</v>
      </c>
      <c r="Y128" s="65"/>
      <c r="Z128" s="61"/>
      <c r="AA128" s="61"/>
      <c r="AB128" s="61"/>
      <c r="AC128" s="61"/>
      <c r="AD128" s="61"/>
      <c r="AE128" s="61"/>
      <c r="AF128" s="66"/>
      <c r="AG128" s="64">
        <f t="shared" si="17"/>
        <v>0</v>
      </c>
      <c r="AH128" t="str">
        <f>IF(G128&gt;'[1]Te D - 3 -M-3 '!B127,"keq","")</f>
        <v/>
      </c>
      <c r="AI128" t="str">
        <f t="shared" si="9"/>
        <v/>
      </c>
      <c r="AJ128" t="str">
        <f t="shared" si="10"/>
        <v/>
      </c>
    </row>
    <row r="129" spans="1:36" ht="18.75" x14ac:dyDescent="0.3">
      <c r="A129" s="67">
        <v>150</v>
      </c>
      <c r="B129" s="61">
        <v>1</v>
      </c>
      <c r="C129" s="58"/>
      <c r="D129" s="58"/>
      <c r="E129" s="58"/>
      <c r="F129" s="59">
        <f t="shared" si="11"/>
        <v>1</v>
      </c>
      <c r="G129" s="58"/>
      <c r="H129" s="58"/>
      <c r="I129" s="58"/>
      <c r="J129" s="58"/>
      <c r="K129" s="58"/>
      <c r="L129" s="64">
        <f t="shared" si="13"/>
        <v>0</v>
      </c>
      <c r="M129" s="58">
        <f t="shared" si="14"/>
        <v>1</v>
      </c>
      <c r="N129" s="60"/>
      <c r="O129" s="60"/>
      <c r="P129" s="60"/>
      <c r="Q129" s="60"/>
      <c r="R129" s="61"/>
      <c r="S129" s="61"/>
      <c r="T129" s="61">
        <f t="shared" si="15"/>
        <v>0</v>
      </c>
      <c r="U129" s="61"/>
      <c r="V129" s="61"/>
      <c r="W129" s="66">
        <f t="shared" si="12"/>
        <v>0</v>
      </c>
      <c r="X129" s="64">
        <f t="shared" si="16"/>
        <v>0</v>
      </c>
      <c r="Y129" s="65"/>
      <c r="Z129" s="61"/>
      <c r="AA129" s="61"/>
      <c r="AB129" s="61"/>
      <c r="AC129" s="61"/>
      <c r="AD129" s="61"/>
      <c r="AE129" s="61"/>
      <c r="AF129" s="66"/>
      <c r="AG129" s="64">
        <f t="shared" si="17"/>
        <v>0</v>
      </c>
      <c r="AH129" t="str">
        <f>IF(G129&gt;'[1]Te D - 3 -M-3 '!B128,"keq","")</f>
        <v/>
      </c>
      <c r="AI129" t="str">
        <f t="shared" si="9"/>
        <v/>
      </c>
      <c r="AJ129" t="str">
        <f t="shared" si="10"/>
        <v/>
      </c>
    </row>
    <row r="130" spans="1:36" ht="18.75" x14ac:dyDescent="0.3">
      <c r="A130" s="67">
        <v>151</v>
      </c>
      <c r="B130" s="61">
        <v>1</v>
      </c>
      <c r="C130" s="58"/>
      <c r="D130" s="58"/>
      <c r="E130" s="58"/>
      <c r="F130" s="59">
        <f t="shared" si="11"/>
        <v>1</v>
      </c>
      <c r="G130" s="58"/>
      <c r="H130" s="58"/>
      <c r="I130" s="58"/>
      <c r="J130" s="58"/>
      <c r="K130" s="58"/>
      <c r="L130" s="64">
        <f t="shared" si="13"/>
        <v>0</v>
      </c>
      <c r="M130" s="58">
        <f t="shared" si="14"/>
        <v>1</v>
      </c>
      <c r="N130" s="60"/>
      <c r="O130" s="60"/>
      <c r="P130" s="60"/>
      <c r="Q130" s="60"/>
      <c r="R130" s="61"/>
      <c r="S130" s="61"/>
      <c r="T130" s="61">
        <f t="shared" si="15"/>
        <v>0</v>
      </c>
      <c r="U130" s="61"/>
      <c r="V130" s="61"/>
      <c r="W130" s="66">
        <f t="shared" si="12"/>
        <v>0</v>
      </c>
      <c r="X130" s="64">
        <f t="shared" si="16"/>
        <v>0</v>
      </c>
      <c r="Y130" s="65">
        <v>1</v>
      </c>
      <c r="Z130" s="61"/>
      <c r="AA130" s="61"/>
      <c r="AB130" s="61"/>
      <c r="AC130" s="61"/>
      <c r="AD130" s="61"/>
      <c r="AE130" s="61"/>
      <c r="AF130" s="66">
        <v>1</v>
      </c>
      <c r="AG130" s="64">
        <f t="shared" si="17"/>
        <v>2</v>
      </c>
      <c r="AH130" t="str">
        <f>IF(G130&gt;'[1]Te D - 3 -M-3 '!B129,"keq","")</f>
        <v/>
      </c>
      <c r="AI130" t="str">
        <f t="shared" si="9"/>
        <v/>
      </c>
      <c r="AJ130" t="str">
        <f t="shared" si="10"/>
        <v/>
      </c>
    </row>
    <row r="131" spans="1:36" ht="18.75" x14ac:dyDescent="0.3">
      <c r="A131" s="67">
        <v>152</v>
      </c>
      <c r="B131" s="61">
        <v>0</v>
      </c>
      <c r="C131" s="58"/>
      <c r="D131" s="58"/>
      <c r="E131" s="58"/>
      <c r="F131" s="59">
        <f t="shared" si="11"/>
        <v>0</v>
      </c>
      <c r="G131" s="58"/>
      <c r="H131" s="58"/>
      <c r="I131" s="58"/>
      <c r="J131" s="58"/>
      <c r="K131" s="58"/>
      <c r="L131" s="64">
        <f t="shared" si="13"/>
        <v>0</v>
      </c>
      <c r="M131" s="58">
        <f t="shared" si="14"/>
        <v>0</v>
      </c>
      <c r="N131" s="60"/>
      <c r="O131" s="60"/>
      <c r="P131" s="60"/>
      <c r="Q131" s="60"/>
      <c r="R131" s="61"/>
      <c r="S131" s="61"/>
      <c r="T131" s="61">
        <f t="shared" si="15"/>
        <v>0</v>
      </c>
      <c r="U131" s="61"/>
      <c r="V131" s="61"/>
      <c r="W131" s="66">
        <f t="shared" si="12"/>
        <v>0</v>
      </c>
      <c r="X131" s="64">
        <f t="shared" si="16"/>
        <v>0</v>
      </c>
      <c r="Y131" s="65"/>
      <c r="Z131" s="61"/>
      <c r="AA131" s="61"/>
      <c r="AB131" s="61"/>
      <c r="AC131" s="61"/>
      <c r="AD131" s="61"/>
      <c r="AE131" s="61"/>
      <c r="AF131" s="66"/>
      <c r="AG131" s="64">
        <f t="shared" si="17"/>
        <v>0</v>
      </c>
      <c r="AH131" t="str">
        <f>IF(G131&gt;'[1]Te D - 3 -M-3 '!B130,"keq","")</f>
        <v/>
      </c>
      <c r="AI131" t="str">
        <f t="shared" si="9"/>
        <v/>
      </c>
      <c r="AJ131" t="str">
        <f t="shared" si="10"/>
        <v/>
      </c>
    </row>
    <row r="132" spans="1:36" ht="18.75" x14ac:dyDescent="0.3">
      <c r="A132" s="67">
        <v>153</v>
      </c>
      <c r="B132" s="61">
        <v>0</v>
      </c>
      <c r="C132" s="58"/>
      <c r="D132" s="58"/>
      <c r="E132" s="58"/>
      <c r="F132" s="59">
        <f t="shared" si="11"/>
        <v>0</v>
      </c>
      <c r="G132" s="58"/>
      <c r="H132" s="58"/>
      <c r="I132" s="58"/>
      <c r="J132" s="58"/>
      <c r="K132" s="58"/>
      <c r="L132" s="64">
        <f t="shared" si="13"/>
        <v>0</v>
      </c>
      <c r="M132" s="58">
        <f t="shared" si="14"/>
        <v>0</v>
      </c>
      <c r="N132" s="60"/>
      <c r="O132" s="60"/>
      <c r="P132" s="60"/>
      <c r="Q132" s="60"/>
      <c r="R132" s="61"/>
      <c r="S132" s="61"/>
      <c r="T132" s="61">
        <f t="shared" si="15"/>
        <v>0</v>
      </c>
      <c r="U132" s="61"/>
      <c r="V132" s="61"/>
      <c r="W132" s="66">
        <f t="shared" si="12"/>
        <v>0</v>
      </c>
      <c r="X132" s="64">
        <f t="shared" si="16"/>
        <v>0</v>
      </c>
      <c r="Y132" s="65"/>
      <c r="Z132" s="61"/>
      <c r="AA132" s="61"/>
      <c r="AB132" s="61"/>
      <c r="AC132" s="61"/>
      <c r="AD132" s="61"/>
      <c r="AE132" s="61"/>
      <c r="AF132" s="66"/>
      <c r="AG132" s="64">
        <f t="shared" si="17"/>
        <v>0</v>
      </c>
      <c r="AH132" t="str">
        <f>IF(G132&gt;'[1]Te D - 3 -M-3 '!B131,"keq","")</f>
        <v/>
      </c>
      <c r="AI132" t="str">
        <f t="shared" si="9"/>
        <v/>
      </c>
      <c r="AJ132" t="str">
        <f t="shared" si="10"/>
        <v/>
      </c>
    </row>
    <row r="133" spans="1:36" ht="18.75" x14ac:dyDescent="0.3">
      <c r="A133" s="67">
        <v>154</v>
      </c>
      <c r="B133" s="61">
        <v>0</v>
      </c>
      <c r="C133" s="58"/>
      <c r="D133" s="58"/>
      <c r="E133" s="58"/>
      <c r="F133" s="59">
        <f t="shared" si="11"/>
        <v>0</v>
      </c>
      <c r="G133" s="58"/>
      <c r="H133" s="58"/>
      <c r="I133" s="58"/>
      <c r="J133" s="58"/>
      <c r="K133" s="58"/>
      <c r="L133" s="64">
        <f t="shared" si="13"/>
        <v>0</v>
      </c>
      <c r="M133" s="58">
        <f t="shared" si="14"/>
        <v>0</v>
      </c>
      <c r="N133" s="60"/>
      <c r="O133" s="60"/>
      <c r="P133" s="60"/>
      <c r="Q133" s="60"/>
      <c r="R133" s="61"/>
      <c r="S133" s="61"/>
      <c r="T133" s="61">
        <f t="shared" si="15"/>
        <v>0</v>
      </c>
      <c r="U133" s="61"/>
      <c r="V133" s="61"/>
      <c r="W133" s="66">
        <f t="shared" si="12"/>
        <v>0</v>
      </c>
      <c r="X133" s="64">
        <f t="shared" si="16"/>
        <v>0</v>
      </c>
      <c r="Y133" s="65"/>
      <c r="Z133" s="61"/>
      <c r="AA133" s="61"/>
      <c r="AB133" s="61"/>
      <c r="AC133" s="61"/>
      <c r="AD133" s="61"/>
      <c r="AE133" s="61"/>
      <c r="AF133" s="66"/>
      <c r="AG133" s="64">
        <f t="shared" si="17"/>
        <v>0</v>
      </c>
      <c r="AH133" t="str">
        <f>IF(G133&gt;'[1]Te D - 3 -M-3 '!B132,"keq","")</f>
        <v/>
      </c>
      <c r="AI133" t="str">
        <f t="shared" si="9"/>
        <v/>
      </c>
      <c r="AJ133" t="str">
        <f t="shared" si="10"/>
        <v/>
      </c>
    </row>
    <row r="134" spans="1:36" ht="18.75" x14ac:dyDescent="0.3">
      <c r="A134" s="67">
        <v>155</v>
      </c>
      <c r="B134" s="61">
        <v>0</v>
      </c>
      <c r="C134" s="58"/>
      <c r="D134" s="58"/>
      <c r="E134" s="58"/>
      <c r="F134" s="59">
        <f t="shared" si="11"/>
        <v>0</v>
      </c>
      <c r="G134" s="58"/>
      <c r="H134" s="58"/>
      <c r="I134" s="58"/>
      <c r="J134" s="58"/>
      <c r="K134" s="58"/>
      <c r="L134" s="64">
        <f t="shared" si="13"/>
        <v>0</v>
      </c>
      <c r="M134" s="58">
        <f t="shared" si="14"/>
        <v>0</v>
      </c>
      <c r="N134" s="60"/>
      <c r="O134" s="60"/>
      <c r="P134" s="60"/>
      <c r="Q134" s="60"/>
      <c r="R134" s="61"/>
      <c r="S134" s="61"/>
      <c r="T134" s="61">
        <f t="shared" si="15"/>
        <v>0</v>
      </c>
      <c r="U134" s="61"/>
      <c r="V134" s="61"/>
      <c r="W134" s="66">
        <f t="shared" si="12"/>
        <v>0</v>
      </c>
      <c r="X134" s="64">
        <f t="shared" si="16"/>
        <v>0</v>
      </c>
      <c r="Y134" s="65"/>
      <c r="Z134" s="61"/>
      <c r="AA134" s="61"/>
      <c r="AB134" s="61"/>
      <c r="AC134" s="61"/>
      <c r="AD134" s="61"/>
      <c r="AE134" s="61"/>
      <c r="AF134" s="66"/>
      <c r="AG134" s="64">
        <f t="shared" si="17"/>
        <v>0</v>
      </c>
      <c r="AH134" t="str">
        <f>IF(G134&gt;'[1]Te D - 3 -M-3 '!B133,"keq","")</f>
        <v/>
      </c>
      <c r="AI134" t="str">
        <f t="shared" si="9"/>
        <v/>
      </c>
      <c r="AJ134" t="str">
        <f t="shared" si="10"/>
        <v/>
      </c>
    </row>
    <row r="135" spans="1:36" ht="18.75" x14ac:dyDescent="0.3">
      <c r="A135" s="67">
        <v>156</v>
      </c>
      <c r="B135" s="61">
        <v>0</v>
      </c>
      <c r="C135" s="58"/>
      <c r="D135" s="58"/>
      <c r="E135" s="58"/>
      <c r="F135" s="59">
        <f t="shared" si="11"/>
        <v>0</v>
      </c>
      <c r="G135" s="58"/>
      <c r="H135" s="58"/>
      <c r="I135" s="58"/>
      <c r="J135" s="58"/>
      <c r="K135" s="58"/>
      <c r="L135" s="64">
        <f t="shared" si="13"/>
        <v>0</v>
      </c>
      <c r="M135" s="58">
        <f t="shared" si="14"/>
        <v>0</v>
      </c>
      <c r="N135" s="60"/>
      <c r="O135" s="60"/>
      <c r="P135" s="60"/>
      <c r="Q135" s="60"/>
      <c r="R135" s="61"/>
      <c r="S135" s="61"/>
      <c r="T135" s="61">
        <f t="shared" si="15"/>
        <v>0</v>
      </c>
      <c r="U135" s="61"/>
      <c r="V135" s="61"/>
      <c r="W135" s="66">
        <f t="shared" si="12"/>
        <v>0</v>
      </c>
      <c r="X135" s="64">
        <f t="shared" si="16"/>
        <v>0</v>
      </c>
      <c r="Y135" s="65"/>
      <c r="Z135" s="61"/>
      <c r="AA135" s="61"/>
      <c r="AB135" s="61"/>
      <c r="AC135" s="61"/>
      <c r="AD135" s="61"/>
      <c r="AE135" s="61"/>
      <c r="AF135" s="66"/>
      <c r="AG135" s="64">
        <f t="shared" si="17"/>
        <v>0</v>
      </c>
      <c r="AH135" t="str">
        <f>IF(G135&gt;'[1]Te D - 3 -M-3 '!B134,"keq","")</f>
        <v/>
      </c>
      <c r="AI135" t="str">
        <f t="shared" si="9"/>
        <v/>
      </c>
      <c r="AJ135" t="str">
        <f t="shared" si="10"/>
        <v/>
      </c>
    </row>
    <row r="136" spans="1:36" ht="18.75" x14ac:dyDescent="0.3">
      <c r="A136" s="67" t="s">
        <v>224</v>
      </c>
      <c r="B136" s="61">
        <v>0</v>
      </c>
      <c r="C136" s="58"/>
      <c r="D136" s="58"/>
      <c r="E136" s="58"/>
      <c r="F136" s="59">
        <f t="shared" si="11"/>
        <v>0</v>
      </c>
      <c r="G136" s="58"/>
      <c r="H136" s="58"/>
      <c r="I136" s="58"/>
      <c r="J136" s="58"/>
      <c r="K136" s="58"/>
      <c r="L136" s="64">
        <f t="shared" si="13"/>
        <v>0</v>
      </c>
      <c r="M136" s="58">
        <f t="shared" si="14"/>
        <v>0</v>
      </c>
      <c r="N136" s="60"/>
      <c r="O136" s="60"/>
      <c r="P136" s="60"/>
      <c r="Q136" s="60"/>
      <c r="R136" s="61"/>
      <c r="S136" s="61"/>
      <c r="T136" s="61">
        <f t="shared" si="15"/>
        <v>0</v>
      </c>
      <c r="U136" s="61"/>
      <c r="V136" s="61"/>
      <c r="W136" s="66">
        <f t="shared" si="12"/>
        <v>0</v>
      </c>
      <c r="X136" s="64">
        <f t="shared" si="16"/>
        <v>0</v>
      </c>
      <c r="Y136" s="65"/>
      <c r="Z136" s="61"/>
      <c r="AA136" s="61"/>
      <c r="AB136" s="61"/>
      <c r="AC136" s="61"/>
      <c r="AD136" s="61"/>
      <c r="AE136" s="61"/>
      <c r="AF136" s="66"/>
      <c r="AG136" s="64">
        <f t="shared" si="17"/>
        <v>0</v>
      </c>
      <c r="AH136" t="str">
        <f>IF(G136&gt;'[1]Te D - 3 -M-3 '!B135,"keq","")</f>
        <v/>
      </c>
      <c r="AI136" t="str">
        <f t="shared" si="9"/>
        <v/>
      </c>
      <c r="AJ136" t="str">
        <f t="shared" si="10"/>
        <v/>
      </c>
    </row>
    <row r="137" spans="1:36" ht="18.75" x14ac:dyDescent="0.3">
      <c r="A137" s="67">
        <v>160</v>
      </c>
      <c r="B137" s="61">
        <v>0</v>
      </c>
      <c r="C137" s="58"/>
      <c r="D137" s="58"/>
      <c r="E137" s="58"/>
      <c r="F137" s="59">
        <f t="shared" si="11"/>
        <v>0</v>
      </c>
      <c r="G137" s="58"/>
      <c r="H137" s="58"/>
      <c r="I137" s="58"/>
      <c r="J137" s="58"/>
      <c r="K137" s="58"/>
      <c r="L137" s="64">
        <f t="shared" si="13"/>
        <v>0</v>
      </c>
      <c r="M137" s="58">
        <f t="shared" si="14"/>
        <v>0</v>
      </c>
      <c r="N137" s="60"/>
      <c r="O137" s="60"/>
      <c r="P137" s="60"/>
      <c r="Q137" s="60"/>
      <c r="R137" s="61"/>
      <c r="S137" s="61"/>
      <c r="T137" s="61">
        <f t="shared" si="15"/>
        <v>0</v>
      </c>
      <c r="U137" s="61"/>
      <c r="V137" s="61"/>
      <c r="W137" s="66">
        <f t="shared" si="12"/>
        <v>0</v>
      </c>
      <c r="X137" s="64">
        <f t="shared" si="16"/>
        <v>0</v>
      </c>
      <c r="Y137" s="65"/>
      <c r="Z137" s="61"/>
      <c r="AA137" s="61"/>
      <c r="AB137" s="61"/>
      <c r="AC137" s="61"/>
      <c r="AD137" s="61"/>
      <c r="AE137" s="61"/>
      <c r="AF137" s="66"/>
      <c r="AG137" s="64">
        <f t="shared" si="17"/>
        <v>0</v>
      </c>
      <c r="AH137" t="str">
        <f>IF(G137&gt;'[1]Te D - 3 -M-3 '!B136,"keq","")</f>
        <v/>
      </c>
      <c r="AI137" t="str">
        <f t="shared" ref="AI137:AI200" si="18">IF(L137=N137+O137+P137+Q137,"","Kujdes")</f>
        <v/>
      </c>
      <c r="AJ137" t="str">
        <f t="shared" ref="AJ137:AJ200" si="19">IF(L137=N137+O137+P137+Q137,"","KEQ")</f>
        <v/>
      </c>
    </row>
    <row r="138" spans="1:36" ht="18.75" x14ac:dyDescent="0.3">
      <c r="A138" s="67">
        <v>161</v>
      </c>
      <c r="B138" s="61">
        <v>0</v>
      </c>
      <c r="C138" s="58">
        <v>1</v>
      </c>
      <c r="D138" s="58"/>
      <c r="E138" s="58"/>
      <c r="F138" s="59">
        <f t="shared" si="11"/>
        <v>1</v>
      </c>
      <c r="G138" s="58"/>
      <c r="H138" s="58"/>
      <c r="I138" s="58"/>
      <c r="J138" s="58"/>
      <c r="K138" s="58"/>
      <c r="L138" s="64">
        <f t="shared" si="13"/>
        <v>0</v>
      </c>
      <c r="M138" s="58">
        <f t="shared" si="14"/>
        <v>1</v>
      </c>
      <c r="N138" s="60"/>
      <c r="O138" s="60"/>
      <c r="P138" s="60"/>
      <c r="Q138" s="60"/>
      <c r="R138" s="61"/>
      <c r="S138" s="61"/>
      <c r="T138" s="61">
        <f t="shared" si="15"/>
        <v>0</v>
      </c>
      <c r="U138" s="61"/>
      <c r="V138" s="61"/>
      <c r="W138" s="66">
        <f t="shared" si="12"/>
        <v>0</v>
      </c>
      <c r="X138" s="64">
        <f t="shared" si="16"/>
        <v>0</v>
      </c>
      <c r="Y138" s="65"/>
      <c r="Z138" s="61"/>
      <c r="AA138" s="61"/>
      <c r="AB138" s="61"/>
      <c r="AC138" s="61"/>
      <c r="AD138" s="61"/>
      <c r="AE138" s="61"/>
      <c r="AF138" s="66"/>
      <c r="AG138" s="64">
        <f t="shared" si="17"/>
        <v>0</v>
      </c>
      <c r="AH138" t="str">
        <f>IF(G138&gt;'[1]Te D - 3 -M-3 '!B137,"keq","")</f>
        <v/>
      </c>
      <c r="AI138" t="str">
        <f t="shared" si="18"/>
        <v/>
      </c>
      <c r="AJ138" t="str">
        <f t="shared" si="19"/>
        <v/>
      </c>
    </row>
    <row r="139" spans="1:36" ht="18.75" x14ac:dyDescent="0.3">
      <c r="A139" s="67">
        <v>162</v>
      </c>
      <c r="B139" s="61">
        <v>0</v>
      </c>
      <c r="C139" s="58"/>
      <c r="D139" s="58"/>
      <c r="E139" s="58"/>
      <c r="F139" s="59">
        <f t="shared" si="11"/>
        <v>0</v>
      </c>
      <c r="G139" s="58"/>
      <c r="H139" s="58"/>
      <c r="I139" s="58"/>
      <c r="J139" s="58"/>
      <c r="K139" s="58"/>
      <c r="L139" s="64">
        <f t="shared" si="13"/>
        <v>0</v>
      </c>
      <c r="M139" s="58">
        <f t="shared" si="14"/>
        <v>0</v>
      </c>
      <c r="N139" s="60"/>
      <c r="O139" s="60"/>
      <c r="P139" s="60"/>
      <c r="Q139" s="60"/>
      <c r="R139" s="61"/>
      <c r="S139" s="61"/>
      <c r="T139" s="61">
        <f t="shared" si="15"/>
        <v>0</v>
      </c>
      <c r="U139" s="61"/>
      <c r="V139" s="61"/>
      <c r="W139" s="66">
        <f t="shared" si="12"/>
        <v>0</v>
      </c>
      <c r="X139" s="64">
        <f t="shared" si="16"/>
        <v>0</v>
      </c>
      <c r="Y139" s="65"/>
      <c r="Z139" s="61"/>
      <c r="AA139" s="61"/>
      <c r="AB139" s="61"/>
      <c r="AC139" s="61"/>
      <c r="AD139" s="61"/>
      <c r="AE139" s="61"/>
      <c r="AF139" s="66"/>
      <c r="AG139" s="64">
        <f t="shared" si="17"/>
        <v>0</v>
      </c>
      <c r="AH139" t="str">
        <f>IF(G139&gt;'[1]Te D - 3 -M-3 '!B138,"keq","")</f>
        <v/>
      </c>
      <c r="AI139" t="str">
        <f t="shared" si="18"/>
        <v/>
      </c>
      <c r="AJ139" t="str">
        <f t="shared" si="19"/>
        <v/>
      </c>
    </row>
    <row r="140" spans="1:36" ht="18.75" x14ac:dyDescent="0.3">
      <c r="A140" s="67">
        <v>164</v>
      </c>
      <c r="B140" s="61">
        <v>1</v>
      </c>
      <c r="C140" s="58"/>
      <c r="D140" s="58"/>
      <c r="E140" s="58"/>
      <c r="F140" s="59">
        <f t="shared" si="11"/>
        <v>1</v>
      </c>
      <c r="G140" s="58"/>
      <c r="H140" s="58"/>
      <c r="I140" s="58"/>
      <c r="J140" s="58"/>
      <c r="K140" s="58"/>
      <c r="L140" s="64">
        <f t="shared" si="13"/>
        <v>0</v>
      </c>
      <c r="M140" s="58">
        <f t="shared" ref="M140:M203" si="20">F140-L140</f>
        <v>1</v>
      </c>
      <c r="N140" s="60"/>
      <c r="O140" s="60"/>
      <c r="P140" s="60"/>
      <c r="Q140" s="60"/>
      <c r="R140" s="61"/>
      <c r="S140" s="61"/>
      <c r="T140" s="61">
        <f t="shared" si="15"/>
        <v>0</v>
      </c>
      <c r="U140" s="61"/>
      <c r="V140" s="61"/>
      <c r="W140" s="66">
        <f t="shared" si="12"/>
        <v>0</v>
      </c>
      <c r="X140" s="64">
        <f t="shared" si="16"/>
        <v>0</v>
      </c>
      <c r="Y140" s="65"/>
      <c r="Z140" s="61"/>
      <c r="AA140" s="61"/>
      <c r="AB140" s="61"/>
      <c r="AC140" s="61"/>
      <c r="AD140" s="61"/>
      <c r="AE140" s="61"/>
      <c r="AF140" s="66"/>
      <c r="AG140" s="64">
        <f t="shared" si="17"/>
        <v>0</v>
      </c>
      <c r="AH140" t="str">
        <f>IF(G140&gt;'[1]Te D - 3 -M-3 '!B139,"keq","")</f>
        <v/>
      </c>
      <c r="AI140" t="str">
        <f t="shared" si="18"/>
        <v/>
      </c>
      <c r="AJ140" t="str">
        <f t="shared" si="19"/>
        <v/>
      </c>
    </row>
    <row r="141" spans="1:36" ht="18.75" x14ac:dyDescent="0.3">
      <c r="A141" s="67" t="s">
        <v>138</v>
      </c>
      <c r="B141" s="61">
        <v>0</v>
      </c>
      <c r="C141" s="58"/>
      <c r="D141" s="58"/>
      <c r="E141" s="58"/>
      <c r="F141" s="59">
        <f t="shared" si="11"/>
        <v>0</v>
      </c>
      <c r="G141" s="58"/>
      <c r="H141" s="58"/>
      <c r="I141" s="58"/>
      <c r="J141" s="58"/>
      <c r="K141" s="58"/>
      <c r="L141" s="64">
        <f t="shared" si="13"/>
        <v>0</v>
      </c>
      <c r="M141" s="58">
        <f t="shared" si="20"/>
        <v>0</v>
      </c>
      <c r="N141" s="60"/>
      <c r="O141" s="60"/>
      <c r="P141" s="60"/>
      <c r="Q141" s="60"/>
      <c r="R141" s="61"/>
      <c r="S141" s="61"/>
      <c r="T141" s="61">
        <f t="shared" si="15"/>
        <v>0</v>
      </c>
      <c r="U141" s="61"/>
      <c r="V141" s="61"/>
      <c r="W141" s="66">
        <f t="shared" si="12"/>
        <v>0</v>
      </c>
      <c r="X141" s="64">
        <f t="shared" si="16"/>
        <v>0</v>
      </c>
      <c r="Y141" s="65"/>
      <c r="Z141" s="61"/>
      <c r="AA141" s="61"/>
      <c r="AB141" s="61"/>
      <c r="AC141" s="61"/>
      <c r="AD141" s="61"/>
      <c r="AE141" s="61"/>
      <c r="AF141" s="66"/>
      <c r="AG141" s="64">
        <f t="shared" si="17"/>
        <v>0</v>
      </c>
      <c r="AH141" t="str">
        <f>IF(G141&gt;'[1]Te D - 3 -M-3 '!B140,"keq","")</f>
        <v/>
      </c>
      <c r="AI141" t="str">
        <f t="shared" si="18"/>
        <v/>
      </c>
      <c r="AJ141" t="str">
        <f t="shared" si="19"/>
        <v/>
      </c>
    </row>
    <row r="142" spans="1:36" ht="18.75" x14ac:dyDescent="0.3">
      <c r="A142" s="67">
        <v>165</v>
      </c>
      <c r="B142" s="61">
        <v>0</v>
      </c>
      <c r="C142" s="58"/>
      <c r="D142" s="58"/>
      <c r="E142" s="58"/>
      <c r="F142" s="59">
        <f t="shared" ref="F142:F206" si="21">SUM(B142:E142)</f>
        <v>0</v>
      </c>
      <c r="G142" s="58"/>
      <c r="H142" s="58"/>
      <c r="I142" s="58"/>
      <c r="J142" s="58"/>
      <c r="K142" s="58"/>
      <c r="L142" s="64">
        <f t="shared" si="13"/>
        <v>0</v>
      </c>
      <c r="M142" s="58">
        <f t="shared" si="20"/>
        <v>0</v>
      </c>
      <c r="N142" s="60"/>
      <c r="O142" s="60"/>
      <c r="P142" s="60"/>
      <c r="Q142" s="60"/>
      <c r="R142" s="61"/>
      <c r="S142" s="61"/>
      <c r="T142" s="61">
        <f t="shared" si="15"/>
        <v>0</v>
      </c>
      <c r="U142" s="61"/>
      <c r="V142" s="61"/>
      <c r="W142" s="66">
        <f t="shared" ref="W142:W206" si="22">SUM(U142:V142)</f>
        <v>0</v>
      </c>
      <c r="X142" s="64">
        <f t="shared" si="16"/>
        <v>0</v>
      </c>
      <c r="Y142" s="65"/>
      <c r="Z142" s="61"/>
      <c r="AA142" s="61"/>
      <c r="AB142" s="61"/>
      <c r="AC142" s="61"/>
      <c r="AD142" s="61"/>
      <c r="AE142" s="61"/>
      <c r="AF142" s="66"/>
      <c r="AG142" s="64">
        <f t="shared" si="17"/>
        <v>0</v>
      </c>
      <c r="AH142" t="str">
        <f>IF(G142&gt;'[1]Te D - 3 -M-3 '!B141,"keq","")</f>
        <v/>
      </c>
      <c r="AI142" t="str">
        <f t="shared" si="18"/>
        <v/>
      </c>
      <c r="AJ142" t="str">
        <f t="shared" si="19"/>
        <v/>
      </c>
    </row>
    <row r="143" spans="1:36" ht="18.75" x14ac:dyDescent="0.3">
      <c r="A143" s="67">
        <v>168</v>
      </c>
      <c r="B143" s="61">
        <v>0</v>
      </c>
      <c r="C143" s="58"/>
      <c r="D143" s="58"/>
      <c r="E143" s="58"/>
      <c r="F143" s="59">
        <f t="shared" si="21"/>
        <v>0</v>
      </c>
      <c r="G143" s="58"/>
      <c r="H143" s="58"/>
      <c r="I143" s="58"/>
      <c r="J143" s="58"/>
      <c r="K143" s="58"/>
      <c r="L143" s="64">
        <f t="shared" ref="L143:L207" si="23">SUM(G143:K143)</f>
        <v>0</v>
      </c>
      <c r="M143" s="58">
        <f t="shared" si="20"/>
        <v>0</v>
      </c>
      <c r="N143" s="60"/>
      <c r="O143" s="60"/>
      <c r="P143" s="60"/>
      <c r="Q143" s="60"/>
      <c r="R143" s="61"/>
      <c r="S143" s="61"/>
      <c r="T143" s="61">
        <f t="shared" si="15"/>
        <v>0</v>
      </c>
      <c r="U143" s="61"/>
      <c r="V143" s="61"/>
      <c r="W143" s="66">
        <f t="shared" si="22"/>
        <v>0</v>
      </c>
      <c r="X143" s="64">
        <f t="shared" si="16"/>
        <v>0</v>
      </c>
      <c r="Y143" s="65"/>
      <c r="Z143" s="61"/>
      <c r="AA143" s="61"/>
      <c r="AB143" s="61"/>
      <c r="AC143" s="61"/>
      <c r="AD143" s="61"/>
      <c r="AE143" s="61"/>
      <c r="AF143" s="66"/>
      <c r="AG143" s="64">
        <f t="shared" si="17"/>
        <v>0</v>
      </c>
      <c r="AH143" t="str">
        <f>IF(G143&gt;'[1]Te D - 3 -M-3 '!B142,"keq","")</f>
        <v/>
      </c>
      <c r="AI143" t="str">
        <f t="shared" si="18"/>
        <v/>
      </c>
      <c r="AJ143" t="str">
        <f t="shared" si="19"/>
        <v/>
      </c>
    </row>
    <row r="144" spans="1:36" ht="18.75" x14ac:dyDescent="0.3">
      <c r="A144" s="67" t="s">
        <v>139</v>
      </c>
      <c r="B144" s="61">
        <v>0</v>
      </c>
      <c r="C144" s="58"/>
      <c r="D144" s="58"/>
      <c r="E144" s="58"/>
      <c r="F144" s="59">
        <f t="shared" si="21"/>
        <v>0</v>
      </c>
      <c r="G144" s="58"/>
      <c r="H144" s="58"/>
      <c r="I144" s="58"/>
      <c r="J144" s="58"/>
      <c r="K144" s="58"/>
      <c r="L144" s="64">
        <f t="shared" si="23"/>
        <v>0</v>
      </c>
      <c r="M144" s="58">
        <f t="shared" si="20"/>
        <v>0</v>
      </c>
      <c r="N144" s="60"/>
      <c r="O144" s="60"/>
      <c r="P144" s="60"/>
      <c r="Q144" s="60"/>
      <c r="R144" s="61"/>
      <c r="S144" s="61"/>
      <c r="T144" s="61">
        <f t="shared" ref="T144:T208" si="24">SUM(R144:S144)</f>
        <v>0</v>
      </c>
      <c r="U144" s="61"/>
      <c r="V144" s="61"/>
      <c r="W144" s="66">
        <f t="shared" si="22"/>
        <v>0</v>
      </c>
      <c r="X144" s="64">
        <f t="shared" ref="X144:X208" si="25">SUM(T144+W144)</f>
        <v>0</v>
      </c>
      <c r="Y144" s="65"/>
      <c r="Z144" s="61"/>
      <c r="AA144" s="61"/>
      <c r="AB144" s="61"/>
      <c r="AC144" s="61"/>
      <c r="AD144" s="61"/>
      <c r="AE144" s="61"/>
      <c r="AF144" s="66"/>
      <c r="AG144" s="64">
        <f t="shared" ref="AG144:AG208" si="26">SUM(Y144:AF144)</f>
        <v>0</v>
      </c>
      <c r="AH144" t="str">
        <f>IF(G144&gt;'[1]Te D - 3 -M-3 '!B143,"keq","")</f>
        <v/>
      </c>
      <c r="AI144" t="str">
        <f t="shared" si="18"/>
        <v/>
      </c>
      <c r="AJ144" t="str">
        <f t="shared" si="19"/>
        <v/>
      </c>
    </row>
    <row r="145" spans="1:36" ht="18.75" x14ac:dyDescent="0.3">
      <c r="A145" s="67" t="s">
        <v>294</v>
      </c>
      <c r="B145" s="61">
        <v>0</v>
      </c>
      <c r="C145" s="58"/>
      <c r="D145" s="58"/>
      <c r="E145" s="58"/>
      <c r="F145" s="59">
        <f t="shared" si="21"/>
        <v>0</v>
      </c>
      <c r="G145" s="58"/>
      <c r="H145" s="58"/>
      <c r="I145" s="58"/>
      <c r="J145" s="58"/>
      <c r="K145" s="58"/>
      <c r="L145" s="64">
        <f t="shared" si="23"/>
        <v>0</v>
      </c>
      <c r="M145" s="58">
        <f t="shared" si="20"/>
        <v>0</v>
      </c>
      <c r="N145" s="60"/>
      <c r="O145" s="60"/>
      <c r="P145" s="60"/>
      <c r="Q145" s="60"/>
      <c r="R145" s="61"/>
      <c r="S145" s="61"/>
      <c r="T145" s="61">
        <f t="shared" si="24"/>
        <v>0</v>
      </c>
      <c r="U145" s="61"/>
      <c r="V145" s="61"/>
      <c r="W145" s="66">
        <f t="shared" si="22"/>
        <v>0</v>
      </c>
      <c r="X145" s="64">
        <f t="shared" si="25"/>
        <v>0</v>
      </c>
      <c r="Y145" s="65"/>
      <c r="Z145" s="61"/>
      <c r="AA145" s="61"/>
      <c r="AB145" s="61"/>
      <c r="AC145" s="61"/>
      <c r="AD145" s="61"/>
      <c r="AE145" s="61"/>
      <c r="AF145" s="66"/>
      <c r="AG145" s="64">
        <f t="shared" si="26"/>
        <v>0</v>
      </c>
      <c r="AH145" t="str">
        <f>IF(G145&gt;'[1]Te D - 3 -M-3 '!B144,"keq","")</f>
        <v/>
      </c>
      <c r="AI145" t="str">
        <f t="shared" si="18"/>
        <v/>
      </c>
      <c r="AJ145" t="str">
        <f t="shared" si="19"/>
        <v/>
      </c>
    </row>
    <row r="146" spans="1:36" ht="18.75" x14ac:dyDescent="0.3">
      <c r="A146" s="67">
        <v>171</v>
      </c>
      <c r="B146" s="61">
        <v>0</v>
      </c>
      <c r="C146" s="58"/>
      <c r="D146" s="58"/>
      <c r="E146" s="58"/>
      <c r="F146" s="59">
        <f t="shared" si="21"/>
        <v>0</v>
      </c>
      <c r="G146" s="58"/>
      <c r="H146" s="58"/>
      <c r="I146" s="58"/>
      <c r="J146" s="58"/>
      <c r="K146" s="58"/>
      <c r="L146" s="64">
        <f t="shared" si="23"/>
        <v>0</v>
      </c>
      <c r="M146" s="58">
        <f t="shared" si="20"/>
        <v>0</v>
      </c>
      <c r="N146" s="60"/>
      <c r="O146" s="60"/>
      <c r="P146" s="60"/>
      <c r="Q146" s="60"/>
      <c r="R146" s="61"/>
      <c r="S146" s="61"/>
      <c r="T146" s="61">
        <f t="shared" si="24"/>
        <v>0</v>
      </c>
      <c r="U146" s="61"/>
      <c r="V146" s="61"/>
      <c r="W146" s="66">
        <f t="shared" si="22"/>
        <v>0</v>
      </c>
      <c r="X146" s="64">
        <f t="shared" si="25"/>
        <v>0</v>
      </c>
      <c r="Y146" s="65"/>
      <c r="Z146" s="61"/>
      <c r="AA146" s="61"/>
      <c r="AB146" s="61"/>
      <c r="AC146" s="61"/>
      <c r="AD146" s="61"/>
      <c r="AE146" s="61"/>
      <c r="AF146" s="66"/>
      <c r="AG146" s="64">
        <f t="shared" si="26"/>
        <v>0</v>
      </c>
      <c r="AH146" t="str">
        <f>IF(G146&gt;'[1]Te D - 3 -M-3 '!B145,"keq","")</f>
        <v/>
      </c>
      <c r="AI146" t="str">
        <f t="shared" si="18"/>
        <v/>
      </c>
      <c r="AJ146" t="str">
        <f t="shared" si="19"/>
        <v/>
      </c>
    </row>
    <row r="147" spans="1:36" ht="18.75" x14ac:dyDescent="0.3">
      <c r="A147" s="67">
        <v>172</v>
      </c>
      <c r="B147" s="61">
        <v>0</v>
      </c>
      <c r="C147" s="58"/>
      <c r="D147" s="58"/>
      <c r="E147" s="58"/>
      <c r="F147" s="59">
        <f t="shared" si="21"/>
        <v>0</v>
      </c>
      <c r="G147" s="58"/>
      <c r="H147" s="58"/>
      <c r="I147" s="58"/>
      <c r="J147" s="58"/>
      <c r="K147" s="58"/>
      <c r="L147" s="64">
        <f t="shared" si="23"/>
        <v>0</v>
      </c>
      <c r="M147" s="58">
        <f t="shared" si="20"/>
        <v>0</v>
      </c>
      <c r="N147" s="60"/>
      <c r="O147" s="60"/>
      <c r="P147" s="60"/>
      <c r="Q147" s="60"/>
      <c r="R147" s="61"/>
      <c r="S147" s="61"/>
      <c r="T147" s="61">
        <f t="shared" si="24"/>
        <v>0</v>
      </c>
      <c r="U147" s="61"/>
      <c r="V147" s="61"/>
      <c r="W147" s="66">
        <f t="shared" si="22"/>
        <v>0</v>
      </c>
      <c r="X147" s="64">
        <f t="shared" si="25"/>
        <v>0</v>
      </c>
      <c r="Y147" s="65"/>
      <c r="Z147" s="61"/>
      <c r="AA147" s="61"/>
      <c r="AB147" s="61"/>
      <c r="AC147" s="61"/>
      <c r="AD147" s="61"/>
      <c r="AE147" s="61"/>
      <c r="AF147" s="66"/>
      <c r="AG147" s="64">
        <f t="shared" si="26"/>
        <v>0</v>
      </c>
      <c r="AH147" t="str">
        <f>IF(G147&gt;'[1]Te D - 3 -M-3 '!B146,"keq","")</f>
        <v/>
      </c>
      <c r="AI147" t="str">
        <f t="shared" si="18"/>
        <v/>
      </c>
      <c r="AJ147" t="str">
        <f t="shared" si="19"/>
        <v/>
      </c>
    </row>
    <row r="148" spans="1:36" ht="18.75" x14ac:dyDescent="0.3">
      <c r="A148" s="67">
        <v>173</v>
      </c>
      <c r="B148" s="61">
        <v>0</v>
      </c>
      <c r="C148" s="58"/>
      <c r="D148" s="58"/>
      <c r="E148" s="58"/>
      <c r="F148" s="59">
        <f t="shared" si="21"/>
        <v>0</v>
      </c>
      <c r="G148" s="58"/>
      <c r="H148" s="58"/>
      <c r="I148" s="58"/>
      <c r="J148" s="58"/>
      <c r="K148" s="58"/>
      <c r="L148" s="64">
        <f t="shared" si="23"/>
        <v>0</v>
      </c>
      <c r="M148" s="58">
        <f t="shared" si="20"/>
        <v>0</v>
      </c>
      <c r="N148" s="60"/>
      <c r="O148" s="60"/>
      <c r="P148" s="60"/>
      <c r="Q148" s="60"/>
      <c r="R148" s="61"/>
      <c r="S148" s="61"/>
      <c r="T148" s="61">
        <f t="shared" si="24"/>
        <v>0</v>
      </c>
      <c r="U148" s="61"/>
      <c r="V148" s="61"/>
      <c r="W148" s="66">
        <f t="shared" si="22"/>
        <v>0</v>
      </c>
      <c r="X148" s="64">
        <f t="shared" si="25"/>
        <v>0</v>
      </c>
      <c r="Y148" s="65"/>
      <c r="Z148" s="61"/>
      <c r="AA148" s="61"/>
      <c r="AB148" s="61"/>
      <c r="AC148" s="61"/>
      <c r="AD148" s="61"/>
      <c r="AE148" s="61"/>
      <c r="AF148" s="66"/>
      <c r="AG148" s="64">
        <f t="shared" si="26"/>
        <v>0</v>
      </c>
      <c r="AH148" t="str">
        <f>IF(G148&gt;'[1]Te D - 3 -M-3 '!B147,"keq","")</f>
        <v/>
      </c>
      <c r="AI148" t="str">
        <f t="shared" si="18"/>
        <v/>
      </c>
      <c r="AJ148" t="str">
        <f t="shared" si="19"/>
        <v/>
      </c>
    </row>
    <row r="149" spans="1:36" ht="18.75" x14ac:dyDescent="0.3">
      <c r="A149" s="67">
        <v>174</v>
      </c>
      <c r="B149" s="61">
        <v>0</v>
      </c>
      <c r="C149" s="58"/>
      <c r="D149" s="58"/>
      <c r="E149" s="58"/>
      <c r="F149" s="59">
        <f t="shared" si="21"/>
        <v>0</v>
      </c>
      <c r="G149" s="58"/>
      <c r="H149" s="58"/>
      <c r="I149" s="58"/>
      <c r="J149" s="58"/>
      <c r="K149" s="58"/>
      <c r="L149" s="64">
        <f t="shared" si="23"/>
        <v>0</v>
      </c>
      <c r="M149" s="58">
        <f t="shared" si="20"/>
        <v>0</v>
      </c>
      <c r="N149" s="60"/>
      <c r="O149" s="60"/>
      <c r="P149" s="60"/>
      <c r="Q149" s="60"/>
      <c r="R149" s="61"/>
      <c r="S149" s="61"/>
      <c r="T149" s="61">
        <f t="shared" si="24"/>
        <v>0</v>
      </c>
      <c r="U149" s="61"/>
      <c r="V149" s="61"/>
      <c r="W149" s="66">
        <f t="shared" si="22"/>
        <v>0</v>
      </c>
      <c r="X149" s="64">
        <f t="shared" si="25"/>
        <v>0</v>
      </c>
      <c r="Y149" s="65"/>
      <c r="Z149" s="61"/>
      <c r="AA149" s="61"/>
      <c r="AB149" s="61"/>
      <c r="AC149" s="61"/>
      <c r="AD149" s="61"/>
      <c r="AE149" s="61"/>
      <c r="AF149" s="66"/>
      <c r="AG149" s="64">
        <f t="shared" si="26"/>
        <v>0</v>
      </c>
      <c r="AH149" t="str">
        <f>IF(G149&gt;'[1]Te D - 3 -M-3 '!B148,"keq","")</f>
        <v/>
      </c>
      <c r="AI149" t="str">
        <f t="shared" si="18"/>
        <v/>
      </c>
      <c r="AJ149" t="str">
        <f t="shared" si="19"/>
        <v/>
      </c>
    </row>
    <row r="150" spans="1:36" ht="18.75" x14ac:dyDescent="0.3">
      <c r="A150" s="67">
        <v>175</v>
      </c>
      <c r="B150" s="61">
        <v>0</v>
      </c>
      <c r="C150" s="58"/>
      <c r="D150" s="58"/>
      <c r="E150" s="58"/>
      <c r="F150" s="59">
        <f t="shared" si="21"/>
        <v>0</v>
      </c>
      <c r="G150" s="58"/>
      <c r="H150" s="58"/>
      <c r="I150" s="58"/>
      <c r="J150" s="58"/>
      <c r="K150" s="58"/>
      <c r="L150" s="64">
        <f t="shared" si="23"/>
        <v>0</v>
      </c>
      <c r="M150" s="58">
        <f t="shared" si="20"/>
        <v>0</v>
      </c>
      <c r="N150" s="60"/>
      <c r="O150" s="60"/>
      <c r="P150" s="60"/>
      <c r="Q150" s="60"/>
      <c r="R150" s="61"/>
      <c r="S150" s="61"/>
      <c r="T150" s="61">
        <f t="shared" si="24"/>
        <v>0</v>
      </c>
      <c r="U150" s="61"/>
      <c r="V150" s="61"/>
      <c r="W150" s="66">
        <f t="shared" si="22"/>
        <v>0</v>
      </c>
      <c r="X150" s="64">
        <f t="shared" si="25"/>
        <v>0</v>
      </c>
      <c r="Y150" s="65"/>
      <c r="Z150" s="61"/>
      <c r="AA150" s="61"/>
      <c r="AB150" s="61"/>
      <c r="AC150" s="61"/>
      <c r="AD150" s="61"/>
      <c r="AE150" s="61"/>
      <c r="AF150" s="66"/>
      <c r="AG150" s="64">
        <f t="shared" si="26"/>
        <v>0</v>
      </c>
      <c r="AH150" t="str">
        <f>IF(G150&gt;'[1]Te D - 3 -M-3 '!B149,"keq","")</f>
        <v/>
      </c>
      <c r="AI150" t="str">
        <f t="shared" si="18"/>
        <v/>
      </c>
      <c r="AJ150" t="str">
        <f t="shared" si="19"/>
        <v/>
      </c>
    </row>
    <row r="151" spans="1:36" ht="18.75" x14ac:dyDescent="0.3">
      <c r="A151" s="67">
        <v>176</v>
      </c>
      <c r="B151" s="61">
        <v>0</v>
      </c>
      <c r="C151" s="58"/>
      <c r="D151" s="58"/>
      <c r="E151" s="58"/>
      <c r="F151" s="59">
        <f t="shared" si="21"/>
        <v>0</v>
      </c>
      <c r="G151" s="58"/>
      <c r="H151" s="58"/>
      <c r="I151" s="58"/>
      <c r="J151" s="58"/>
      <c r="K151" s="58"/>
      <c r="L151" s="64">
        <f t="shared" si="23"/>
        <v>0</v>
      </c>
      <c r="M151" s="58">
        <f t="shared" si="20"/>
        <v>0</v>
      </c>
      <c r="N151" s="60"/>
      <c r="O151" s="60"/>
      <c r="P151" s="60"/>
      <c r="Q151" s="60"/>
      <c r="R151" s="61"/>
      <c r="S151" s="61"/>
      <c r="T151" s="61">
        <f t="shared" si="24"/>
        <v>0</v>
      </c>
      <c r="U151" s="61"/>
      <c r="V151" s="61"/>
      <c r="W151" s="66">
        <f t="shared" si="22"/>
        <v>0</v>
      </c>
      <c r="X151" s="64">
        <f t="shared" si="25"/>
        <v>0</v>
      </c>
      <c r="Y151" s="65"/>
      <c r="Z151" s="61"/>
      <c r="AA151" s="61"/>
      <c r="AB151" s="61"/>
      <c r="AC151" s="61"/>
      <c r="AD151" s="61"/>
      <c r="AE151" s="61"/>
      <c r="AF151" s="66"/>
      <c r="AG151" s="64">
        <f t="shared" si="26"/>
        <v>0</v>
      </c>
      <c r="AH151" t="str">
        <f>IF(G151&gt;'[1]Te D - 3 -M-3 '!B150,"keq","")</f>
        <v/>
      </c>
      <c r="AI151" t="str">
        <f t="shared" si="18"/>
        <v/>
      </c>
      <c r="AJ151" t="str">
        <f t="shared" si="19"/>
        <v/>
      </c>
    </row>
    <row r="152" spans="1:36" ht="18.75" x14ac:dyDescent="0.3">
      <c r="A152" s="67">
        <v>177</v>
      </c>
      <c r="B152" s="61">
        <v>0</v>
      </c>
      <c r="C152" s="58"/>
      <c r="D152" s="58"/>
      <c r="E152" s="58"/>
      <c r="F152" s="59">
        <f t="shared" si="21"/>
        <v>0</v>
      </c>
      <c r="G152" s="58"/>
      <c r="H152" s="58"/>
      <c r="I152" s="58"/>
      <c r="J152" s="58"/>
      <c r="K152" s="58"/>
      <c r="L152" s="64">
        <f t="shared" si="23"/>
        <v>0</v>
      </c>
      <c r="M152" s="58">
        <f t="shared" si="20"/>
        <v>0</v>
      </c>
      <c r="N152" s="60"/>
      <c r="O152" s="60"/>
      <c r="P152" s="60"/>
      <c r="Q152" s="60"/>
      <c r="R152" s="61"/>
      <c r="S152" s="61"/>
      <c r="T152" s="61">
        <f t="shared" si="24"/>
        <v>0</v>
      </c>
      <c r="U152" s="61"/>
      <c r="V152" s="61"/>
      <c r="W152" s="66">
        <f t="shared" si="22"/>
        <v>0</v>
      </c>
      <c r="X152" s="64">
        <f t="shared" si="25"/>
        <v>0</v>
      </c>
      <c r="Y152" s="65"/>
      <c r="Z152" s="61"/>
      <c r="AA152" s="61"/>
      <c r="AB152" s="61"/>
      <c r="AC152" s="61"/>
      <c r="AD152" s="61"/>
      <c r="AE152" s="61"/>
      <c r="AF152" s="66"/>
      <c r="AG152" s="64">
        <f t="shared" si="26"/>
        <v>0</v>
      </c>
      <c r="AH152" t="str">
        <f>IF(G152&gt;'[1]Te D - 3 -M-3 '!B151,"keq","")</f>
        <v/>
      </c>
      <c r="AI152" t="str">
        <f t="shared" si="18"/>
        <v/>
      </c>
      <c r="AJ152" t="str">
        <f t="shared" si="19"/>
        <v/>
      </c>
    </row>
    <row r="153" spans="1:36" ht="18.75" x14ac:dyDescent="0.3">
      <c r="A153" s="67">
        <v>178</v>
      </c>
      <c r="B153" s="61">
        <v>0</v>
      </c>
      <c r="C153" s="58">
        <v>1</v>
      </c>
      <c r="D153" s="58"/>
      <c r="E153" s="58"/>
      <c r="F153" s="59">
        <f t="shared" si="21"/>
        <v>1</v>
      </c>
      <c r="G153" s="58">
        <v>1</v>
      </c>
      <c r="H153" s="58"/>
      <c r="I153" s="58"/>
      <c r="J153" s="58"/>
      <c r="K153" s="58"/>
      <c r="L153" s="64">
        <f t="shared" si="23"/>
        <v>1</v>
      </c>
      <c r="M153" s="58">
        <f t="shared" si="20"/>
        <v>0</v>
      </c>
      <c r="N153" s="60">
        <v>1</v>
      </c>
      <c r="O153" s="60"/>
      <c r="P153" s="60"/>
      <c r="Q153" s="60"/>
      <c r="R153" s="61"/>
      <c r="S153" s="61"/>
      <c r="T153" s="61">
        <f t="shared" si="24"/>
        <v>0</v>
      </c>
      <c r="U153" s="61"/>
      <c r="V153" s="61"/>
      <c r="W153" s="66">
        <f t="shared" si="22"/>
        <v>0</v>
      </c>
      <c r="X153" s="64">
        <f t="shared" si="25"/>
        <v>0</v>
      </c>
      <c r="Y153" s="65"/>
      <c r="Z153" s="61"/>
      <c r="AA153" s="61">
        <v>1</v>
      </c>
      <c r="AB153" s="61"/>
      <c r="AC153" s="61"/>
      <c r="AD153" s="61"/>
      <c r="AE153" s="61"/>
      <c r="AF153" s="66">
        <v>4</v>
      </c>
      <c r="AG153" s="64">
        <f t="shared" si="26"/>
        <v>5</v>
      </c>
      <c r="AH153" t="str">
        <f>IF(G153&gt;'[1]Te D - 3 -M-3 '!B152,"keq","")</f>
        <v/>
      </c>
      <c r="AI153" t="str">
        <f t="shared" si="18"/>
        <v/>
      </c>
      <c r="AJ153" t="str">
        <f t="shared" si="19"/>
        <v/>
      </c>
    </row>
    <row r="154" spans="1:36" ht="18.75" x14ac:dyDescent="0.3">
      <c r="A154" s="67">
        <v>179</v>
      </c>
      <c r="B154" s="61">
        <v>0</v>
      </c>
      <c r="C154" s="58">
        <v>1</v>
      </c>
      <c r="D154" s="58"/>
      <c r="E154" s="58"/>
      <c r="F154" s="59">
        <f t="shared" si="21"/>
        <v>1</v>
      </c>
      <c r="G154" s="58"/>
      <c r="H154" s="58"/>
      <c r="I154" s="58"/>
      <c r="J154" s="58"/>
      <c r="K154" s="58"/>
      <c r="L154" s="64">
        <f t="shared" si="23"/>
        <v>0</v>
      </c>
      <c r="M154" s="58">
        <f t="shared" si="20"/>
        <v>1</v>
      </c>
      <c r="N154" s="60"/>
      <c r="O154" s="60"/>
      <c r="P154" s="60"/>
      <c r="Q154" s="60"/>
      <c r="R154" s="61"/>
      <c r="S154" s="61"/>
      <c r="T154" s="61">
        <f t="shared" si="24"/>
        <v>0</v>
      </c>
      <c r="U154" s="61"/>
      <c r="V154" s="61"/>
      <c r="W154" s="66">
        <f t="shared" si="22"/>
        <v>0</v>
      </c>
      <c r="X154" s="64">
        <f t="shared" si="25"/>
        <v>0</v>
      </c>
      <c r="Y154" s="65"/>
      <c r="Z154" s="61"/>
      <c r="AA154" s="61"/>
      <c r="AB154" s="61"/>
      <c r="AC154" s="61"/>
      <c r="AD154" s="61"/>
      <c r="AE154" s="61"/>
      <c r="AF154" s="66"/>
      <c r="AG154" s="64">
        <f t="shared" si="26"/>
        <v>0</v>
      </c>
      <c r="AH154" t="str">
        <f>IF(G154&gt;'[1]Te D - 3 -M-3 '!B153,"keq","")</f>
        <v/>
      </c>
      <c r="AI154" t="str">
        <f t="shared" si="18"/>
        <v/>
      </c>
      <c r="AJ154" t="str">
        <f t="shared" si="19"/>
        <v/>
      </c>
    </row>
    <row r="155" spans="1:36" ht="18.75" x14ac:dyDescent="0.3">
      <c r="A155" s="67">
        <v>181</v>
      </c>
      <c r="B155" s="61">
        <v>1</v>
      </c>
      <c r="C155" s="58"/>
      <c r="D155" s="58"/>
      <c r="E155" s="58"/>
      <c r="F155" s="59">
        <f t="shared" si="21"/>
        <v>1</v>
      </c>
      <c r="G155" s="58"/>
      <c r="H155" s="58"/>
      <c r="I155" s="58"/>
      <c r="J155" s="58"/>
      <c r="K155" s="58"/>
      <c r="L155" s="64">
        <f t="shared" si="23"/>
        <v>0</v>
      </c>
      <c r="M155" s="58">
        <f t="shared" si="20"/>
        <v>1</v>
      </c>
      <c r="N155" s="60"/>
      <c r="O155" s="60"/>
      <c r="P155" s="60"/>
      <c r="Q155" s="60"/>
      <c r="R155" s="61"/>
      <c r="S155" s="61"/>
      <c r="T155" s="61">
        <f t="shared" si="24"/>
        <v>0</v>
      </c>
      <c r="U155" s="61"/>
      <c r="V155" s="61"/>
      <c r="W155" s="66">
        <f t="shared" si="22"/>
        <v>0</v>
      </c>
      <c r="X155" s="64">
        <f t="shared" si="25"/>
        <v>0</v>
      </c>
      <c r="Y155" s="65"/>
      <c r="Z155" s="61"/>
      <c r="AA155" s="61"/>
      <c r="AB155" s="61"/>
      <c r="AC155" s="61"/>
      <c r="AD155" s="61"/>
      <c r="AE155" s="61"/>
      <c r="AF155" s="66"/>
      <c r="AG155" s="64">
        <f t="shared" si="26"/>
        <v>0</v>
      </c>
      <c r="AH155" t="str">
        <f>IF(G155&gt;'[1]Te D - 3 -M-3 '!B154,"keq","")</f>
        <v/>
      </c>
      <c r="AI155" t="str">
        <f t="shared" si="18"/>
        <v/>
      </c>
      <c r="AJ155" t="str">
        <f t="shared" si="19"/>
        <v/>
      </c>
    </row>
    <row r="156" spans="1:36" ht="18.75" x14ac:dyDescent="0.3">
      <c r="A156" s="67" t="s">
        <v>140</v>
      </c>
      <c r="B156" s="61">
        <v>0</v>
      </c>
      <c r="C156" s="58"/>
      <c r="D156" s="58"/>
      <c r="E156" s="58"/>
      <c r="F156" s="59">
        <f t="shared" si="21"/>
        <v>0</v>
      </c>
      <c r="G156" s="58"/>
      <c r="H156" s="58"/>
      <c r="I156" s="58"/>
      <c r="J156" s="58"/>
      <c r="K156" s="58"/>
      <c r="L156" s="64">
        <f t="shared" si="23"/>
        <v>0</v>
      </c>
      <c r="M156" s="58">
        <f t="shared" si="20"/>
        <v>0</v>
      </c>
      <c r="N156" s="60"/>
      <c r="O156" s="60"/>
      <c r="P156" s="60"/>
      <c r="Q156" s="60"/>
      <c r="R156" s="61"/>
      <c r="S156" s="61"/>
      <c r="T156" s="61">
        <f t="shared" si="24"/>
        <v>0</v>
      </c>
      <c r="U156" s="61"/>
      <c r="V156" s="61"/>
      <c r="W156" s="66">
        <f t="shared" si="22"/>
        <v>0</v>
      </c>
      <c r="X156" s="64">
        <f t="shared" si="25"/>
        <v>0</v>
      </c>
      <c r="Y156" s="65"/>
      <c r="Z156" s="61"/>
      <c r="AA156" s="61"/>
      <c r="AB156" s="61"/>
      <c r="AC156" s="61"/>
      <c r="AD156" s="61"/>
      <c r="AE156" s="61"/>
      <c r="AF156" s="66"/>
      <c r="AG156" s="64">
        <f t="shared" si="26"/>
        <v>0</v>
      </c>
      <c r="AH156" t="str">
        <f>IF(G156&gt;'[1]Te D - 3 -M-3 '!B155,"keq","")</f>
        <v/>
      </c>
      <c r="AI156" t="str">
        <f t="shared" si="18"/>
        <v/>
      </c>
      <c r="AJ156" t="str">
        <f t="shared" si="19"/>
        <v/>
      </c>
    </row>
    <row r="157" spans="1:36" ht="18.75" x14ac:dyDescent="0.3">
      <c r="A157" s="67">
        <v>183</v>
      </c>
      <c r="B157" s="61">
        <v>1</v>
      </c>
      <c r="C157" s="58">
        <v>2</v>
      </c>
      <c r="D157" s="58"/>
      <c r="E157" s="58"/>
      <c r="F157" s="59">
        <f t="shared" si="21"/>
        <v>3</v>
      </c>
      <c r="G157" s="58">
        <v>2</v>
      </c>
      <c r="H157" s="58"/>
      <c r="I157" s="58">
        <v>1</v>
      </c>
      <c r="J157" s="58"/>
      <c r="K157" s="58"/>
      <c r="L157" s="64">
        <f t="shared" si="23"/>
        <v>3</v>
      </c>
      <c r="M157" s="58">
        <f t="shared" si="20"/>
        <v>0</v>
      </c>
      <c r="N157" s="60">
        <v>1</v>
      </c>
      <c r="O157" s="60">
        <v>2</v>
      </c>
      <c r="P157" s="60"/>
      <c r="Q157" s="60"/>
      <c r="R157" s="61">
        <v>1</v>
      </c>
      <c r="S157" s="61"/>
      <c r="T157" s="61">
        <f t="shared" si="24"/>
        <v>1</v>
      </c>
      <c r="U157" s="61"/>
      <c r="V157" s="61"/>
      <c r="W157" s="66">
        <f t="shared" si="22"/>
        <v>0</v>
      </c>
      <c r="X157" s="64">
        <f t="shared" si="25"/>
        <v>1</v>
      </c>
      <c r="Y157" s="65"/>
      <c r="Z157" s="61"/>
      <c r="AA157" s="61"/>
      <c r="AB157" s="61"/>
      <c r="AC157" s="61"/>
      <c r="AD157" s="61"/>
      <c r="AE157" s="61"/>
      <c r="AF157" s="66"/>
      <c r="AG157" s="64">
        <f t="shared" si="26"/>
        <v>0</v>
      </c>
      <c r="AH157" t="str">
        <f>IF(G157&gt;'[1]Te D - 3 -M-3 '!B156,"keq","")</f>
        <v/>
      </c>
      <c r="AI157" t="str">
        <f t="shared" si="18"/>
        <v/>
      </c>
      <c r="AJ157" t="str">
        <f t="shared" si="19"/>
        <v/>
      </c>
    </row>
    <row r="158" spans="1:36" ht="18.75" x14ac:dyDescent="0.3">
      <c r="A158" s="67">
        <v>184</v>
      </c>
      <c r="B158" s="61">
        <v>1</v>
      </c>
      <c r="C158" s="58"/>
      <c r="D158" s="58"/>
      <c r="E158" s="58"/>
      <c r="F158" s="59">
        <f t="shared" si="21"/>
        <v>1</v>
      </c>
      <c r="G158" s="58"/>
      <c r="H158" s="58"/>
      <c r="I158" s="58"/>
      <c r="J158" s="58"/>
      <c r="K158" s="58"/>
      <c r="L158" s="64">
        <f t="shared" si="23"/>
        <v>0</v>
      </c>
      <c r="M158" s="58">
        <f t="shared" si="20"/>
        <v>1</v>
      </c>
      <c r="N158" s="60"/>
      <c r="O158" s="60"/>
      <c r="P158" s="60"/>
      <c r="Q158" s="60"/>
      <c r="R158" s="61"/>
      <c r="S158" s="61"/>
      <c r="T158" s="61">
        <f t="shared" si="24"/>
        <v>0</v>
      </c>
      <c r="U158" s="61"/>
      <c r="V158" s="61"/>
      <c r="W158" s="66">
        <f t="shared" si="22"/>
        <v>0</v>
      </c>
      <c r="X158" s="64">
        <f t="shared" si="25"/>
        <v>0</v>
      </c>
      <c r="Y158" s="65"/>
      <c r="Z158" s="61"/>
      <c r="AA158" s="61"/>
      <c r="AB158" s="61"/>
      <c r="AC158" s="61"/>
      <c r="AD158" s="61"/>
      <c r="AE158" s="61"/>
      <c r="AF158" s="66"/>
      <c r="AG158" s="64">
        <f t="shared" si="26"/>
        <v>0</v>
      </c>
      <c r="AH158" t="str">
        <f>IF(G158&gt;'[1]Te D - 3 -M-3 '!B157,"keq","")</f>
        <v/>
      </c>
      <c r="AI158" t="str">
        <f t="shared" si="18"/>
        <v/>
      </c>
      <c r="AJ158" t="str">
        <f t="shared" si="19"/>
        <v/>
      </c>
    </row>
    <row r="159" spans="1:36" ht="18.75" x14ac:dyDescent="0.3">
      <c r="A159" s="67">
        <v>185</v>
      </c>
      <c r="B159" s="61">
        <v>0</v>
      </c>
      <c r="C159" s="58"/>
      <c r="D159" s="58"/>
      <c r="E159" s="58"/>
      <c r="F159" s="59">
        <f t="shared" si="21"/>
        <v>0</v>
      </c>
      <c r="G159" s="58"/>
      <c r="H159" s="58"/>
      <c r="I159" s="58"/>
      <c r="J159" s="58"/>
      <c r="K159" s="58"/>
      <c r="L159" s="64">
        <f t="shared" si="23"/>
        <v>0</v>
      </c>
      <c r="M159" s="58">
        <f t="shared" si="20"/>
        <v>0</v>
      </c>
      <c r="N159" s="60"/>
      <c r="O159" s="60"/>
      <c r="P159" s="60"/>
      <c r="Q159" s="60"/>
      <c r="R159" s="61"/>
      <c r="S159" s="61"/>
      <c r="T159" s="61">
        <f t="shared" si="24"/>
        <v>0</v>
      </c>
      <c r="U159" s="61"/>
      <c r="V159" s="61"/>
      <c r="W159" s="66">
        <f t="shared" si="22"/>
        <v>0</v>
      </c>
      <c r="X159" s="64">
        <f t="shared" si="25"/>
        <v>0</v>
      </c>
      <c r="Y159" s="65"/>
      <c r="Z159" s="61"/>
      <c r="AA159" s="61"/>
      <c r="AB159" s="61"/>
      <c r="AC159" s="61"/>
      <c r="AD159" s="61"/>
      <c r="AE159" s="61"/>
      <c r="AF159" s="66"/>
      <c r="AG159" s="64">
        <f t="shared" si="26"/>
        <v>0</v>
      </c>
      <c r="AH159" t="str">
        <f>IF(G159&gt;'[1]Te D - 3 -M-3 '!B158,"keq","")</f>
        <v/>
      </c>
      <c r="AI159" t="str">
        <f t="shared" si="18"/>
        <v/>
      </c>
      <c r="AJ159" t="str">
        <f t="shared" si="19"/>
        <v/>
      </c>
    </row>
    <row r="160" spans="1:36" ht="18.75" x14ac:dyDescent="0.3">
      <c r="A160" s="67">
        <v>186</v>
      </c>
      <c r="B160" s="61">
        <v>0</v>
      </c>
      <c r="C160" s="58">
        <v>1</v>
      </c>
      <c r="D160" s="58"/>
      <c r="E160" s="58"/>
      <c r="F160" s="59">
        <f t="shared" si="21"/>
        <v>1</v>
      </c>
      <c r="G160" s="58"/>
      <c r="H160" s="58"/>
      <c r="I160" s="58"/>
      <c r="J160" s="58"/>
      <c r="K160" s="58"/>
      <c r="L160" s="64">
        <f t="shared" si="23"/>
        <v>0</v>
      </c>
      <c r="M160" s="58">
        <f t="shared" si="20"/>
        <v>1</v>
      </c>
      <c r="N160" s="60"/>
      <c r="O160" s="60"/>
      <c r="P160" s="60"/>
      <c r="Q160" s="60"/>
      <c r="R160" s="61"/>
      <c r="S160" s="61"/>
      <c r="T160" s="61">
        <f t="shared" si="24"/>
        <v>0</v>
      </c>
      <c r="U160" s="61"/>
      <c r="V160" s="61"/>
      <c r="W160" s="66">
        <f t="shared" si="22"/>
        <v>0</v>
      </c>
      <c r="X160" s="64">
        <f t="shared" si="25"/>
        <v>0</v>
      </c>
      <c r="Y160" s="65"/>
      <c r="Z160" s="61"/>
      <c r="AA160" s="61"/>
      <c r="AB160" s="61"/>
      <c r="AC160" s="61"/>
      <c r="AD160" s="61"/>
      <c r="AE160" s="61"/>
      <c r="AF160" s="66"/>
      <c r="AG160" s="64">
        <f t="shared" si="26"/>
        <v>0</v>
      </c>
      <c r="AH160" t="str">
        <f>IF(G160&gt;'[1]Te D - 3 -M-3 '!B159,"keq","")</f>
        <v/>
      </c>
      <c r="AI160" t="str">
        <f t="shared" si="18"/>
        <v/>
      </c>
      <c r="AJ160" t="str">
        <f t="shared" si="19"/>
        <v/>
      </c>
    </row>
    <row r="161" spans="1:36" ht="18.75" x14ac:dyDescent="0.3">
      <c r="A161" s="67" t="s">
        <v>268</v>
      </c>
      <c r="B161" s="61">
        <v>0</v>
      </c>
      <c r="C161" s="58"/>
      <c r="D161" s="58"/>
      <c r="E161" s="58"/>
      <c r="F161" s="59">
        <f t="shared" si="21"/>
        <v>0</v>
      </c>
      <c r="G161" s="58"/>
      <c r="H161" s="58"/>
      <c r="I161" s="58"/>
      <c r="J161" s="58"/>
      <c r="K161" s="58"/>
      <c r="L161" s="64">
        <f t="shared" si="23"/>
        <v>0</v>
      </c>
      <c r="M161" s="58">
        <f t="shared" si="20"/>
        <v>0</v>
      </c>
      <c r="N161" s="60"/>
      <c r="O161" s="60"/>
      <c r="P161" s="60"/>
      <c r="Q161" s="60"/>
      <c r="R161" s="61"/>
      <c r="S161" s="61"/>
      <c r="T161" s="61">
        <f t="shared" si="24"/>
        <v>0</v>
      </c>
      <c r="U161" s="61"/>
      <c r="V161" s="61"/>
      <c r="W161" s="66">
        <f t="shared" si="22"/>
        <v>0</v>
      </c>
      <c r="X161" s="64">
        <f t="shared" si="25"/>
        <v>0</v>
      </c>
      <c r="Y161" s="65"/>
      <c r="Z161" s="61"/>
      <c r="AA161" s="61"/>
      <c r="AB161" s="61"/>
      <c r="AC161" s="61"/>
      <c r="AD161" s="61"/>
      <c r="AE161" s="61"/>
      <c r="AF161" s="66"/>
      <c r="AG161" s="64">
        <f t="shared" si="26"/>
        <v>0</v>
      </c>
      <c r="AH161" t="str">
        <f>IF(G161&gt;'[1]Te D - 3 -M-3 '!B160,"keq","")</f>
        <v/>
      </c>
      <c r="AI161" t="str">
        <f t="shared" si="18"/>
        <v/>
      </c>
      <c r="AJ161" t="str">
        <f t="shared" si="19"/>
        <v/>
      </c>
    </row>
    <row r="162" spans="1:36" ht="18.75" x14ac:dyDescent="0.3">
      <c r="A162" s="67" t="s">
        <v>269</v>
      </c>
      <c r="B162" s="61">
        <v>0</v>
      </c>
      <c r="C162" s="58"/>
      <c r="D162" s="58"/>
      <c r="E162" s="58"/>
      <c r="F162" s="59">
        <f t="shared" si="21"/>
        <v>0</v>
      </c>
      <c r="G162" s="58"/>
      <c r="H162" s="58"/>
      <c r="I162" s="58"/>
      <c r="J162" s="58"/>
      <c r="K162" s="58"/>
      <c r="L162" s="64">
        <f t="shared" si="23"/>
        <v>0</v>
      </c>
      <c r="M162" s="58">
        <f t="shared" si="20"/>
        <v>0</v>
      </c>
      <c r="N162" s="60"/>
      <c r="O162" s="60"/>
      <c r="P162" s="60"/>
      <c r="Q162" s="60"/>
      <c r="R162" s="61"/>
      <c r="S162" s="61"/>
      <c r="T162" s="61">
        <f t="shared" si="24"/>
        <v>0</v>
      </c>
      <c r="U162" s="61"/>
      <c r="V162" s="61"/>
      <c r="W162" s="66">
        <f t="shared" si="22"/>
        <v>0</v>
      </c>
      <c r="X162" s="64">
        <f t="shared" si="25"/>
        <v>0</v>
      </c>
      <c r="Y162" s="65"/>
      <c r="Z162" s="61"/>
      <c r="AA162" s="61"/>
      <c r="AB162" s="61"/>
      <c r="AC162" s="61"/>
      <c r="AD162" s="61"/>
      <c r="AE162" s="61"/>
      <c r="AF162" s="66"/>
      <c r="AG162" s="64">
        <f t="shared" si="26"/>
        <v>0</v>
      </c>
      <c r="AH162" t="str">
        <f>IF(G162&gt;'[1]Te D - 3 -M-3 '!B161,"keq","")</f>
        <v/>
      </c>
      <c r="AI162" t="str">
        <f t="shared" si="18"/>
        <v/>
      </c>
      <c r="AJ162" t="str">
        <f t="shared" si="19"/>
        <v/>
      </c>
    </row>
    <row r="163" spans="1:36" ht="18.75" x14ac:dyDescent="0.3">
      <c r="A163" s="67">
        <v>187</v>
      </c>
      <c r="B163" s="61">
        <v>0</v>
      </c>
      <c r="C163" s="58"/>
      <c r="D163" s="58"/>
      <c r="E163" s="58"/>
      <c r="F163" s="59">
        <f t="shared" si="21"/>
        <v>0</v>
      </c>
      <c r="G163" s="58"/>
      <c r="H163" s="58"/>
      <c r="I163" s="58"/>
      <c r="J163" s="58"/>
      <c r="K163" s="58"/>
      <c r="L163" s="64">
        <f t="shared" si="23"/>
        <v>0</v>
      </c>
      <c r="M163" s="58">
        <f t="shared" si="20"/>
        <v>0</v>
      </c>
      <c r="N163" s="60"/>
      <c r="O163" s="60"/>
      <c r="P163" s="60"/>
      <c r="Q163" s="60"/>
      <c r="R163" s="61"/>
      <c r="S163" s="61"/>
      <c r="T163" s="61">
        <f t="shared" si="24"/>
        <v>0</v>
      </c>
      <c r="U163" s="61"/>
      <c r="V163" s="61"/>
      <c r="W163" s="66">
        <f t="shared" si="22"/>
        <v>0</v>
      </c>
      <c r="X163" s="64">
        <f t="shared" si="25"/>
        <v>0</v>
      </c>
      <c r="Y163" s="65"/>
      <c r="Z163" s="61"/>
      <c r="AA163" s="61"/>
      <c r="AB163" s="61"/>
      <c r="AC163" s="61"/>
      <c r="AD163" s="61"/>
      <c r="AE163" s="61"/>
      <c r="AF163" s="66"/>
      <c r="AG163" s="64">
        <f t="shared" si="26"/>
        <v>0</v>
      </c>
      <c r="AH163" t="str">
        <f>IF(G163&gt;'[1]Te D - 3 -M-3 '!B162,"keq","")</f>
        <v/>
      </c>
      <c r="AI163" t="str">
        <f t="shared" si="18"/>
        <v/>
      </c>
      <c r="AJ163" t="str">
        <f t="shared" si="19"/>
        <v/>
      </c>
    </row>
    <row r="164" spans="1:36" ht="18.75" x14ac:dyDescent="0.3">
      <c r="A164" s="67">
        <v>188</v>
      </c>
      <c r="B164" s="61">
        <v>0</v>
      </c>
      <c r="C164" s="58"/>
      <c r="D164" s="58"/>
      <c r="E164" s="58"/>
      <c r="F164" s="59">
        <f t="shared" si="21"/>
        <v>0</v>
      </c>
      <c r="G164" s="58"/>
      <c r="H164" s="58"/>
      <c r="I164" s="58"/>
      <c r="J164" s="58"/>
      <c r="K164" s="58"/>
      <c r="L164" s="64">
        <f t="shared" si="23"/>
        <v>0</v>
      </c>
      <c r="M164" s="58">
        <f t="shared" si="20"/>
        <v>0</v>
      </c>
      <c r="N164" s="60"/>
      <c r="O164" s="60"/>
      <c r="P164" s="60"/>
      <c r="Q164" s="60"/>
      <c r="R164" s="61"/>
      <c r="S164" s="61"/>
      <c r="T164" s="61">
        <f t="shared" si="24"/>
        <v>0</v>
      </c>
      <c r="U164" s="61"/>
      <c r="V164" s="61"/>
      <c r="W164" s="66">
        <f t="shared" si="22"/>
        <v>0</v>
      </c>
      <c r="X164" s="64">
        <f t="shared" si="25"/>
        <v>0</v>
      </c>
      <c r="Y164" s="65"/>
      <c r="Z164" s="61"/>
      <c r="AA164" s="61"/>
      <c r="AB164" s="61"/>
      <c r="AC164" s="61"/>
      <c r="AD164" s="61"/>
      <c r="AE164" s="61"/>
      <c r="AF164" s="66"/>
      <c r="AG164" s="64">
        <f t="shared" si="26"/>
        <v>0</v>
      </c>
      <c r="AH164" t="str">
        <f>IF(G164&gt;'[1]Te D - 3 -M-3 '!B163,"keq","")</f>
        <v/>
      </c>
      <c r="AI164" t="str">
        <f t="shared" si="18"/>
        <v/>
      </c>
      <c r="AJ164" t="str">
        <f t="shared" si="19"/>
        <v/>
      </c>
    </row>
    <row r="165" spans="1:36" ht="18.75" x14ac:dyDescent="0.3">
      <c r="A165" s="67">
        <v>189</v>
      </c>
      <c r="B165" s="61">
        <v>2</v>
      </c>
      <c r="C165" s="58">
        <v>2</v>
      </c>
      <c r="D165" s="58"/>
      <c r="E165" s="58"/>
      <c r="F165" s="59">
        <f t="shared" si="21"/>
        <v>4</v>
      </c>
      <c r="G165" s="58">
        <v>1</v>
      </c>
      <c r="H165" s="58"/>
      <c r="I165" s="58"/>
      <c r="J165" s="58"/>
      <c r="K165" s="58"/>
      <c r="L165" s="64">
        <f t="shared" si="23"/>
        <v>1</v>
      </c>
      <c r="M165" s="58">
        <f t="shared" si="20"/>
        <v>3</v>
      </c>
      <c r="N165" s="60">
        <v>1</v>
      </c>
      <c r="O165" s="60"/>
      <c r="P165" s="60"/>
      <c r="Q165" s="60"/>
      <c r="R165" s="61"/>
      <c r="S165" s="61"/>
      <c r="T165" s="61">
        <f t="shared" si="24"/>
        <v>0</v>
      </c>
      <c r="U165" s="61"/>
      <c r="V165" s="61"/>
      <c r="W165" s="66">
        <f t="shared" si="22"/>
        <v>0</v>
      </c>
      <c r="X165" s="64">
        <f t="shared" si="25"/>
        <v>0</v>
      </c>
      <c r="Y165" s="65"/>
      <c r="Z165" s="61"/>
      <c r="AA165" s="61"/>
      <c r="AB165" s="61"/>
      <c r="AC165" s="61">
        <v>1</v>
      </c>
      <c r="AD165" s="61"/>
      <c r="AE165" s="61"/>
      <c r="AF165" s="66"/>
      <c r="AG165" s="64">
        <f t="shared" si="26"/>
        <v>1</v>
      </c>
      <c r="AH165" t="str">
        <f>IF(G165&gt;'[1]Te D - 3 -M-3 '!B164,"keq","")</f>
        <v/>
      </c>
      <c r="AI165" t="str">
        <f t="shared" si="18"/>
        <v/>
      </c>
      <c r="AJ165" t="str">
        <f t="shared" si="19"/>
        <v/>
      </c>
    </row>
    <row r="166" spans="1:36" ht="18.75" x14ac:dyDescent="0.3">
      <c r="A166" s="67">
        <v>190</v>
      </c>
      <c r="B166" s="61">
        <v>0</v>
      </c>
      <c r="C166" s="58">
        <v>2</v>
      </c>
      <c r="D166" s="58"/>
      <c r="E166" s="58"/>
      <c r="F166" s="59">
        <f t="shared" si="21"/>
        <v>2</v>
      </c>
      <c r="G166" s="58">
        <v>1</v>
      </c>
      <c r="H166" s="58"/>
      <c r="I166" s="58"/>
      <c r="J166" s="58"/>
      <c r="K166" s="58"/>
      <c r="L166" s="64">
        <f t="shared" si="23"/>
        <v>1</v>
      </c>
      <c r="M166" s="58">
        <f t="shared" si="20"/>
        <v>1</v>
      </c>
      <c r="N166" s="60">
        <v>1</v>
      </c>
      <c r="O166" s="60"/>
      <c r="P166" s="60"/>
      <c r="Q166" s="60"/>
      <c r="R166" s="61"/>
      <c r="S166" s="61"/>
      <c r="T166" s="61">
        <f t="shared" si="24"/>
        <v>0</v>
      </c>
      <c r="U166" s="61"/>
      <c r="V166" s="61"/>
      <c r="W166" s="66">
        <f t="shared" si="22"/>
        <v>0</v>
      </c>
      <c r="X166" s="64">
        <f t="shared" si="25"/>
        <v>0</v>
      </c>
      <c r="Y166" s="65"/>
      <c r="Z166" s="61"/>
      <c r="AA166" s="61"/>
      <c r="AB166" s="61"/>
      <c r="AC166" s="61"/>
      <c r="AD166" s="61"/>
      <c r="AE166" s="61"/>
      <c r="AF166" s="66"/>
      <c r="AG166" s="64">
        <f t="shared" si="26"/>
        <v>0</v>
      </c>
      <c r="AH166" t="str">
        <f>IF(G166&gt;'[1]Te D - 3 -M-3 '!B165,"keq","")</f>
        <v/>
      </c>
      <c r="AI166" t="str">
        <f t="shared" si="18"/>
        <v/>
      </c>
      <c r="AJ166" t="str">
        <f t="shared" si="19"/>
        <v/>
      </c>
    </row>
    <row r="167" spans="1:36" ht="18.75" x14ac:dyDescent="0.3">
      <c r="A167" s="67" t="s">
        <v>141</v>
      </c>
      <c r="B167" s="61">
        <v>0</v>
      </c>
      <c r="C167" s="58"/>
      <c r="D167" s="58"/>
      <c r="E167" s="58"/>
      <c r="F167" s="59">
        <f t="shared" si="21"/>
        <v>0</v>
      </c>
      <c r="G167" s="58"/>
      <c r="H167" s="58"/>
      <c r="I167" s="58"/>
      <c r="J167" s="58"/>
      <c r="K167" s="58"/>
      <c r="L167" s="64">
        <f t="shared" si="23"/>
        <v>0</v>
      </c>
      <c r="M167" s="58">
        <f t="shared" si="20"/>
        <v>0</v>
      </c>
      <c r="N167" s="60"/>
      <c r="O167" s="60"/>
      <c r="P167" s="60"/>
      <c r="Q167" s="60"/>
      <c r="R167" s="61"/>
      <c r="S167" s="61"/>
      <c r="T167" s="61">
        <f t="shared" si="24"/>
        <v>0</v>
      </c>
      <c r="U167" s="61"/>
      <c r="V167" s="61"/>
      <c r="W167" s="66">
        <f t="shared" si="22"/>
        <v>0</v>
      </c>
      <c r="X167" s="64">
        <f t="shared" si="25"/>
        <v>0</v>
      </c>
      <c r="Y167" s="65"/>
      <c r="Z167" s="61"/>
      <c r="AA167" s="61"/>
      <c r="AB167" s="61"/>
      <c r="AC167" s="61"/>
      <c r="AD167" s="61"/>
      <c r="AE167" s="61"/>
      <c r="AF167" s="66"/>
      <c r="AG167" s="64">
        <f t="shared" si="26"/>
        <v>0</v>
      </c>
      <c r="AH167" t="str">
        <f>IF(G167&gt;'[1]Te D - 3 -M-3 '!B166,"keq","")</f>
        <v/>
      </c>
      <c r="AI167" t="str">
        <f t="shared" si="18"/>
        <v/>
      </c>
      <c r="AJ167" t="str">
        <f t="shared" si="19"/>
        <v/>
      </c>
    </row>
    <row r="168" spans="1:36" ht="18.75" x14ac:dyDescent="0.3">
      <c r="A168" s="67" t="s">
        <v>142</v>
      </c>
      <c r="B168" s="61">
        <v>0</v>
      </c>
      <c r="C168" s="58"/>
      <c r="D168" s="58"/>
      <c r="E168" s="58"/>
      <c r="F168" s="59">
        <f t="shared" si="21"/>
        <v>0</v>
      </c>
      <c r="G168" s="58"/>
      <c r="H168" s="58"/>
      <c r="I168" s="58"/>
      <c r="J168" s="58"/>
      <c r="K168" s="58"/>
      <c r="L168" s="64">
        <f t="shared" si="23"/>
        <v>0</v>
      </c>
      <c r="M168" s="58">
        <f t="shared" si="20"/>
        <v>0</v>
      </c>
      <c r="N168" s="60"/>
      <c r="O168" s="60"/>
      <c r="P168" s="60"/>
      <c r="Q168" s="60"/>
      <c r="R168" s="61"/>
      <c r="S168" s="61"/>
      <c r="T168" s="61">
        <f t="shared" si="24"/>
        <v>0</v>
      </c>
      <c r="U168" s="61"/>
      <c r="V168" s="61"/>
      <c r="W168" s="66">
        <f t="shared" si="22"/>
        <v>0</v>
      </c>
      <c r="X168" s="64">
        <f t="shared" si="25"/>
        <v>0</v>
      </c>
      <c r="Y168" s="65"/>
      <c r="Z168" s="61"/>
      <c r="AA168" s="61"/>
      <c r="AB168" s="61"/>
      <c r="AC168" s="61"/>
      <c r="AD168" s="61"/>
      <c r="AE168" s="61"/>
      <c r="AF168" s="66"/>
      <c r="AG168" s="64">
        <f t="shared" si="26"/>
        <v>0</v>
      </c>
      <c r="AH168" t="str">
        <f>IF(G168&gt;'[1]Te D - 3 -M-3 '!B167,"keq","")</f>
        <v/>
      </c>
      <c r="AI168" t="str">
        <f t="shared" si="18"/>
        <v/>
      </c>
      <c r="AJ168" t="str">
        <f t="shared" si="19"/>
        <v/>
      </c>
    </row>
    <row r="169" spans="1:36" ht="18.75" x14ac:dyDescent="0.3">
      <c r="A169" s="67" t="s">
        <v>143</v>
      </c>
      <c r="B169" s="61">
        <v>0</v>
      </c>
      <c r="C169" s="58"/>
      <c r="D169" s="58"/>
      <c r="E169" s="58"/>
      <c r="F169" s="59">
        <f t="shared" si="21"/>
        <v>0</v>
      </c>
      <c r="G169" s="58"/>
      <c r="H169" s="58"/>
      <c r="I169" s="58"/>
      <c r="J169" s="58"/>
      <c r="K169" s="58"/>
      <c r="L169" s="64">
        <f t="shared" si="23"/>
        <v>0</v>
      </c>
      <c r="M169" s="58">
        <f t="shared" si="20"/>
        <v>0</v>
      </c>
      <c r="N169" s="60"/>
      <c r="O169" s="60"/>
      <c r="P169" s="60"/>
      <c r="Q169" s="60"/>
      <c r="R169" s="61"/>
      <c r="S169" s="61"/>
      <c r="T169" s="61">
        <f t="shared" si="24"/>
        <v>0</v>
      </c>
      <c r="U169" s="61"/>
      <c r="V169" s="61"/>
      <c r="W169" s="66">
        <f t="shared" si="22"/>
        <v>0</v>
      </c>
      <c r="X169" s="64">
        <f t="shared" si="25"/>
        <v>0</v>
      </c>
      <c r="Y169" s="65"/>
      <c r="Z169" s="61"/>
      <c r="AA169" s="61"/>
      <c r="AB169" s="61"/>
      <c r="AC169" s="61"/>
      <c r="AD169" s="61"/>
      <c r="AE169" s="61"/>
      <c r="AF169" s="66"/>
      <c r="AG169" s="64">
        <f t="shared" si="26"/>
        <v>0</v>
      </c>
      <c r="AH169" t="str">
        <f>IF(G169&gt;'[1]Te D - 3 -M-3 '!B168,"keq","")</f>
        <v/>
      </c>
      <c r="AI169" t="str">
        <f t="shared" si="18"/>
        <v/>
      </c>
      <c r="AJ169" t="str">
        <f t="shared" si="19"/>
        <v/>
      </c>
    </row>
    <row r="170" spans="1:36" ht="18.75" x14ac:dyDescent="0.3">
      <c r="A170" s="67">
        <v>193</v>
      </c>
      <c r="B170" s="61">
        <v>0</v>
      </c>
      <c r="C170" s="58"/>
      <c r="D170" s="58"/>
      <c r="E170" s="58"/>
      <c r="F170" s="59">
        <f t="shared" si="21"/>
        <v>0</v>
      </c>
      <c r="G170" s="58"/>
      <c r="H170" s="58"/>
      <c r="I170" s="58"/>
      <c r="J170" s="58"/>
      <c r="K170" s="58"/>
      <c r="L170" s="64">
        <f t="shared" si="23"/>
        <v>0</v>
      </c>
      <c r="M170" s="58">
        <f t="shared" si="20"/>
        <v>0</v>
      </c>
      <c r="N170" s="60"/>
      <c r="O170" s="60"/>
      <c r="P170" s="60"/>
      <c r="Q170" s="60"/>
      <c r="R170" s="61"/>
      <c r="S170" s="61"/>
      <c r="T170" s="61">
        <f t="shared" si="24"/>
        <v>0</v>
      </c>
      <c r="U170" s="61"/>
      <c r="V170" s="61"/>
      <c r="W170" s="66">
        <f t="shared" si="22"/>
        <v>0</v>
      </c>
      <c r="X170" s="64">
        <f t="shared" si="25"/>
        <v>0</v>
      </c>
      <c r="Y170" s="65"/>
      <c r="Z170" s="61"/>
      <c r="AA170" s="61"/>
      <c r="AB170" s="61"/>
      <c r="AC170" s="61"/>
      <c r="AD170" s="61"/>
      <c r="AE170" s="61"/>
      <c r="AF170" s="66"/>
      <c r="AG170" s="64">
        <f t="shared" si="26"/>
        <v>0</v>
      </c>
      <c r="AH170" t="str">
        <f>IF(G170&gt;'[1]Te D - 3 -M-3 '!B169,"keq","")</f>
        <v/>
      </c>
      <c r="AI170" t="str">
        <f t="shared" si="18"/>
        <v/>
      </c>
      <c r="AJ170" t="str">
        <f t="shared" si="19"/>
        <v/>
      </c>
    </row>
    <row r="171" spans="1:36" ht="18.75" x14ac:dyDescent="0.3">
      <c r="A171" s="67">
        <v>194</v>
      </c>
      <c r="B171" s="61">
        <v>0</v>
      </c>
      <c r="C171" s="58"/>
      <c r="D171" s="58"/>
      <c r="E171" s="58"/>
      <c r="F171" s="59">
        <f t="shared" si="21"/>
        <v>0</v>
      </c>
      <c r="G171" s="58"/>
      <c r="H171" s="58"/>
      <c r="I171" s="58"/>
      <c r="J171" s="58"/>
      <c r="K171" s="58"/>
      <c r="L171" s="64">
        <f t="shared" si="23"/>
        <v>0</v>
      </c>
      <c r="M171" s="58">
        <f t="shared" si="20"/>
        <v>0</v>
      </c>
      <c r="N171" s="60"/>
      <c r="O171" s="60"/>
      <c r="P171" s="60"/>
      <c r="Q171" s="60"/>
      <c r="R171" s="61"/>
      <c r="S171" s="61"/>
      <c r="T171" s="61">
        <f t="shared" si="24"/>
        <v>0</v>
      </c>
      <c r="U171" s="61"/>
      <c r="V171" s="61"/>
      <c r="W171" s="66">
        <f t="shared" si="22"/>
        <v>0</v>
      </c>
      <c r="X171" s="64">
        <f t="shared" si="25"/>
        <v>0</v>
      </c>
      <c r="Y171" s="65"/>
      <c r="Z171" s="61"/>
      <c r="AA171" s="61"/>
      <c r="AB171" s="61"/>
      <c r="AC171" s="61"/>
      <c r="AD171" s="61"/>
      <c r="AE171" s="61"/>
      <c r="AF171" s="66"/>
      <c r="AG171" s="64">
        <f t="shared" si="26"/>
        <v>0</v>
      </c>
      <c r="AH171" t="str">
        <f>IF(G171&gt;'[1]Te D - 3 -M-3 '!B170,"keq","")</f>
        <v/>
      </c>
      <c r="AI171" t="str">
        <f t="shared" si="18"/>
        <v/>
      </c>
      <c r="AJ171" t="str">
        <f t="shared" si="19"/>
        <v/>
      </c>
    </row>
    <row r="172" spans="1:36" ht="18.75" x14ac:dyDescent="0.3">
      <c r="A172" s="67">
        <v>195</v>
      </c>
      <c r="B172" s="61">
        <v>0</v>
      </c>
      <c r="C172" s="58"/>
      <c r="D172" s="58"/>
      <c r="E172" s="58"/>
      <c r="F172" s="59">
        <f t="shared" si="21"/>
        <v>0</v>
      </c>
      <c r="G172" s="58"/>
      <c r="H172" s="58"/>
      <c r="I172" s="58"/>
      <c r="J172" s="58"/>
      <c r="K172" s="58"/>
      <c r="L172" s="64">
        <f t="shared" si="23"/>
        <v>0</v>
      </c>
      <c r="M172" s="58">
        <f t="shared" si="20"/>
        <v>0</v>
      </c>
      <c r="N172" s="60"/>
      <c r="O172" s="60"/>
      <c r="P172" s="60"/>
      <c r="Q172" s="60"/>
      <c r="R172" s="61"/>
      <c r="S172" s="61"/>
      <c r="T172" s="61">
        <f t="shared" si="24"/>
        <v>0</v>
      </c>
      <c r="U172" s="61"/>
      <c r="V172" s="61"/>
      <c r="W172" s="66">
        <f t="shared" si="22"/>
        <v>0</v>
      </c>
      <c r="X172" s="64">
        <f t="shared" si="25"/>
        <v>0</v>
      </c>
      <c r="Y172" s="65"/>
      <c r="Z172" s="61"/>
      <c r="AA172" s="61"/>
      <c r="AB172" s="61"/>
      <c r="AC172" s="61"/>
      <c r="AD172" s="61"/>
      <c r="AE172" s="61"/>
      <c r="AF172" s="66"/>
      <c r="AG172" s="64">
        <f t="shared" si="26"/>
        <v>0</v>
      </c>
      <c r="AH172" t="str">
        <f>IF(G172&gt;'[1]Te D - 3 -M-3 '!B171,"keq","")</f>
        <v/>
      </c>
      <c r="AI172" t="str">
        <f t="shared" si="18"/>
        <v/>
      </c>
      <c r="AJ172" t="str">
        <f t="shared" si="19"/>
        <v/>
      </c>
    </row>
    <row r="173" spans="1:36" ht="18.75" x14ac:dyDescent="0.3">
      <c r="A173" s="67" t="s">
        <v>270</v>
      </c>
      <c r="B173" s="61">
        <v>0</v>
      </c>
      <c r="C173" s="58"/>
      <c r="D173" s="58"/>
      <c r="E173" s="58"/>
      <c r="F173" s="59">
        <f t="shared" si="21"/>
        <v>0</v>
      </c>
      <c r="G173" s="58"/>
      <c r="H173" s="58"/>
      <c r="I173" s="58"/>
      <c r="J173" s="58"/>
      <c r="K173" s="58"/>
      <c r="L173" s="64">
        <f t="shared" si="23"/>
        <v>0</v>
      </c>
      <c r="M173" s="58">
        <f t="shared" si="20"/>
        <v>0</v>
      </c>
      <c r="N173" s="60"/>
      <c r="O173" s="60"/>
      <c r="P173" s="60"/>
      <c r="Q173" s="60"/>
      <c r="R173" s="61"/>
      <c r="S173" s="61"/>
      <c r="T173" s="61">
        <f t="shared" si="24"/>
        <v>0</v>
      </c>
      <c r="U173" s="61"/>
      <c r="V173" s="61"/>
      <c r="W173" s="66">
        <f t="shared" si="22"/>
        <v>0</v>
      </c>
      <c r="X173" s="64">
        <f t="shared" si="25"/>
        <v>0</v>
      </c>
      <c r="Y173" s="65"/>
      <c r="Z173" s="61"/>
      <c r="AA173" s="61"/>
      <c r="AB173" s="61"/>
      <c r="AC173" s="61"/>
      <c r="AD173" s="61"/>
      <c r="AE173" s="61"/>
      <c r="AF173" s="66"/>
      <c r="AG173" s="64">
        <f t="shared" si="26"/>
        <v>0</v>
      </c>
      <c r="AH173" t="str">
        <f>IF(G173&gt;'[1]Te D - 3 -M-3 '!B172,"keq","")</f>
        <v/>
      </c>
      <c r="AI173" t="str">
        <f t="shared" si="18"/>
        <v/>
      </c>
      <c r="AJ173" t="str">
        <f t="shared" si="19"/>
        <v/>
      </c>
    </row>
    <row r="174" spans="1:36" ht="18.75" x14ac:dyDescent="0.3">
      <c r="A174" s="67" t="s">
        <v>271</v>
      </c>
      <c r="B174" s="61">
        <v>0</v>
      </c>
      <c r="C174" s="58">
        <v>2</v>
      </c>
      <c r="D174" s="58"/>
      <c r="E174" s="58"/>
      <c r="F174" s="59">
        <f t="shared" si="21"/>
        <v>2</v>
      </c>
      <c r="G174" s="58">
        <v>2</v>
      </c>
      <c r="H174" s="58"/>
      <c r="I174" s="58"/>
      <c r="J174" s="58"/>
      <c r="K174" s="58"/>
      <c r="L174" s="64">
        <f t="shared" si="23"/>
        <v>2</v>
      </c>
      <c r="M174" s="58">
        <f t="shared" si="20"/>
        <v>0</v>
      </c>
      <c r="N174" s="60"/>
      <c r="O174" s="60">
        <v>2</v>
      </c>
      <c r="P174" s="60"/>
      <c r="Q174" s="60"/>
      <c r="R174" s="61"/>
      <c r="S174" s="61"/>
      <c r="T174" s="61">
        <f t="shared" si="24"/>
        <v>0</v>
      </c>
      <c r="U174" s="61"/>
      <c r="V174" s="61"/>
      <c r="W174" s="66">
        <f t="shared" si="22"/>
        <v>0</v>
      </c>
      <c r="X174" s="64">
        <f t="shared" si="25"/>
        <v>0</v>
      </c>
      <c r="Y174" s="65"/>
      <c r="Z174" s="61"/>
      <c r="AA174" s="61">
        <v>1</v>
      </c>
      <c r="AB174" s="61"/>
      <c r="AC174" s="61"/>
      <c r="AD174" s="61"/>
      <c r="AE174" s="61"/>
      <c r="AF174" s="66"/>
      <c r="AG174" s="64">
        <f t="shared" si="26"/>
        <v>1</v>
      </c>
      <c r="AH174" t="str">
        <f>IF(G174&gt;'[1]Te D - 3 -M-3 '!B173,"keq","")</f>
        <v/>
      </c>
      <c r="AI174" t="str">
        <f t="shared" si="18"/>
        <v/>
      </c>
      <c r="AJ174" t="str">
        <f t="shared" si="19"/>
        <v/>
      </c>
    </row>
    <row r="175" spans="1:36" ht="18.75" x14ac:dyDescent="0.3">
      <c r="A175" s="67" t="s">
        <v>144</v>
      </c>
      <c r="B175" s="61">
        <v>0</v>
      </c>
      <c r="C175" s="58"/>
      <c r="D175" s="58"/>
      <c r="E175" s="58"/>
      <c r="F175" s="59">
        <f t="shared" si="21"/>
        <v>0</v>
      </c>
      <c r="G175" s="58"/>
      <c r="H175" s="58"/>
      <c r="I175" s="58"/>
      <c r="J175" s="58"/>
      <c r="K175" s="58"/>
      <c r="L175" s="64">
        <f t="shared" si="23"/>
        <v>0</v>
      </c>
      <c r="M175" s="58">
        <f t="shared" si="20"/>
        <v>0</v>
      </c>
      <c r="N175" s="60"/>
      <c r="O175" s="60"/>
      <c r="P175" s="60"/>
      <c r="Q175" s="60"/>
      <c r="R175" s="61"/>
      <c r="S175" s="61"/>
      <c r="T175" s="61">
        <f t="shared" si="24"/>
        <v>0</v>
      </c>
      <c r="U175" s="61"/>
      <c r="V175" s="61"/>
      <c r="W175" s="66">
        <f t="shared" si="22"/>
        <v>0</v>
      </c>
      <c r="X175" s="64">
        <f t="shared" si="25"/>
        <v>0</v>
      </c>
      <c r="Y175" s="65"/>
      <c r="Z175" s="61"/>
      <c r="AA175" s="61"/>
      <c r="AB175" s="61"/>
      <c r="AC175" s="61"/>
      <c r="AD175" s="61"/>
      <c r="AE175" s="61"/>
      <c r="AF175" s="66"/>
      <c r="AG175" s="64">
        <f t="shared" si="26"/>
        <v>0</v>
      </c>
      <c r="AH175" t="str">
        <f>IF(G175&gt;'[1]Te D - 3 -M-3 '!B174,"keq","")</f>
        <v/>
      </c>
      <c r="AI175" t="str">
        <f t="shared" si="18"/>
        <v/>
      </c>
      <c r="AJ175" t="str">
        <f t="shared" si="19"/>
        <v/>
      </c>
    </row>
    <row r="176" spans="1:36" ht="18.75" x14ac:dyDescent="0.3">
      <c r="A176" s="67">
        <v>202</v>
      </c>
      <c r="B176" s="61">
        <v>0</v>
      </c>
      <c r="C176" s="58"/>
      <c r="D176" s="58"/>
      <c r="E176" s="58"/>
      <c r="F176" s="59">
        <f t="shared" si="21"/>
        <v>0</v>
      </c>
      <c r="G176" s="58"/>
      <c r="H176" s="58"/>
      <c r="I176" s="58"/>
      <c r="J176" s="58"/>
      <c r="K176" s="58"/>
      <c r="L176" s="64">
        <f t="shared" si="23"/>
        <v>0</v>
      </c>
      <c r="M176" s="58">
        <f t="shared" si="20"/>
        <v>0</v>
      </c>
      <c r="N176" s="60"/>
      <c r="O176" s="60"/>
      <c r="P176" s="60"/>
      <c r="Q176" s="60"/>
      <c r="R176" s="61"/>
      <c r="S176" s="61"/>
      <c r="T176" s="61">
        <f t="shared" si="24"/>
        <v>0</v>
      </c>
      <c r="U176" s="61"/>
      <c r="V176" s="61"/>
      <c r="W176" s="66">
        <f t="shared" si="22"/>
        <v>0</v>
      </c>
      <c r="X176" s="64">
        <f t="shared" si="25"/>
        <v>0</v>
      </c>
      <c r="Y176" s="65"/>
      <c r="Z176" s="61"/>
      <c r="AA176" s="61"/>
      <c r="AB176" s="61"/>
      <c r="AC176" s="61"/>
      <c r="AD176" s="61"/>
      <c r="AE176" s="61"/>
      <c r="AF176" s="66"/>
      <c r="AG176" s="64">
        <f t="shared" si="26"/>
        <v>0</v>
      </c>
      <c r="AH176" t="str">
        <f>IF(G176&gt;'[1]Te D - 3 -M-3 '!B175,"keq","")</f>
        <v/>
      </c>
      <c r="AI176" t="str">
        <f t="shared" si="18"/>
        <v/>
      </c>
      <c r="AJ176" t="str">
        <f t="shared" si="19"/>
        <v/>
      </c>
    </row>
    <row r="177" spans="1:36" ht="18.75" x14ac:dyDescent="0.3">
      <c r="A177" s="67">
        <v>203</v>
      </c>
      <c r="B177" s="61">
        <v>0</v>
      </c>
      <c r="C177" s="58"/>
      <c r="D177" s="58"/>
      <c r="E177" s="58"/>
      <c r="F177" s="59">
        <f t="shared" si="21"/>
        <v>0</v>
      </c>
      <c r="G177" s="58"/>
      <c r="H177" s="58"/>
      <c r="I177" s="58"/>
      <c r="J177" s="58"/>
      <c r="K177" s="58"/>
      <c r="L177" s="64">
        <f t="shared" si="23"/>
        <v>0</v>
      </c>
      <c r="M177" s="58">
        <f t="shared" si="20"/>
        <v>0</v>
      </c>
      <c r="N177" s="60"/>
      <c r="O177" s="60"/>
      <c r="P177" s="60"/>
      <c r="Q177" s="60"/>
      <c r="R177" s="61"/>
      <c r="S177" s="61"/>
      <c r="T177" s="61">
        <f t="shared" si="24"/>
        <v>0</v>
      </c>
      <c r="U177" s="61"/>
      <c r="V177" s="61"/>
      <c r="W177" s="66">
        <f t="shared" si="22"/>
        <v>0</v>
      </c>
      <c r="X177" s="64">
        <f t="shared" si="25"/>
        <v>0</v>
      </c>
      <c r="Y177" s="65"/>
      <c r="Z177" s="61"/>
      <c r="AA177" s="61"/>
      <c r="AB177" s="61"/>
      <c r="AC177" s="61"/>
      <c r="AD177" s="61"/>
      <c r="AE177" s="61"/>
      <c r="AF177" s="66"/>
      <c r="AG177" s="64">
        <f t="shared" si="26"/>
        <v>0</v>
      </c>
      <c r="AH177" t="str">
        <f>IF(G177&gt;'[1]Te D - 3 -M-3 '!B176,"keq","")</f>
        <v/>
      </c>
      <c r="AI177" t="str">
        <f t="shared" si="18"/>
        <v/>
      </c>
      <c r="AJ177" t="str">
        <f t="shared" si="19"/>
        <v/>
      </c>
    </row>
    <row r="178" spans="1:36" ht="18.75" x14ac:dyDescent="0.3">
      <c r="A178" s="67" t="s">
        <v>272</v>
      </c>
      <c r="B178" s="61">
        <v>0</v>
      </c>
      <c r="C178" s="58"/>
      <c r="D178" s="58"/>
      <c r="E178" s="58"/>
      <c r="F178" s="59">
        <f t="shared" si="21"/>
        <v>0</v>
      </c>
      <c r="G178" s="58"/>
      <c r="H178" s="58"/>
      <c r="I178" s="58"/>
      <c r="J178" s="58"/>
      <c r="K178" s="58"/>
      <c r="L178" s="64">
        <f t="shared" si="23"/>
        <v>0</v>
      </c>
      <c r="M178" s="58">
        <f t="shared" si="20"/>
        <v>0</v>
      </c>
      <c r="N178" s="60"/>
      <c r="O178" s="60"/>
      <c r="P178" s="60"/>
      <c r="Q178" s="60"/>
      <c r="R178" s="61"/>
      <c r="S178" s="61"/>
      <c r="T178" s="61">
        <f t="shared" si="24"/>
        <v>0</v>
      </c>
      <c r="U178" s="61"/>
      <c r="V178" s="61"/>
      <c r="W178" s="66">
        <f t="shared" si="22"/>
        <v>0</v>
      </c>
      <c r="X178" s="64">
        <f t="shared" si="25"/>
        <v>0</v>
      </c>
      <c r="Y178" s="65"/>
      <c r="Z178" s="61"/>
      <c r="AA178" s="61"/>
      <c r="AB178" s="61"/>
      <c r="AC178" s="61"/>
      <c r="AD178" s="61"/>
      <c r="AE178" s="61"/>
      <c r="AF178" s="66"/>
      <c r="AG178" s="64">
        <f t="shared" si="26"/>
        <v>0</v>
      </c>
      <c r="AH178" t="str">
        <f>IF(G178&gt;'[1]Te D - 3 -M-3 '!B177,"keq","")</f>
        <v/>
      </c>
      <c r="AI178" t="str">
        <f t="shared" si="18"/>
        <v/>
      </c>
      <c r="AJ178" t="str">
        <f t="shared" si="19"/>
        <v/>
      </c>
    </row>
    <row r="179" spans="1:36" ht="18.75" x14ac:dyDescent="0.3">
      <c r="A179" s="67" t="s">
        <v>273</v>
      </c>
      <c r="B179" s="61">
        <v>0</v>
      </c>
      <c r="C179" s="58"/>
      <c r="D179" s="58"/>
      <c r="E179" s="58"/>
      <c r="F179" s="59">
        <f t="shared" si="21"/>
        <v>0</v>
      </c>
      <c r="G179" s="58"/>
      <c r="H179" s="58"/>
      <c r="I179" s="58"/>
      <c r="J179" s="58"/>
      <c r="K179" s="58"/>
      <c r="L179" s="64">
        <f t="shared" si="23"/>
        <v>0</v>
      </c>
      <c r="M179" s="58">
        <f t="shared" si="20"/>
        <v>0</v>
      </c>
      <c r="N179" s="60"/>
      <c r="O179" s="60"/>
      <c r="P179" s="60"/>
      <c r="Q179" s="60"/>
      <c r="R179" s="61"/>
      <c r="S179" s="61"/>
      <c r="T179" s="61">
        <f t="shared" si="24"/>
        <v>0</v>
      </c>
      <c r="U179" s="61"/>
      <c r="V179" s="61"/>
      <c r="W179" s="66">
        <f t="shared" si="22"/>
        <v>0</v>
      </c>
      <c r="X179" s="64">
        <f t="shared" si="25"/>
        <v>0</v>
      </c>
      <c r="Y179" s="65"/>
      <c r="Z179" s="61"/>
      <c r="AA179" s="61"/>
      <c r="AB179" s="61"/>
      <c r="AC179" s="61"/>
      <c r="AD179" s="61"/>
      <c r="AE179" s="61"/>
      <c r="AF179" s="66"/>
      <c r="AG179" s="64">
        <f t="shared" si="26"/>
        <v>0</v>
      </c>
      <c r="AH179" t="str">
        <f>IF(G179&gt;'[1]Te D - 3 -M-3 '!B178,"keq","")</f>
        <v/>
      </c>
      <c r="AI179" t="str">
        <f t="shared" si="18"/>
        <v/>
      </c>
      <c r="AJ179" t="str">
        <f t="shared" si="19"/>
        <v/>
      </c>
    </row>
    <row r="180" spans="1:36" ht="18.75" x14ac:dyDescent="0.3">
      <c r="A180" s="67" t="s">
        <v>274</v>
      </c>
      <c r="B180" s="61">
        <v>0</v>
      </c>
      <c r="C180" s="58"/>
      <c r="D180" s="58"/>
      <c r="E180" s="58"/>
      <c r="F180" s="59">
        <f t="shared" si="21"/>
        <v>0</v>
      </c>
      <c r="G180" s="58"/>
      <c r="H180" s="58"/>
      <c r="I180" s="58"/>
      <c r="J180" s="58"/>
      <c r="K180" s="58"/>
      <c r="L180" s="64">
        <f t="shared" si="23"/>
        <v>0</v>
      </c>
      <c r="M180" s="58">
        <f t="shared" si="20"/>
        <v>0</v>
      </c>
      <c r="N180" s="60"/>
      <c r="O180" s="60"/>
      <c r="P180" s="60"/>
      <c r="Q180" s="60"/>
      <c r="R180" s="61"/>
      <c r="S180" s="61"/>
      <c r="T180" s="61">
        <f t="shared" si="24"/>
        <v>0</v>
      </c>
      <c r="U180" s="61"/>
      <c r="V180" s="61"/>
      <c r="W180" s="66">
        <f t="shared" si="22"/>
        <v>0</v>
      </c>
      <c r="X180" s="64">
        <f t="shared" si="25"/>
        <v>0</v>
      </c>
      <c r="Y180" s="65"/>
      <c r="Z180" s="61"/>
      <c r="AA180" s="61"/>
      <c r="AB180" s="61"/>
      <c r="AC180" s="61"/>
      <c r="AD180" s="61"/>
      <c r="AE180" s="61"/>
      <c r="AF180" s="66"/>
      <c r="AG180" s="64">
        <f t="shared" si="26"/>
        <v>0</v>
      </c>
      <c r="AH180" t="str">
        <f>IF(G180&gt;'[1]Te D - 3 -M-3 '!B179,"keq","")</f>
        <v/>
      </c>
      <c r="AI180" t="str">
        <f t="shared" si="18"/>
        <v/>
      </c>
      <c r="AJ180" t="str">
        <f t="shared" si="19"/>
        <v/>
      </c>
    </row>
    <row r="181" spans="1:36" ht="18.75" x14ac:dyDescent="0.3">
      <c r="A181" s="67" t="s">
        <v>275</v>
      </c>
      <c r="B181" s="61">
        <v>0</v>
      </c>
      <c r="C181" s="58"/>
      <c r="D181" s="58"/>
      <c r="E181" s="58"/>
      <c r="F181" s="59">
        <f t="shared" si="21"/>
        <v>0</v>
      </c>
      <c r="G181" s="58"/>
      <c r="H181" s="58"/>
      <c r="I181" s="58"/>
      <c r="J181" s="58"/>
      <c r="K181" s="58"/>
      <c r="L181" s="64">
        <f t="shared" si="23"/>
        <v>0</v>
      </c>
      <c r="M181" s="58">
        <f t="shared" si="20"/>
        <v>0</v>
      </c>
      <c r="N181" s="60"/>
      <c r="O181" s="60"/>
      <c r="P181" s="60"/>
      <c r="Q181" s="60"/>
      <c r="R181" s="61"/>
      <c r="S181" s="61"/>
      <c r="T181" s="61">
        <f t="shared" si="24"/>
        <v>0</v>
      </c>
      <c r="U181" s="61"/>
      <c r="V181" s="61"/>
      <c r="W181" s="66">
        <f t="shared" si="22"/>
        <v>0</v>
      </c>
      <c r="X181" s="64">
        <f t="shared" si="25"/>
        <v>0</v>
      </c>
      <c r="Y181" s="65"/>
      <c r="Z181" s="61"/>
      <c r="AA181" s="61"/>
      <c r="AB181" s="61"/>
      <c r="AC181" s="61"/>
      <c r="AD181" s="61"/>
      <c r="AE181" s="61"/>
      <c r="AF181" s="66"/>
      <c r="AG181" s="64">
        <f t="shared" si="26"/>
        <v>0</v>
      </c>
      <c r="AH181" t="str">
        <f>IF(G181&gt;'[1]Te D - 3 -M-3 '!B180,"keq","")</f>
        <v/>
      </c>
      <c r="AI181" t="str">
        <f t="shared" si="18"/>
        <v/>
      </c>
      <c r="AJ181" t="str">
        <f t="shared" si="19"/>
        <v/>
      </c>
    </row>
    <row r="182" spans="1:36" ht="18.75" x14ac:dyDescent="0.3">
      <c r="A182" s="67" t="s">
        <v>276</v>
      </c>
      <c r="B182" s="61">
        <v>0</v>
      </c>
      <c r="C182" s="58"/>
      <c r="D182" s="58"/>
      <c r="E182" s="58"/>
      <c r="F182" s="59">
        <f t="shared" si="21"/>
        <v>0</v>
      </c>
      <c r="G182" s="58"/>
      <c r="H182" s="58"/>
      <c r="I182" s="58"/>
      <c r="J182" s="58"/>
      <c r="K182" s="58"/>
      <c r="L182" s="64">
        <f t="shared" si="23"/>
        <v>0</v>
      </c>
      <c r="M182" s="58">
        <f t="shared" si="20"/>
        <v>0</v>
      </c>
      <c r="N182" s="60"/>
      <c r="O182" s="60"/>
      <c r="P182" s="60"/>
      <c r="Q182" s="60"/>
      <c r="R182" s="61"/>
      <c r="S182" s="61"/>
      <c r="T182" s="61">
        <f t="shared" si="24"/>
        <v>0</v>
      </c>
      <c r="U182" s="61"/>
      <c r="V182" s="61"/>
      <c r="W182" s="66">
        <f t="shared" si="22"/>
        <v>0</v>
      </c>
      <c r="X182" s="64">
        <f t="shared" si="25"/>
        <v>0</v>
      </c>
      <c r="Y182" s="65"/>
      <c r="Z182" s="61"/>
      <c r="AA182" s="61"/>
      <c r="AB182" s="61"/>
      <c r="AC182" s="61"/>
      <c r="AD182" s="61"/>
      <c r="AE182" s="61"/>
      <c r="AF182" s="66"/>
      <c r="AG182" s="64">
        <f t="shared" si="26"/>
        <v>0</v>
      </c>
      <c r="AH182" t="str">
        <f>IF(G182&gt;'[1]Te D - 3 -M-3 '!B181,"keq","")</f>
        <v/>
      </c>
      <c r="AI182" t="str">
        <f t="shared" si="18"/>
        <v/>
      </c>
      <c r="AJ182" t="str">
        <f t="shared" si="19"/>
        <v/>
      </c>
    </row>
    <row r="183" spans="1:36" ht="18.75" x14ac:dyDescent="0.3">
      <c r="A183" s="67">
        <v>208</v>
      </c>
      <c r="B183" s="61">
        <v>0</v>
      </c>
      <c r="C183" s="58"/>
      <c r="D183" s="58"/>
      <c r="E183" s="58"/>
      <c r="F183" s="59">
        <f t="shared" si="21"/>
        <v>0</v>
      </c>
      <c r="G183" s="58"/>
      <c r="H183" s="58"/>
      <c r="I183" s="58"/>
      <c r="J183" s="58"/>
      <c r="K183" s="58"/>
      <c r="L183" s="64">
        <f t="shared" si="23"/>
        <v>0</v>
      </c>
      <c r="M183" s="58">
        <f t="shared" si="20"/>
        <v>0</v>
      </c>
      <c r="N183" s="60"/>
      <c r="O183" s="60"/>
      <c r="P183" s="60"/>
      <c r="Q183" s="60"/>
      <c r="R183" s="61"/>
      <c r="S183" s="61"/>
      <c r="T183" s="61">
        <f t="shared" si="24"/>
        <v>0</v>
      </c>
      <c r="U183" s="61"/>
      <c r="V183" s="61"/>
      <c r="W183" s="66">
        <f t="shared" si="22"/>
        <v>0</v>
      </c>
      <c r="X183" s="64">
        <f t="shared" si="25"/>
        <v>0</v>
      </c>
      <c r="Y183" s="65"/>
      <c r="Z183" s="61"/>
      <c r="AA183" s="61"/>
      <c r="AB183" s="61"/>
      <c r="AC183" s="61"/>
      <c r="AD183" s="61"/>
      <c r="AE183" s="61"/>
      <c r="AF183" s="66"/>
      <c r="AG183" s="64">
        <f t="shared" si="26"/>
        <v>0</v>
      </c>
      <c r="AH183" t="str">
        <f>IF(G183&gt;'[1]Te D - 3 -M-3 '!B182,"keq","")</f>
        <v/>
      </c>
      <c r="AI183" t="str">
        <f t="shared" si="18"/>
        <v/>
      </c>
      <c r="AJ183" t="str">
        <f t="shared" si="19"/>
        <v/>
      </c>
    </row>
    <row r="184" spans="1:36" ht="18.75" x14ac:dyDescent="0.3">
      <c r="A184" s="67">
        <v>209</v>
      </c>
      <c r="B184" s="61">
        <v>0</v>
      </c>
      <c r="C184" s="58"/>
      <c r="D184" s="58"/>
      <c r="E184" s="58"/>
      <c r="F184" s="59">
        <f t="shared" si="21"/>
        <v>0</v>
      </c>
      <c r="G184" s="58"/>
      <c r="H184" s="58"/>
      <c r="I184" s="58"/>
      <c r="J184" s="58"/>
      <c r="K184" s="58"/>
      <c r="L184" s="64">
        <f t="shared" si="23"/>
        <v>0</v>
      </c>
      <c r="M184" s="58">
        <f t="shared" si="20"/>
        <v>0</v>
      </c>
      <c r="N184" s="60"/>
      <c r="O184" s="60"/>
      <c r="P184" s="60"/>
      <c r="Q184" s="60"/>
      <c r="R184" s="61"/>
      <c r="S184" s="61"/>
      <c r="T184" s="61">
        <f t="shared" si="24"/>
        <v>0</v>
      </c>
      <c r="U184" s="61"/>
      <c r="V184" s="61"/>
      <c r="W184" s="66">
        <f t="shared" si="22"/>
        <v>0</v>
      </c>
      <c r="X184" s="64">
        <f t="shared" si="25"/>
        <v>0</v>
      </c>
      <c r="Y184" s="65"/>
      <c r="Z184" s="61"/>
      <c r="AA184" s="61"/>
      <c r="AB184" s="61"/>
      <c r="AC184" s="61"/>
      <c r="AD184" s="61"/>
      <c r="AE184" s="61"/>
      <c r="AF184" s="66"/>
      <c r="AG184" s="64">
        <f t="shared" si="26"/>
        <v>0</v>
      </c>
      <c r="AH184" t="str">
        <f>IF(G184&gt;'[1]Te D - 3 -M-3 '!B183,"keq","")</f>
        <v/>
      </c>
      <c r="AI184" t="str">
        <f t="shared" si="18"/>
        <v/>
      </c>
      <c r="AJ184" t="str">
        <f t="shared" si="19"/>
        <v/>
      </c>
    </row>
    <row r="185" spans="1:36" ht="18.75" x14ac:dyDescent="0.3">
      <c r="A185" s="67">
        <v>210</v>
      </c>
      <c r="B185" s="61">
        <v>0</v>
      </c>
      <c r="C185" s="58"/>
      <c r="D185" s="58"/>
      <c r="E185" s="58"/>
      <c r="F185" s="59">
        <f t="shared" si="21"/>
        <v>0</v>
      </c>
      <c r="G185" s="58"/>
      <c r="H185" s="58"/>
      <c r="I185" s="58"/>
      <c r="J185" s="58"/>
      <c r="K185" s="58"/>
      <c r="L185" s="64">
        <f t="shared" si="23"/>
        <v>0</v>
      </c>
      <c r="M185" s="58">
        <f t="shared" si="20"/>
        <v>0</v>
      </c>
      <c r="N185" s="60"/>
      <c r="O185" s="60"/>
      <c r="P185" s="60"/>
      <c r="Q185" s="60"/>
      <c r="R185" s="61"/>
      <c r="S185" s="61"/>
      <c r="T185" s="61">
        <f t="shared" si="24"/>
        <v>0</v>
      </c>
      <c r="U185" s="61"/>
      <c r="V185" s="61"/>
      <c r="W185" s="66">
        <f t="shared" si="22"/>
        <v>0</v>
      </c>
      <c r="X185" s="64">
        <f t="shared" si="25"/>
        <v>0</v>
      </c>
      <c r="Y185" s="65"/>
      <c r="Z185" s="61"/>
      <c r="AA185" s="61"/>
      <c r="AB185" s="61"/>
      <c r="AC185" s="61"/>
      <c r="AD185" s="61"/>
      <c r="AE185" s="61"/>
      <c r="AF185" s="66"/>
      <c r="AG185" s="64">
        <f t="shared" si="26"/>
        <v>0</v>
      </c>
      <c r="AH185" t="str">
        <f>IF(G185&gt;'[1]Te D - 3 -M-3 '!B184,"keq","")</f>
        <v/>
      </c>
      <c r="AI185" t="str">
        <f t="shared" si="18"/>
        <v/>
      </c>
      <c r="AJ185" t="str">
        <f t="shared" si="19"/>
        <v/>
      </c>
    </row>
    <row r="186" spans="1:36" ht="18.75" x14ac:dyDescent="0.3">
      <c r="A186" s="67">
        <v>211</v>
      </c>
      <c r="B186" s="61">
        <v>0</v>
      </c>
      <c r="C186" s="58"/>
      <c r="D186" s="58"/>
      <c r="E186" s="58"/>
      <c r="F186" s="59">
        <f t="shared" si="21"/>
        <v>0</v>
      </c>
      <c r="G186" s="58"/>
      <c r="H186" s="58"/>
      <c r="I186" s="58"/>
      <c r="J186" s="58"/>
      <c r="K186" s="58"/>
      <c r="L186" s="64">
        <f t="shared" si="23"/>
        <v>0</v>
      </c>
      <c r="M186" s="58">
        <f t="shared" si="20"/>
        <v>0</v>
      </c>
      <c r="N186" s="60"/>
      <c r="O186" s="60"/>
      <c r="P186" s="60"/>
      <c r="Q186" s="60"/>
      <c r="R186" s="61"/>
      <c r="S186" s="61"/>
      <c r="T186" s="61">
        <f t="shared" si="24"/>
        <v>0</v>
      </c>
      <c r="U186" s="61"/>
      <c r="V186" s="61"/>
      <c r="W186" s="66">
        <f t="shared" si="22"/>
        <v>0</v>
      </c>
      <c r="X186" s="64">
        <f t="shared" si="25"/>
        <v>0</v>
      </c>
      <c r="Y186" s="65"/>
      <c r="Z186" s="61"/>
      <c r="AA186" s="61"/>
      <c r="AB186" s="61"/>
      <c r="AC186" s="61"/>
      <c r="AD186" s="61"/>
      <c r="AE186" s="61"/>
      <c r="AF186" s="66"/>
      <c r="AG186" s="64">
        <f t="shared" si="26"/>
        <v>0</v>
      </c>
      <c r="AH186" t="str">
        <f>IF(G186&gt;'[1]Te D - 3 -M-3 '!B185,"keq","")</f>
        <v/>
      </c>
      <c r="AI186" t="str">
        <f t="shared" si="18"/>
        <v/>
      </c>
      <c r="AJ186" t="str">
        <f t="shared" si="19"/>
        <v/>
      </c>
    </row>
    <row r="187" spans="1:36" ht="18.75" x14ac:dyDescent="0.3">
      <c r="A187" s="67">
        <v>212</v>
      </c>
      <c r="B187" s="61">
        <v>0</v>
      </c>
      <c r="C187" s="58"/>
      <c r="D187" s="58"/>
      <c r="E187" s="58"/>
      <c r="F187" s="59">
        <f t="shared" si="21"/>
        <v>0</v>
      </c>
      <c r="G187" s="58"/>
      <c r="H187" s="58"/>
      <c r="I187" s="58"/>
      <c r="J187" s="58"/>
      <c r="K187" s="58"/>
      <c r="L187" s="64">
        <f t="shared" si="23"/>
        <v>0</v>
      </c>
      <c r="M187" s="58">
        <f t="shared" si="20"/>
        <v>0</v>
      </c>
      <c r="N187" s="60"/>
      <c r="O187" s="60"/>
      <c r="P187" s="60"/>
      <c r="Q187" s="60"/>
      <c r="R187" s="61"/>
      <c r="S187" s="61"/>
      <c r="T187" s="61">
        <f t="shared" si="24"/>
        <v>0</v>
      </c>
      <c r="U187" s="61"/>
      <c r="V187" s="61"/>
      <c r="W187" s="66">
        <f t="shared" si="22"/>
        <v>0</v>
      </c>
      <c r="X187" s="64">
        <f t="shared" si="25"/>
        <v>0</v>
      </c>
      <c r="Y187" s="65"/>
      <c r="Z187" s="61"/>
      <c r="AA187" s="61"/>
      <c r="AB187" s="61"/>
      <c r="AC187" s="61"/>
      <c r="AD187" s="61"/>
      <c r="AE187" s="61"/>
      <c r="AF187" s="66"/>
      <c r="AG187" s="64">
        <f t="shared" si="26"/>
        <v>0</v>
      </c>
      <c r="AH187" t="str">
        <f>IF(G187&gt;'[1]Te D - 3 -M-3 '!B186,"keq","")</f>
        <v/>
      </c>
      <c r="AI187" t="str">
        <f t="shared" si="18"/>
        <v/>
      </c>
      <c r="AJ187" t="str">
        <f t="shared" si="19"/>
        <v/>
      </c>
    </row>
    <row r="188" spans="1:36" ht="18.75" x14ac:dyDescent="0.3">
      <c r="A188" s="67">
        <v>213</v>
      </c>
      <c r="B188" s="61">
        <v>0</v>
      </c>
      <c r="C188" s="58"/>
      <c r="D188" s="58"/>
      <c r="E188" s="58"/>
      <c r="F188" s="59">
        <f t="shared" si="21"/>
        <v>0</v>
      </c>
      <c r="G188" s="58"/>
      <c r="H188" s="58"/>
      <c r="I188" s="58"/>
      <c r="J188" s="58"/>
      <c r="K188" s="58"/>
      <c r="L188" s="64">
        <f t="shared" si="23"/>
        <v>0</v>
      </c>
      <c r="M188" s="58">
        <f t="shared" si="20"/>
        <v>0</v>
      </c>
      <c r="N188" s="60"/>
      <c r="O188" s="60"/>
      <c r="P188" s="60"/>
      <c r="Q188" s="60"/>
      <c r="R188" s="61"/>
      <c r="S188" s="61"/>
      <c r="T188" s="61">
        <f t="shared" si="24"/>
        <v>0</v>
      </c>
      <c r="U188" s="61"/>
      <c r="V188" s="61"/>
      <c r="W188" s="66">
        <f t="shared" si="22"/>
        <v>0</v>
      </c>
      <c r="X188" s="64">
        <f t="shared" si="25"/>
        <v>0</v>
      </c>
      <c r="Y188" s="65"/>
      <c r="Z188" s="61"/>
      <c r="AA188" s="61"/>
      <c r="AB188" s="61"/>
      <c r="AC188" s="61"/>
      <c r="AD188" s="61"/>
      <c r="AE188" s="61"/>
      <c r="AF188" s="66"/>
      <c r="AG188" s="64">
        <f t="shared" si="26"/>
        <v>0</v>
      </c>
      <c r="AH188" t="str">
        <f>IF(G188&gt;'[1]Te D - 3 -M-3 '!B187,"keq","")</f>
        <v/>
      </c>
      <c r="AI188" t="str">
        <f t="shared" si="18"/>
        <v/>
      </c>
      <c r="AJ188" t="str">
        <f t="shared" si="19"/>
        <v/>
      </c>
    </row>
    <row r="189" spans="1:36" ht="18.75" x14ac:dyDescent="0.3">
      <c r="A189" s="67">
        <v>214</v>
      </c>
      <c r="B189" s="61">
        <v>0</v>
      </c>
      <c r="C189" s="58"/>
      <c r="D189" s="58"/>
      <c r="E189" s="58"/>
      <c r="F189" s="59">
        <f t="shared" si="21"/>
        <v>0</v>
      </c>
      <c r="G189" s="58"/>
      <c r="H189" s="58"/>
      <c r="I189" s="58"/>
      <c r="J189" s="58"/>
      <c r="K189" s="58"/>
      <c r="L189" s="64">
        <f t="shared" si="23"/>
        <v>0</v>
      </c>
      <c r="M189" s="58">
        <f t="shared" si="20"/>
        <v>0</v>
      </c>
      <c r="N189" s="60"/>
      <c r="O189" s="60"/>
      <c r="P189" s="60"/>
      <c r="Q189" s="60"/>
      <c r="R189" s="61"/>
      <c r="S189" s="61"/>
      <c r="T189" s="61">
        <f t="shared" si="24"/>
        <v>0</v>
      </c>
      <c r="U189" s="61"/>
      <c r="V189" s="61"/>
      <c r="W189" s="66">
        <f t="shared" si="22"/>
        <v>0</v>
      </c>
      <c r="X189" s="64">
        <f t="shared" si="25"/>
        <v>0</v>
      </c>
      <c r="Y189" s="65"/>
      <c r="Z189" s="61"/>
      <c r="AA189" s="61"/>
      <c r="AB189" s="61"/>
      <c r="AC189" s="61"/>
      <c r="AD189" s="61"/>
      <c r="AE189" s="61"/>
      <c r="AF189" s="66"/>
      <c r="AG189" s="64">
        <f t="shared" si="26"/>
        <v>0</v>
      </c>
      <c r="AH189" t="str">
        <f>IF(G189&gt;'[1]Te D - 3 -M-3 '!B188,"keq","")</f>
        <v/>
      </c>
      <c r="AI189" t="str">
        <f t="shared" si="18"/>
        <v/>
      </c>
      <c r="AJ189" t="str">
        <f t="shared" si="19"/>
        <v/>
      </c>
    </row>
    <row r="190" spans="1:36" ht="18.75" x14ac:dyDescent="0.3">
      <c r="A190" s="67">
        <v>215</v>
      </c>
      <c r="B190" s="61">
        <v>0</v>
      </c>
      <c r="C190" s="58"/>
      <c r="D190" s="58"/>
      <c r="E190" s="58"/>
      <c r="F190" s="59">
        <f t="shared" si="21"/>
        <v>0</v>
      </c>
      <c r="G190" s="58"/>
      <c r="H190" s="58"/>
      <c r="I190" s="58"/>
      <c r="J190" s="58"/>
      <c r="K190" s="58"/>
      <c r="L190" s="64">
        <f t="shared" si="23"/>
        <v>0</v>
      </c>
      <c r="M190" s="58">
        <f t="shared" si="20"/>
        <v>0</v>
      </c>
      <c r="N190" s="60"/>
      <c r="O190" s="60"/>
      <c r="P190" s="60"/>
      <c r="Q190" s="60"/>
      <c r="R190" s="61"/>
      <c r="S190" s="61"/>
      <c r="T190" s="61">
        <f t="shared" si="24"/>
        <v>0</v>
      </c>
      <c r="U190" s="61"/>
      <c r="V190" s="61"/>
      <c r="W190" s="66">
        <f t="shared" si="22"/>
        <v>0</v>
      </c>
      <c r="X190" s="64">
        <f t="shared" si="25"/>
        <v>0</v>
      </c>
      <c r="Y190" s="65"/>
      <c r="Z190" s="61"/>
      <c r="AA190" s="61"/>
      <c r="AB190" s="61"/>
      <c r="AC190" s="61"/>
      <c r="AD190" s="61"/>
      <c r="AE190" s="61"/>
      <c r="AF190" s="66"/>
      <c r="AG190" s="64">
        <f t="shared" si="26"/>
        <v>0</v>
      </c>
      <c r="AH190" t="str">
        <f>IF(G190&gt;'[1]Te D - 3 -M-3 '!B189,"keq","")</f>
        <v/>
      </c>
      <c r="AI190" t="str">
        <f t="shared" si="18"/>
        <v/>
      </c>
      <c r="AJ190" t="str">
        <f t="shared" si="19"/>
        <v/>
      </c>
    </row>
    <row r="191" spans="1:36" ht="18.75" x14ac:dyDescent="0.3">
      <c r="A191" s="67">
        <v>216</v>
      </c>
      <c r="B191" s="61">
        <v>0</v>
      </c>
      <c r="C191" s="58"/>
      <c r="D191" s="58"/>
      <c r="E191" s="58"/>
      <c r="F191" s="59">
        <f t="shared" si="21"/>
        <v>0</v>
      </c>
      <c r="G191" s="58"/>
      <c r="H191" s="58"/>
      <c r="I191" s="58"/>
      <c r="J191" s="58"/>
      <c r="K191" s="58"/>
      <c r="L191" s="64">
        <f t="shared" si="23"/>
        <v>0</v>
      </c>
      <c r="M191" s="58">
        <f t="shared" si="20"/>
        <v>0</v>
      </c>
      <c r="N191" s="60"/>
      <c r="O191" s="60"/>
      <c r="P191" s="60"/>
      <c r="Q191" s="60"/>
      <c r="R191" s="61"/>
      <c r="S191" s="61"/>
      <c r="T191" s="61">
        <f t="shared" si="24"/>
        <v>0</v>
      </c>
      <c r="U191" s="61"/>
      <c r="V191" s="61"/>
      <c r="W191" s="66">
        <f t="shared" si="22"/>
        <v>0</v>
      </c>
      <c r="X191" s="64">
        <f t="shared" si="25"/>
        <v>0</v>
      </c>
      <c r="Y191" s="65"/>
      <c r="Z191" s="61"/>
      <c r="AA191" s="61"/>
      <c r="AB191" s="61"/>
      <c r="AC191" s="61"/>
      <c r="AD191" s="61"/>
      <c r="AE191" s="61"/>
      <c r="AF191" s="66"/>
      <c r="AG191" s="64">
        <f t="shared" si="26"/>
        <v>0</v>
      </c>
      <c r="AH191" t="str">
        <f>IF(G191&gt;'[1]Te D - 3 -M-3 '!B190,"keq","")</f>
        <v/>
      </c>
      <c r="AI191" t="str">
        <f t="shared" si="18"/>
        <v/>
      </c>
      <c r="AJ191" t="str">
        <f t="shared" si="19"/>
        <v/>
      </c>
    </row>
    <row r="192" spans="1:36" ht="18.75" x14ac:dyDescent="0.3">
      <c r="A192" s="67">
        <v>217</v>
      </c>
      <c r="B192" s="61">
        <v>0</v>
      </c>
      <c r="C192" s="58"/>
      <c r="D192" s="58"/>
      <c r="E192" s="58"/>
      <c r="F192" s="59">
        <f t="shared" si="21"/>
        <v>0</v>
      </c>
      <c r="G192" s="58"/>
      <c r="H192" s="58"/>
      <c r="I192" s="58"/>
      <c r="J192" s="58"/>
      <c r="K192" s="58"/>
      <c r="L192" s="64">
        <f t="shared" si="23"/>
        <v>0</v>
      </c>
      <c r="M192" s="58">
        <f t="shared" si="20"/>
        <v>0</v>
      </c>
      <c r="N192" s="60"/>
      <c r="O192" s="60"/>
      <c r="P192" s="60"/>
      <c r="Q192" s="60"/>
      <c r="R192" s="61"/>
      <c r="S192" s="61"/>
      <c r="T192" s="61">
        <f t="shared" si="24"/>
        <v>0</v>
      </c>
      <c r="U192" s="61"/>
      <c r="V192" s="61"/>
      <c r="W192" s="66">
        <f t="shared" si="22"/>
        <v>0</v>
      </c>
      <c r="X192" s="64">
        <f t="shared" si="25"/>
        <v>0</v>
      </c>
      <c r="Y192" s="65"/>
      <c r="Z192" s="61"/>
      <c r="AA192" s="61"/>
      <c r="AB192" s="61"/>
      <c r="AC192" s="61"/>
      <c r="AD192" s="61"/>
      <c r="AE192" s="61"/>
      <c r="AF192" s="66"/>
      <c r="AG192" s="64">
        <f t="shared" si="26"/>
        <v>0</v>
      </c>
      <c r="AH192" t="str">
        <f>IF(G192&gt;'[1]Te D - 3 -M-3 '!B191,"keq","")</f>
        <v/>
      </c>
      <c r="AI192" t="str">
        <f t="shared" si="18"/>
        <v/>
      </c>
      <c r="AJ192" t="str">
        <f t="shared" si="19"/>
        <v/>
      </c>
    </row>
    <row r="193" spans="1:36" ht="18.75" x14ac:dyDescent="0.3">
      <c r="A193" s="67">
        <v>218</v>
      </c>
      <c r="B193" s="61">
        <v>0</v>
      </c>
      <c r="C193" s="58"/>
      <c r="D193" s="58"/>
      <c r="E193" s="58"/>
      <c r="F193" s="59">
        <f t="shared" si="21"/>
        <v>0</v>
      </c>
      <c r="G193" s="58"/>
      <c r="H193" s="58"/>
      <c r="I193" s="58"/>
      <c r="J193" s="58"/>
      <c r="K193" s="58"/>
      <c r="L193" s="64">
        <f t="shared" si="23"/>
        <v>0</v>
      </c>
      <c r="M193" s="58">
        <f t="shared" si="20"/>
        <v>0</v>
      </c>
      <c r="N193" s="60"/>
      <c r="O193" s="60"/>
      <c r="P193" s="60"/>
      <c r="Q193" s="60"/>
      <c r="R193" s="61"/>
      <c r="S193" s="61"/>
      <c r="T193" s="61">
        <f t="shared" si="24"/>
        <v>0</v>
      </c>
      <c r="U193" s="61"/>
      <c r="V193" s="61"/>
      <c r="W193" s="66">
        <f t="shared" si="22"/>
        <v>0</v>
      </c>
      <c r="X193" s="64">
        <f t="shared" si="25"/>
        <v>0</v>
      </c>
      <c r="Y193" s="65"/>
      <c r="Z193" s="61"/>
      <c r="AA193" s="61"/>
      <c r="AB193" s="61"/>
      <c r="AC193" s="61"/>
      <c r="AD193" s="61"/>
      <c r="AE193" s="61"/>
      <c r="AF193" s="66"/>
      <c r="AG193" s="64">
        <f t="shared" si="26"/>
        <v>0</v>
      </c>
      <c r="AH193" t="str">
        <f>IF(G193&gt;'[1]Te D - 3 -M-3 '!B192,"keq","")</f>
        <v/>
      </c>
      <c r="AI193" t="str">
        <f t="shared" si="18"/>
        <v/>
      </c>
      <c r="AJ193" t="str">
        <f t="shared" si="19"/>
        <v/>
      </c>
    </row>
    <row r="194" spans="1:36" ht="18.75" x14ac:dyDescent="0.3">
      <c r="A194" s="67">
        <v>219</v>
      </c>
      <c r="B194" s="61">
        <v>0</v>
      </c>
      <c r="C194" s="58"/>
      <c r="D194" s="58"/>
      <c r="E194" s="58"/>
      <c r="F194" s="59">
        <f t="shared" si="21"/>
        <v>0</v>
      </c>
      <c r="G194" s="58"/>
      <c r="H194" s="58"/>
      <c r="I194" s="58"/>
      <c r="J194" s="58"/>
      <c r="K194" s="58"/>
      <c r="L194" s="64">
        <f t="shared" si="23"/>
        <v>0</v>
      </c>
      <c r="M194" s="58">
        <f t="shared" si="20"/>
        <v>0</v>
      </c>
      <c r="N194" s="60"/>
      <c r="O194" s="60"/>
      <c r="P194" s="60"/>
      <c r="Q194" s="60"/>
      <c r="R194" s="61"/>
      <c r="S194" s="61"/>
      <c r="T194" s="61">
        <f t="shared" si="24"/>
        <v>0</v>
      </c>
      <c r="U194" s="61"/>
      <c r="V194" s="61"/>
      <c r="W194" s="66">
        <f t="shared" si="22"/>
        <v>0</v>
      </c>
      <c r="X194" s="64">
        <f t="shared" si="25"/>
        <v>0</v>
      </c>
      <c r="Y194" s="65"/>
      <c r="Z194" s="61"/>
      <c r="AA194" s="61"/>
      <c r="AB194" s="61"/>
      <c r="AC194" s="61"/>
      <c r="AD194" s="61"/>
      <c r="AE194" s="61"/>
      <c r="AF194" s="66"/>
      <c r="AG194" s="64">
        <f t="shared" si="26"/>
        <v>0</v>
      </c>
      <c r="AH194" t="str">
        <f>IF(G194&gt;'[1]Te D - 3 -M-3 '!B193,"keq","")</f>
        <v/>
      </c>
      <c r="AI194" t="str">
        <f t="shared" si="18"/>
        <v/>
      </c>
      <c r="AJ194" t="str">
        <f t="shared" si="19"/>
        <v/>
      </c>
    </row>
    <row r="195" spans="1:36" ht="18.75" x14ac:dyDescent="0.3">
      <c r="A195" s="67">
        <v>220</v>
      </c>
      <c r="B195" s="61">
        <v>0</v>
      </c>
      <c r="C195" s="58"/>
      <c r="D195" s="58"/>
      <c r="E195" s="58"/>
      <c r="F195" s="59">
        <f t="shared" si="21"/>
        <v>0</v>
      </c>
      <c r="G195" s="58"/>
      <c r="H195" s="58"/>
      <c r="I195" s="58"/>
      <c r="J195" s="58"/>
      <c r="K195" s="58"/>
      <c r="L195" s="64">
        <f t="shared" si="23"/>
        <v>0</v>
      </c>
      <c r="M195" s="58">
        <f t="shared" si="20"/>
        <v>0</v>
      </c>
      <c r="N195" s="60"/>
      <c r="O195" s="60"/>
      <c r="P195" s="60"/>
      <c r="Q195" s="60"/>
      <c r="R195" s="61"/>
      <c r="S195" s="61"/>
      <c r="T195" s="61">
        <f t="shared" si="24"/>
        <v>0</v>
      </c>
      <c r="U195" s="61"/>
      <c r="V195" s="61"/>
      <c r="W195" s="66">
        <f t="shared" si="22"/>
        <v>0</v>
      </c>
      <c r="X195" s="64">
        <f t="shared" si="25"/>
        <v>0</v>
      </c>
      <c r="Y195" s="65"/>
      <c r="Z195" s="61"/>
      <c r="AA195" s="61"/>
      <c r="AB195" s="61"/>
      <c r="AC195" s="61"/>
      <c r="AD195" s="61"/>
      <c r="AE195" s="61"/>
      <c r="AF195" s="66"/>
      <c r="AG195" s="64">
        <f t="shared" si="26"/>
        <v>0</v>
      </c>
      <c r="AH195" t="str">
        <f>IF(G195&gt;'[1]Te D - 3 -M-3 '!B194,"keq","")</f>
        <v/>
      </c>
      <c r="AI195" t="str">
        <f t="shared" si="18"/>
        <v/>
      </c>
      <c r="AJ195" t="str">
        <f t="shared" si="19"/>
        <v/>
      </c>
    </row>
    <row r="196" spans="1:36" ht="18.75" x14ac:dyDescent="0.3">
      <c r="A196" s="67">
        <v>221</v>
      </c>
      <c r="B196" s="61">
        <v>0</v>
      </c>
      <c r="C196" s="58">
        <v>1</v>
      </c>
      <c r="D196" s="58"/>
      <c r="E196" s="58"/>
      <c r="F196" s="59">
        <f t="shared" si="21"/>
        <v>1</v>
      </c>
      <c r="G196" s="58"/>
      <c r="H196" s="58"/>
      <c r="I196" s="58">
        <v>1</v>
      </c>
      <c r="J196" s="58"/>
      <c r="K196" s="58"/>
      <c r="L196" s="64">
        <f t="shared" si="23"/>
        <v>1</v>
      </c>
      <c r="M196" s="58">
        <f t="shared" si="20"/>
        <v>0</v>
      </c>
      <c r="N196" s="60">
        <v>1</v>
      </c>
      <c r="O196" s="60"/>
      <c r="P196" s="60"/>
      <c r="Q196" s="60"/>
      <c r="R196" s="61"/>
      <c r="S196" s="61"/>
      <c r="T196" s="61">
        <f t="shared" si="24"/>
        <v>0</v>
      </c>
      <c r="U196" s="61"/>
      <c r="V196" s="61"/>
      <c r="W196" s="66">
        <f t="shared" si="22"/>
        <v>0</v>
      </c>
      <c r="X196" s="64">
        <f t="shared" si="25"/>
        <v>0</v>
      </c>
      <c r="Y196" s="65"/>
      <c r="Z196" s="61"/>
      <c r="AA196" s="61"/>
      <c r="AB196" s="61"/>
      <c r="AC196" s="61"/>
      <c r="AD196" s="61"/>
      <c r="AE196" s="61"/>
      <c r="AF196" s="66"/>
      <c r="AG196" s="64">
        <f t="shared" si="26"/>
        <v>0</v>
      </c>
      <c r="AH196" t="str">
        <f>IF(G196&gt;'[1]Te D - 3 -M-3 '!B195,"keq","")</f>
        <v/>
      </c>
      <c r="AI196" t="str">
        <f t="shared" si="18"/>
        <v/>
      </c>
      <c r="AJ196" t="str">
        <f t="shared" si="19"/>
        <v/>
      </c>
    </row>
    <row r="197" spans="1:36" ht="18.75" x14ac:dyDescent="0.3">
      <c r="A197" s="67">
        <v>222</v>
      </c>
      <c r="B197" s="61">
        <v>0</v>
      </c>
      <c r="C197" s="58"/>
      <c r="D197" s="58"/>
      <c r="E197" s="58"/>
      <c r="F197" s="59">
        <f t="shared" si="21"/>
        <v>0</v>
      </c>
      <c r="G197" s="58"/>
      <c r="H197" s="58"/>
      <c r="I197" s="58"/>
      <c r="J197" s="58"/>
      <c r="K197" s="58"/>
      <c r="L197" s="64">
        <f t="shared" si="23"/>
        <v>0</v>
      </c>
      <c r="M197" s="58">
        <f t="shared" si="20"/>
        <v>0</v>
      </c>
      <c r="N197" s="60"/>
      <c r="O197" s="60"/>
      <c r="P197" s="60"/>
      <c r="Q197" s="60"/>
      <c r="R197" s="61"/>
      <c r="S197" s="61"/>
      <c r="T197" s="61">
        <f t="shared" si="24"/>
        <v>0</v>
      </c>
      <c r="U197" s="61"/>
      <c r="V197" s="61"/>
      <c r="W197" s="66">
        <f t="shared" si="22"/>
        <v>0</v>
      </c>
      <c r="X197" s="64">
        <f t="shared" si="25"/>
        <v>0</v>
      </c>
      <c r="Y197" s="65"/>
      <c r="Z197" s="61"/>
      <c r="AA197" s="61"/>
      <c r="AB197" s="61"/>
      <c r="AC197" s="61"/>
      <c r="AD197" s="61"/>
      <c r="AE197" s="61"/>
      <c r="AF197" s="66"/>
      <c r="AG197" s="64">
        <f t="shared" si="26"/>
        <v>0</v>
      </c>
      <c r="AH197" t="str">
        <f>IF(G197&gt;'[1]Te D - 3 -M-3 '!B196,"keq","")</f>
        <v/>
      </c>
      <c r="AI197" t="str">
        <f t="shared" si="18"/>
        <v/>
      </c>
      <c r="AJ197" t="str">
        <f t="shared" si="19"/>
        <v/>
      </c>
    </row>
    <row r="198" spans="1:36" ht="18.75" x14ac:dyDescent="0.3">
      <c r="A198" s="67">
        <v>223</v>
      </c>
      <c r="B198" s="61">
        <v>0</v>
      </c>
      <c r="C198" s="58"/>
      <c r="D198" s="58"/>
      <c r="E198" s="58"/>
      <c r="F198" s="59">
        <f t="shared" si="21"/>
        <v>0</v>
      </c>
      <c r="G198" s="58"/>
      <c r="H198" s="58"/>
      <c r="I198" s="58"/>
      <c r="J198" s="58"/>
      <c r="K198" s="58"/>
      <c r="L198" s="64">
        <f t="shared" si="23"/>
        <v>0</v>
      </c>
      <c r="M198" s="58">
        <f t="shared" si="20"/>
        <v>0</v>
      </c>
      <c r="N198" s="60"/>
      <c r="O198" s="60"/>
      <c r="P198" s="60"/>
      <c r="Q198" s="60"/>
      <c r="R198" s="61"/>
      <c r="S198" s="61"/>
      <c r="T198" s="61">
        <f t="shared" si="24"/>
        <v>0</v>
      </c>
      <c r="U198" s="61"/>
      <c r="V198" s="61"/>
      <c r="W198" s="66">
        <f t="shared" si="22"/>
        <v>0</v>
      </c>
      <c r="X198" s="64">
        <f t="shared" si="25"/>
        <v>0</v>
      </c>
      <c r="Y198" s="65"/>
      <c r="Z198" s="61"/>
      <c r="AA198" s="61"/>
      <c r="AB198" s="61"/>
      <c r="AC198" s="61"/>
      <c r="AD198" s="61"/>
      <c r="AE198" s="61"/>
      <c r="AF198" s="66"/>
      <c r="AG198" s="64">
        <f t="shared" si="26"/>
        <v>0</v>
      </c>
      <c r="AH198" t="str">
        <f>IF(G198&gt;'[1]Te D - 3 -M-3 '!B197,"keq","")</f>
        <v/>
      </c>
      <c r="AI198" t="str">
        <f t="shared" si="18"/>
        <v/>
      </c>
      <c r="AJ198" t="str">
        <f t="shared" si="19"/>
        <v/>
      </c>
    </row>
    <row r="199" spans="1:36" ht="18.75" x14ac:dyDescent="0.3">
      <c r="A199" s="67">
        <v>224</v>
      </c>
      <c r="B199" s="61">
        <v>0</v>
      </c>
      <c r="C199" s="58"/>
      <c r="D199" s="58"/>
      <c r="E199" s="58"/>
      <c r="F199" s="59">
        <f t="shared" si="21"/>
        <v>0</v>
      </c>
      <c r="G199" s="58"/>
      <c r="H199" s="58"/>
      <c r="I199" s="58"/>
      <c r="J199" s="58"/>
      <c r="K199" s="58"/>
      <c r="L199" s="64">
        <f t="shared" si="23"/>
        <v>0</v>
      </c>
      <c r="M199" s="58">
        <f t="shared" si="20"/>
        <v>0</v>
      </c>
      <c r="N199" s="60"/>
      <c r="O199" s="60"/>
      <c r="P199" s="60"/>
      <c r="Q199" s="60"/>
      <c r="R199" s="61"/>
      <c r="S199" s="61"/>
      <c r="T199" s="61">
        <f t="shared" si="24"/>
        <v>0</v>
      </c>
      <c r="U199" s="61"/>
      <c r="V199" s="61"/>
      <c r="W199" s="66">
        <f t="shared" si="22"/>
        <v>0</v>
      </c>
      <c r="X199" s="64">
        <f t="shared" si="25"/>
        <v>0</v>
      </c>
      <c r="Y199" s="65"/>
      <c r="Z199" s="61"/>
      <c r="AA199" s="61"/>
      <c r="AB199" s="61"/>
      <c r="AC199" s="61"/>
      <c r="AD199" s="61"/>
      <c r="AE199" s="61"/>
      <c r="AF199" s="66"/>
      <c r="AG199" s="64">
        <f t="shared" si="26"/>
        <v>0</v>
      </c>
      <c r="AH199" t="str">
        <f>IF(G199&gt;'[1]Te D - 3 -M-3 '!B198,"keq","")</f>
        <v/>
      </c>
      <c r="AI199" t="str">
        <f t="shared" si="18"/>
        <v/>
      </c>
      <c r="AJ199" t="str">
        <f t="shared" si="19"/>
        <v/>
      </c>
    </row>
    <row r="200" spans="1:36" ht="18.75" x14ac:dyDescent="0.3">
      <c r="A200" s="67">
        <v>225</v>
      </c>
      <c r="B200" s="61">
        <v>0</v>
      </c>
      <c r="C200" s="58"/>
      <c r="D200" s="58"/>
      <c r="E200" s="58"/>
      <c r="F200" s="59">
        <f t="shared" si="21"/>
        <v>0</v>
      </c>
      <c r="G200" s="58"/>
      <c r="H200" s="58"/>
      <c r="I200" s="58"/>
      <c r="J200" s="58"/>
      <c r="K200" s="58"/>
      <c r="L200" s="64">
        <f t="shared" si="23"/>
        <v>0</v>
      </c>
      <c r="M200" s="58">
        <f t="shared" si="20"/>
        <v>0</v>
      </c>
      <c r="N200" s="60"/>
      <c r="O200" s="60"/>
      <c r="P200" s="60"/>
      <c r="Q200" s="60"/>
      <c r="R200" s="61"/>
      <c r="S200" s="61"/>
      <c r="T200" s="61">
        <f t="shared" si="24"/>
        <v>0</v>
      </c>
      <c r="U200" s="61"/>
      <c r="V200" s="61"/>
      <c r="W200" s="66">
        <f t="shared" si="22"/>
        <v>0</v>
      </c>
      <c r="X200" s="64">
        <f t="shared" si="25"/>
        <v>0</v>
      </c>
      <c r="Y200" s="65"/>
      <c r="Z200" s="61"/>
      <c r="AA200" s="61"/>
      <c r="AB200" s="61"/>
      <c r="AC200" s="61"/>
      <c r="AD200" s="61"/>
      <c r="AE200" s="61"/>
      <c r="AF200" s="66"/>
      <c r="AG200" s="64">
        <f t="shared" si="26"/>
        <v>0</v>
      </c>
      <c r="AH200" t="str">
        <f>IF(G200&gt;'[1]Te D - 3 -M-3 '!B199,"keq","")</f>
        <v/>
      </c>
      <c r="AI200" t="str">
        <f t="shared" si="18"/>
        <v/>
      </c>
      <c r="AJ200" t="str">
        <f t="shared" si="19"/>
        <v/>
      </c>
    </row>
    <row r="201" spans="1:36" ht="18.75" x14ac:dyDescent="0.3">
      <c r="A201" s="67">
        <v>226</v>
      </c>
      <c r="B201" s="61">
        <v>0</v>
      </c>
      <c r="C201" s="58"/>
      <c r="D201" s="58"/>
      <c r="E201" s="58"/>
      <c r="F201" s="59">
        <f t="shared" si="21"/>
        <v>0</v>
      </c>
      <c r="G201" s="58"/>
      <c r="H201" s="58"/>
      <c r="I201" s="58"/>
      <c r="J201" s="58"/>
      <c r="K201" s="58"/>
      <c r="L201" s="64">
        <f t="shared" si="23"/>
        <v>0</v>
      </c>
      <c r="M201" s="58">
        <f t="shared" si="20"/>
        <v>0</v>
      </c>
      <c r="N201" s="60"/>
      <c r="O201" s="60"/>
      <c r="P201" s="60"/>
      <c r="Q201" s="60"/>
      <c r="R201" s="61"/>
      <c r="S201" s="61"/>
      <c r="T201" s="61">
        <f t="shared" si="24"/>
        <v>0</v>
      </c>
      <c r="U201" s="61"/>
      <c r="V201" s="61"/>
      <c r="W201" s="66">
        <f t="shared" si="22"/>
        <v>0</v>
      </c>
      <c r="X201" s="64">
        <f t="shared" si="25"/>
        <v>0</v>
      </c>
      <c r="Y201" s="65"/>
      <c r="Z201" s="61"/>
      <c r="AA201" s="61"/>
      <c r="AB201" s="61"/>
      <c r="AC201" s="61"/>
      <c r="AD201" s="61"/>
      <c r="AE201" s="61"/>
      <c r="AF201" s="66"/>
      <c r="AG201" s="64">
        <f t="shared" si="26"/>
        <v>0</v>
      </c>
      <c r="AH201" t="str">
        <f>IF(G201&gt;'[1]Te D - 3 -M-3 '!B200,"keq","")</f>
        <v/>
      </c>
      <c r="AI201" t="str">
        <f t="shared" ref="AI201:AI264" si="27">IF(L201=N201+O201+P201+Q201,"","Kujdes")</f>
        <v/>
      </c>
      <c r="AJ201" t="str">
        <f t="shared" ref="AJ201:AJ264" si="28">IF(L201=N201+O201+P201+Q201,"","KEQ")</f>
        <v/>
      </c>
    </row>
    <row r="202" spans="1:36" ht="18.75" x14ac:dyDescent="0.3">
      <c r="A202" s="67">
        <v>227</v>
      </c>
      <c r="B202" s="61">
        <v>0</v>
      </c>
      <c r="C202" s="58"/>
      <c r="D202" s="58"/>
      <c r="E202" s="58"/>
      <c r="F202" s="59">
        <f t="shared" si="21"/>
        <v>0</v>
      </c>
      <c r="G202" s="58"/>
      <c r="H202" s="58"/>
      <c r="I202" s="58"/>
      <c r="J202" s="58"/>
      <c r="K202" s="58"/>
      <c r="L202" s="64">
        <f t="shared" si="23"/>
        <v>0</v>
      </c>
      <c r="M202" s="58">
        <f t="shared" si="20"/>
        <v>0</v>
      </c>
      <c r="N202" s="60"/>
      <c r="O202" s="60"/>
      <c r="P202" s="60"/>
      <c r="Q202" s="60"/>
      <c r="R202" s="61"/>
      <c r="S202" s="61"/>
      <c r="T202" s="61">
        <f t="shared" si="24"/>
        <v>0</v>
      </c>
      <c r="U202" s="61"/>
      <c r="V202" s="61"/>
      <c r="W202" s="66">
        <f t="shared" si="22"/>
        <v>0</v>
      </c>
      <c r="X202" s="64">
        <f t="shared" si="25"/>
        <v>0</v>
      </c>
      <c r="Y202" s="65"/>
      <c r="Z202" s="61"/>
      <c r="AA202" s="61"/>
      <c r="AB202" s="61"/>
      <c r="AC202" s="61"/>
      <c r="AD202" s="61"/>
      <c r="AE202" s="61"/>
      <c r="AF202" s="66"/>
      <c r="AG202" s="64">
        <f t="shared" si="26"/>
        <v>0</v>
      </c>
      <c r="AH202" t="str">
        <f>IF(G202&gt;'[1]Te D - 3 -M-3 '!B201,"keq","")</f>
        <v/>
      </c>
      <c r="AI202" t="str">
        <f t="shared" si="27"/>
        <v/>
      </c>
      <c r="AJ202" t="str">
        <f t="shared" si="28"/>
        <v/>
      </c>
    </row>
    <row r="203" spans="1:36" ht="18.75" x14ac:dyDescent="0.3">
      <c r="A203" s="67" t="s">
        <v>145</v>
      </c>
      <c r="B203" s="61">
        <v>0</v>
      </c>
      <c r="C203" s="58"/>
      <c r="D203" s="58"/>
      <c r="E203" s="58"/>
      <c r="F203" s="59">
        <f t="shared" si="21"/>
        <v>0</v>
      </c>
      <c r="G203" s="58"/>
      <c r="H203" s="58"/>
      <c r="I203" s="58"/>
      <c r="J203" s="58"/>
      <c r="K203" s="58"/>
      <c r="L203" s="64">
        <f t="shared" si="23"/>
        <v>0</v>
      </c>
      <c r="M203" s="58">
        <f t="shared" si="20"/>
        <v>0</v>
      </c>
      <c r="N203" s="60"/>
      <c r="O203" s="60"/>
      <c r="P203" s="60"/>
      <c r="Q203" s="60"/>
      <c r="R203" s="61"/>
      <c r="S203" s="61"/>
      <c r="T203" s="61">
        <f t="shared" si="24"/>
        <v>0</v>
      </c>
      <c r="U203" s="61"/>
      <c r="V203" s="61"/>
      <c r="W203" s="66">
        <f t="shared" si="22"/>
        <v>0</v>
      </c>
      <c r="X203" s="64">
        <f t="shared" si="25"/>
        <v>0</v>
      </c>
      <c r="Y203" s="65"/>
      <c r="Z203" s="61"/>
      <c r="AA203" s="61"/>
      <c r="AB203" s="61"/>
      <c r="AC203" s="61"/>
      <c r="AD203" s="61"/>
      <c r="AE203" s="61"/>
      <c r="AF203" s="66"/>
      <c r="AG203" s="64">
        <f t="shared" si="26"/>
        <v>0</v>
      </c>
      <c r="AH203" t="str">
        <f>IF(G203&gt;'[1]Te D - 3 -M-3 '!B202,"keq","")</f>
        <v/>
      </c>
      <c r="AI203" t="str">
        <f t="shared" si="27"/>
        <v/>
      </c>
      <c r="AJ203" t="str">
        <f t="shared" si="28"/>
        <v/>
      </c>
    </row>
    <row r="204" spans="1:36" ht="18.75" x14ac:dyDescent="0.3">
      <c r="A204" s="67">
        <v>230</v>
      </c>
      <c r="B204" s="61">
        <v>0</v>
      </c>
      <c r="C204" s="58"/>
      <c r="D204" s="58"/>
      <c r="E204" s="58"/>
      <c r="F204" s="59">
        <f t="shared" si="21"/>
        <v>0</v>
      </c>
      <c r="G204" s="58"/>
      <c r="H204" s="58"/>
      <c r="I204" s="58"/>
      <c r="J204" s="58"/>
      <c r="K204" s="58"/>
      <c r="L204" s="64">
        <f t="shared" si="23"/>
        <v>0</v>
      </c>
      <c r="M204" s="58">
        <f t="shared" ref="M204:M267" si="29">F204-L204</f>
        <v>0</v>
      </c>
      <c r="N204" s="60"/>
      <c r="O204" s="60"/>
      <c r="P204" s="60"/>
      <c r="Q204" s="60"/>
      <c r="R204" s="61"/>
      <c r="S204" s="61"/>
      <c r="T204" s="61">
        <f t="shared" si="24"/>
        <v>0</v>
      </c>
      <c r="U204" s="61"/>
      <c r="V204" s="61"/>
      <c r="W204" s="66">
        <f t="shared" si="22"/>
        <v>0</v>
      </c>
      <c r="X204" s="64">
        <f t="shared" si="25"/>
        <v>0</v>
      </c>
      <c r="Y204" s="65"/>
      <c r="Z204" s="61"/>
      <c r="AA204" s="61"/>
      <c r="AB204" s="61"/>
      <c r="AC204" s="61"/>
      <c r="AD204" s="61"/>
      <c r="AE204" s="61"/>
      <c r="AF204" s="66"/>
      <c r="AG204" s="64">
        <f t="shared" si="26"/>
        <v>0</v>
      </c>
      <c r="AH204" t="str">
        <f>IF(G204&gt;'[1]Te D - 3 -M-3 '!B203,"keq","")</f>
        <v/>
      </c>
      <c r="AI204" t="str">
        <f t="shared" si="27"/>
        <v/>
      </c>
      <c r="AJ204" t="str">
        <f t="shared" si="28"/>
        <v/>
      </c>
    </row>
    <row r="205" spans="1:36" ht="18.75" x14ac:dyDescent="0.3">
      <c r="A205" s="67" t="s">
        <v>146</v>
      </c>
      <c r="B205" s="61">
        <v>0</v>
      </c>
      <c r="C205" s="58"/>
      <c r="D205" s="58"/>
      <c r="E205" s="58"/>
      <c r="F205" s="59">
        <f t="shared" si="21"/>
        <v>0</v>
      </c>
      <c r="G205" s="58"/>
      <c r="H205" s="58"/>
      <c r="I205" s="58"/>
      <c r="J205" s="58"/>
      <c r="K205" s="58"/>
      <c r="L205" s="64">
        <f t="shared" si="23"/>
        <v>0</v>
      </c>
      <c r="M205" s="58">
        <f t="shared" si="29"/>
        <v>0</v>
      </c>
      <c r="N205" s="60"/>
      <c r="O205" s="60"/>
      <c r="P205" s="60"/>
      <c r="Q205" s="60"/>
      <c r="R205" s="61"/>
      <c r="S205" s="61"/>
      <c r="T205" s="61">
        <f t="shared" si="24"/>
        <v>0</v>
      </c>
      <c r="U205" s="61"/>
      <c r="V205" s="61"/>
      <c r="W205" s="66">
        <f t="shared" si="22"/>
        <v>0</v>
      </c>
      <c r="X205" s="64">
        <f t="shared" si="25"/>
        <v>0</v>
      </c>
      <c r="Y205" s="65"/>
      <c r="Z205" s="61"/>
      <c r="AA205" s="61"/>
      <c r="AB205" s="61"/>
      <c r="AC205" s="61"/>
      <c r="AD205" s="61"/>
      <c r="AE205" s="61"/>
      <c r="AF205" s="66"/>
      <c r="AG205" s="64">
        <f t="shared" si="26"/>
        <v>0</v>
      </c>
      <c r="AH205" t="str">
        <f>IF(G205&gt;'[1]Te D - 3 -M-3 '!B204,"keq","")</f>
        <v/>
      </c>
      <c r="AI205" t="str">
        <f t="shared" si="27"/>
        <v/>
      </c>
      <c r="AJ205" t="str">
        <f t="shared" si="28"/>
        <v/>
      </c>
    </row>
    <row r="206" spans="1:36" ht="18.75" x14ac:dyDescent="0.3">
      <c r="A206" s="67" t="s">
        <v>147</v>
      </c>
      <c r="B206" s="61">
        <v>0</v>
      </c>
      <c r="C206" s="58"/>
      <c r="D206" s="58"/>
      <c r="E206" s="58"/>
      <c r="F206" s="59">
        <f t="shared" si="21"/>
        <v>0</v>
      </c>
      <c r="G206" s="58"/>
      <c r="H206" s="58"/>
      <c r="I206" s="58"/>
      <c r="J206" s="58"/>
      <c r="K206" s="58"/>
      <c r="L206" s="64">
        <f t="shared" si="23"/>
        <v>0</v>
      </c>
      <c r="M206" s="58">
        <f t="shared" si="29"/>
        <v>0</v>
      </c>
      <c r="N206" s="60"/>
      <c r="O206" s="60"/>
      <c r="P206" s="60"/>
      <c r="Q206" s="60"/>
      <c r="R206" s="61"/>
      <c r="S206" s="61"/>
      <c r="T206" s="61">
        <f t="shared" si="24"/>
        <v>0</v>
      </c>
      <c r="U206" s="61"/>
      <c r="V206" s="61"/>
      <c r="W206" s="66">
        <f t="shared" si="22"/>
        <v>0</v>
      </c>
      <c r="X206" s="64">
        <f t="shared" si="25"/>
        <v>0</v>
      </c>
      <c r="Y206" s="65"/>
      <c r="Z206" s="61"/>
      <c r="AA206" s="61"/>
      <c r="AB206" s="61"/>
      <c r="AC206" s="61"/>
      <c r="AD206" s="61"/>
      <c r="AE206" s="61"/>
      <c r="AF206" s="66"/>
      <c r="AG206" s="64">
        <f t="shared" si="26"/>
        <v>0</v>
      </c>
      <c r="AH206" t="str">
        <f>IF(G206&gt;'[1]Te D - 3 -M-3 '!B205,"keq","")</f>
        <v/>
      </c>
      <c r="AI206" t="str">
        <f t="shared" si="27"/>
        <v/>
      </c>
      <c r="AJ206" t="str">
        <f t="shared" si="28"/>
        <v/>
      </c>
    </row>
    <row r="207" spans="1:36" ht="18.75" x14ac:dyDescent="0.3">
      <c r="A207" s="67" t="s">
        <v>148</v>
      </c>
      <c r="B207" s="61">
        <v>0</v>
      </c>
      <c r="C207" s="58"/>
      <c r="D207" s="58"/>
      <c r="E207" s="58"/>
      <c r="F207" s="59">
        <f t="shared" ref="F207:F272" si="30">SUM(B207:E207)</f>
        <v>0</v>
      </c>
      <c r="G207" s="58"/>
      <c r="H207" s="58"/>
      <c r="I207" s="58"/>
      <c r="J207" s="58"/>
      <c r="K207" s="58"/>
      <c r="L207" s="64">
        <f t="shared" si="23"/>
        <v>0</v>
      </c>
      <c r="M207" s="58">
        <f t="shared" si="29"/>
        <v>0</v>
      </c>
      <c r="N207" s="60"/>
      <c r="O207" s="60"/>
      <c r="P207" s="60"/>
      <c r="Q207" s="60"/>
      <c r="R207" s="61"/>
      <c r="S207" s="61"/>
      <c r="T207" s="61">
        <f t="shared" si="24"/>
        <v>0</v>
      </c>
      <c r="U207" s="61"/>
      <c r="V207" s="61"/>
      <c r="W207" s="66">
        <f t="shared" ref="W207:W272" si="31">SUM(U207:V207)</f>
        <v>0</v>
      </c>
      <c r="X207" s="64">
        <f t="shared" si="25"/>
        <v>0</v>
      </c>
      <c r="Y207" s="65"/>
      <c r="Z207" s="61"/>
      <c r="AA207" s="61"/>
      <c r="AB207" s="61"/>
      <c r="AC207" s="61"/>
      <c r="AD207" s="61"/>
      <c r="AE207" s="61"/>
      <c r="AF207" s="66"/>
      <c r="AG207" s="64">
        <f t="shared" si="26"/>
        <v>0</v>
      </c>
      <c r="AH207" t="str">
        <f>IF(G207&gt;'[1]Te D - 3 -M-3 '!B206,"keq","")</f>
        <v/>
      </c>
      <c r="AI207" t="str">
        <f t="shared" si="27"/>
        <v/>
      </c>
      <c r="AJ207" t="str">
        <f t="shared" si="28"/>
        <v/>
      </c>
    </row>
    <row r="208" spans="1:36" ht="18.75" x14ac:dyDescent="0.3">
      <c r="A208" s="67" t="s">
        <v>149</v>
      </c>
      <c r="B208" s="61">
        <v>0</v>
      </c>
      <c r="C208" s="58"/>
      <c r="D208" s="58"/>
      <c r="E208" s="58"/>
      <c r="F208" s="59">
        <f t="shared" si="30"/>
        <v>0</v>
      </c>
      <c r="G208" s="58"/>
      <c r="H208" s="58"/>
      <c r="I208" s="58"/>
      <c r="J208" s="58"/>
      <c r="K208" s="58"/>
      <c r="L208" s="64">
        <f t="shared" ref="L208:L273" si="32">SUM(G208:K208)</f>
        <v>0</v>
      </c>
      <c r="M208" s="58">
        <f t="shared" si="29"/>
        <v>0</v>
      </c>
      <c r="N208" s="60"/>
      <c r="O208" s="60"/>
      <c r="P208" s="60"/>
      <c r="Q208" s="60"/>
      <c r="R208" s="61"/>
      <c r="S208" s="61"/>
      <c r="T208" s="61">
        <f t="shared" si="24"/>
        <v>0</v>
      </c>
      <c r="U208" s="61"/>
      <c r="V208" s="61"/>
      <c r="W208" s="66">
        <f t="shared" si="31"/>
        <v>0</v>
      </c>
      <c r="X208" s="64">
        <f t="shared" si="25"/>
        <v>0</v>
      </c>
      <c r="Y208" s="65"/>
      <c r="Z208" s="61"/>
      <c r="AA208" s="61"/>
      <c r="AB208" s="61"/>
      <c r="AC208" s="61"/>
      <c r="AD208" s="61"/>
      <c r="AE208" s="61"/>
      <c r="AF208" s="66"/>
      <c r="AG208" s="64">
        <f t="shared" si="26"/>
        <v>0</v>
      </c>
      <c r="AH208" t="str">
        <f>IF(G208&gt;'[1]Te D - 3 -M-3 '!B207,"keq","")</f>
        <v/>
      </c>
      <c r="AI208" t="str">
        <f t="shared" si="27"/>
        <v/>
      </c>
      <c r="AJ208" t="str">
        <f t="shared" si="28"/>
        <v/>
      </c>
    </row>
    <row r="209" spans="1:36" ht="18.75" x14ac:dyDescent="0.3">
      <c r="A209" s="67" t="s">
        <v>150</v>
      </c>
      <c r="B209" s="61">
        <v>0</v>
      </c>
      <c r="C209" s="58"/>
      <c r="D209" s="58"/>
      <c r="E209" s="58"/>
      <c r="F209" s="59">
        <f t="shared" si="30"/>
        <v>0</v>
      </c>
      <c r="G209" s="58"/>
      <c r="H209" s="58"/>
      <c r="I209" s="58"/>
      <c r="J209" s="58"/>
      <c r="K209" s="58"/>
      <c r="L209" s="64">
        <f t="shared" si="32"/>
        <v>0</v>
      </c>
      <c r="M209" s="58">
        <f t="shared" si="29"/>
        <v>0</v>
      </c>
      <c r="N209" s="60"/>
      <c r="O209" s="60"/>
      <c r="P209" s="60"/>
      <c r="Q209" s="60"/>
      <c r="R209" s="61"/>
      <c r="S209" s="61"/>
      <c r="T209" s="61">
        <f t="shared" ref="T209:T274" si="33">SUM(R209:S209)</f>
        <v>0</v>
      </c>
      <c r="U209" s="61"/>
      <c r="V209" s="61"/>
      <c r="W209" s="66">
        <f t="shared" si="31"/>
        <v>0</v>
      </c>
      <c r="X209" s="64">
        <f t="shared" ref="X209:X274" si="34">SUM(T209+W209)</f>
        <v>0</v>
      </c>
      <c r="Y209" s="65"/>
      <c r="Z209" s="61"/>
      <c r="AA209" s="61"/>
      <c r="AB209" s="61"/>
      <c r="AC209" s="61"/>
      <c r="AD209" s="61"/>
      <c r="AE209" s="61"/>
      <c r="AF209" s="66"/>
      <c r="AG209" s="64">
        <f t="shared" ref="AG209:AG274" si="35">SUM(Y209:AF209)</f>
        <v>0</v>
      </c>
      <c r="AH209" t="str">
        <f>IF(G209&gt;'[1]Te D - 3 -M-3 '!B208,"keq","")</f>
        <v/>
      </c>
      <c r="AI209" t="str">
        <f t="shared" si="27"/>
        <v/>
      </c>
      <c r="AJ209" t="str">
        <f t="shared" si="28"/>
        <v/>
      </c>
    </row>
    <row r="210" spans="1:36" ht="18.75" x14ac:dyDescent="0.3">
      <c r="A210" s="67">
        <v>231</v>
      </c>
      <c r="B210" s="61">
        <v>0</v>
      </c>
      <c r="C210" s="58"/>
      <c r="D210" s="58"/>
      <c r="E210" s="58"/>
      <c r="F210" s="59">
        <f t="shared" si="30"/>
        <v>0</v>
      </c>
      <c r="G210" s="58"/>
      <c r="H210" s="58"/>
      <c r="I210" s="58"/>
      <c r="J210" s="58"/>
      <c r="K210" s="58"/>
      <c r="L210" s="64">
        <f t="shared" si="32"/>
        <v>0</v>
      </c>
      <c r="M210" s="58">
        <f t="shared" si="29"/>
        <v>0</v>
      </c>
      <c r="N210" s="60"/>
      <c r="O210" s="60"/>
      <c r="P210" s="60"/>
      <c r="Q210" s="60"/>
      <c r="R210" s="61"/>
      <c r="S210" s="61"/>
      <c r="T210" s="61">
        <f t="shared" si="33"/>
        <v>0</v>
      </c>
      <c r="U210" s="61"/>
      <c r="V210" s="61"/>
      <c r="W210" s="66">
        <f t="shared" si="31"/>
        <v>0</v>
      </c>
      <c r="X210" s="64">
        <f t="shared" si="34"/>
        <v>0</v>
      </c>
      <c r="Y210" s="65"/>
      <c r="Z210" s="61"/>
      <c r="AA210" s="61"/>
      <c r="AB210" s="61"/>
      <c r="AC210" s="61"/>
      <c r="AD210" s="61"/>
      <c r="AE210" s="61"/>
      <c r="AF210" s="66"/>
      <c r="AG210" s="64">
        <f t="shared" si="35"/>
        <v>0</v>
      </c>
      <c r="AH210" t="str">
        <f>IF(G210&gt;'[1]Te D - 3 -M-3 '!B209,"keq","")</f>
        <v/>
      </c>
      <c r="AI210" t="str">
        <f t="shared" si="27"/>
        <v/>
      </c>
      <c r="AJ210" t="str">
        <f t="shared" si="28"/>
        <v/>
      </c>
    </row>
    <row r="211" spans="1:36" ht="18.75" x14ac:dyDescent="0.3">
      <c r="A211" s="67">
        <v>232</v>
      </c>
      <c r="B211" s="61">
        <v>0</v>
      </c>
      <c r="C211" s="58"/>
      <c r="D211" s="58"/>
      <c r="E211" s="58"/>
      <c r="F211" s="59">
        <f t="shared" si="30"/>
        <v>0</v>
      </c>
      <c r="G211" s="58"/>
      <c r="H211" s="58"/>
      <c r="I211" s="58"/>
      <c r="J211" s="58"/>
      <c r="K211" s="58"/>
      <c r="L211" s="64">
        <f t="shared" si="32"/>
        <v>0</v>
      </c>
      <c r="M211" s="58">
        <f t="shared" si="29"/>
        <v>0</v>
      </c>
      <c r="N211" s="60"/>
      <c r="O211" s="60"/>
      <c r="P211" s="60"/>
      <c r="Q211" s="60"/>
      <c r="R211" s="61"/>
      <c r="S211" s="61"/>
      <c r="T211" s="61">
        <f t="shared" si="33"/>
        <v>0</v>
      </c>
      <c r="U211" s="61"/>
      <c r="V211" s="61"/>
      <c r="W211" s="66">
        <f t="shared" si="31"/>
        <v>0</v>
      </c>
      <c r="X211" s="64">
        <f t="shared" si="34"/>
        <v>0</v>
      </c>
      <c r="Y211" s="65"/>
      <c r="Z211" s="61"/>
      <c r="AA211" s="61"/>
      <c r="AB211" s="61"/>
      <c r="AC211" s="61"/>
      <c r="AD211" s="61"/>
      <c r="AE211" s="61"/>
      <c r="AF211" s="66"/>
      <c r="AG211" s="64">
        <f t="shared" si="35"/>
        <v>0</v>
      </c>
      <c r="AH211" t="str">
        <f>IF(G211&gt;'[1]Te D - 3 -M-3 '!B210,"keq","")</f>
        <v/>
      </c>
      <c r="AI211" t="str">
        <f t="shared" si="27"/>
        <v/>
      </c>
      <c r="AJ211" t="str">
        <f t="shared" si="28"/>
        <v/>
      </c>
    </row>
    <row r="212" spans="1:36" ht="18.75" x14ac:dyDescent="0.3">
      <c r="A212" s="67" t="s">
        <v>151</v>
      </c>
      <c r="B212" s="61">
        <v>0</v>
      </c>
      <c r="C212" s="58"/>
      <c r="D212" s="58"/>
      <c r="E212" s="58"/>
      <c r="F212" s="59">
        <f t="shared" si="30"/>
        <v>0</v>
      </c>
      <c r="G212" s="58"/>
      <c r="H212" s="58"/>
      <c r="I212" s="58"/>
      <c r="J212" s="58"/>
      <c r="K212" s="58"/>
      <c r="L212" s="64">
        <f t="shared" si="32"/>
        <v>0</v>
      </c>
      <c r="M212" s="58">
        <f t="shared" si="29"/>
        <v>0</v>
      </c>
      <c r="N212" s="60"/>
      <c r="O212" s="60"/>
      <c r="P212" s="60"/>
      <c r="Q212" s="60"/>
      <c r="R212" s="61"/>
      <c r="S212" s="61"/>
      <c r="T212" s="61">
        <f t="shared" si="33"/>
        <v>0</v>
      </c>
      <c r="U212" s="61"/>
      <c r="V212" s="61"/>
      <c r="W212" s="66">
        <f t="shared" si="31"/>
        <v>0</v>
      </c>
      <c r="X212" s="64">
        <f t="shared" si="34"/>
        <v>0</v>
      </c>
      <c r="Y212" s="65"/>
      <c r="Z212" s="61"/>
      <c r="AA212" s="61"/>
      <c r="AB212" s="61"/>
      <c r="AC212" s="61"/>
      <c r="AD212" s="61"/>
      <c r="AE212" s="61"/>
      <c r="AF212" s="66"/>
      <c r="AG212" s="64">
        <f t="shared" si="35"/>
        <v>0</v>
      </c>
      <c r="AH212" t="str">
        <f>IF(G212&gt;'[1]Te D - 3 -M-3 '!B211,"keq","")</f>
        <v/>
      </c>
      <c r="AI212" t="str">
        <f t="shared" si="27"/>
        <v/>
      </c>
      <c r="AJ212" t="str">
        <f t="shared" si="28"/>
        <v/>
      </c>
    </row>
    <row r="213" spans="1:36" ht="18.75" x14ac:dyDescent="0.3">
      <c r="A213" s="67" t="s">
        <v>152</v>
      </c>
      <c r="B213" s="61">
        <v>0</v>
      </c>
      <c r="C213" s="58"/>
      <c r="D213" s="58"/>
      <c r="E213" s="58"/>
      <c r="F213" s="59">
        <f t="shared" si="30"/>
        <v>0</v>
      </c>
      <c r="G213" s="58"/>
      <c r="H213" s="58"/>
      <c r="I213" s="58"/>
      <c r="J213" s="58"/>
      <c r="K213" s="58"/>
      <c r="L213" s="64">
        <f t="shared" si="32"/>
        <v>0</v>
      </c>
      <c r="M213" s="58">
        <f t="shared" si="29"/>
        <v>0</v>
      </c>
      <c r="N213" s="60"/>
      <c r="O213" s="60"/>
      <c r="P213" s="60"/>
      <c r="Q213" s="60"/>
      <c r="R213" s="61"/>
      <c r="S213" s="61"/>
      <c r="T213" s="61">
        <f t="shared" si="33"/>
        <v>0</v>
      </c>
      <c r="U213" s="61"/>
      <c r="V213" s="61"/>
      <c r="W213" s="66">
        <f t="shared" si="31"/>
        <v>0</v>
      </c>
      <c r="X213" s="64">
        <f t="shared" si="34"/>
        <v>0</v>
      </c>
      <c r="Y213" s="65"/>
      <c r="Z213" s="61"/>
      <c r="AA213" s="61"/>
      <c r="AB213" s="61"/>
      <c r="AC213" s="61"/>
      <c r="AD213" s="61"/>
      <c r="AE213" s="61"/>
      <c r="AF213" s="66"/>
      <c r="AG213" s="64">
        <f t="shared" si="35"/>
        <v>0</v>
      </c>
      <c r="AH213" t="str">
        <f>IF(G213&gt;'[1]Te D - 3 -M-3 '!B212,"keq","")</f>
        <v/>
      </c>
      <c r="AI213" t="str">
        <f t="shared" si="27"/>
        <v/>
      </c>
      <c r="AJ213" t="str">
        <f t="shared" si="28"/>
        <v/>
      </c>
    </row>
    <row r="214" spans="1:36" ht="18.75" x14ac:dyDescent="0.3">
      <c r="A214" s="67">
        <v>233</v>
      </c>
      <c r="B214" s="61">
        <v>0</v>
      </c>
      <c r="C214" s="58"/>
      <c r="D214" s="58"/>
      <c r="E214" s="58"/>
      <c r="F214" s="59">
        <f t="shared" si="30"/>
        <v>0</v>
      </c>
      <c r="G214" s="58"/>
      <c r="H214" s="58"/>
      <c r="I214" s="58"/>
      <c r="J214" s="58"/>
      <c r="K214" s="58"/>
      <c r="L214" s="64">
        <f t="shared" si="32"/>
        <v>0</v>
      </c>
      <c r="M214" s="58">
        <f t="shared" si="29"/>
        <v>0</v>
      </c>
      <c r="N214" s="60"/>
      <c r="O214" s="60"/>
      <c r="P214" s="60"/>
      <c r="Q214" s="60"/>
      <c r="R214" s="61"/>
      <c r="S214" s="61"/>
      <c r="T214" s="61">
        <f t="shared" si="33"/>
        <v>0</v>
      </c>
      <c r="U214" s="61"/>
      <c r="V214" s="61"/>
      <c r="W214" s="66">
        <f t="shared" si="31"/>
        <v>0</v>
      </c>
      <c r="X214" s="64">
        <f t="shared" si="34"/>
        <v>0</v>
      </c>
      <c r="Y214" s="65"/>
      <c r="Z214" s="61"/>
      <c r="AA214" s="61"/>
      <c r="AB214" s="61"/>
      <c r="AC214" s="61"/>
      <c r="AD214" s="61"/>
      <c r="AE214" s="61"/>
      <c r="AF214" s="66"/>
      <c r="AG214" s="64">
        <f t="shared" si="35"/>
        <v>0</v>
      </c>
      <c r="AH214" t="str">
        <f>IF(G214&gt;'[1]Te D - 3 -M-3 '!B213,"keq","")</f>
        <v/>
      </c>
      <c r="AI214" t="str">
        <f t="shared" si="27"/>
        <v/>
      </c>
      <c r="AJ214" t="str">
        <f t="shared" si="28"/>
        <v/>
      </c>
    </row>
    <row r="215" spans="1:36" ht="18.75" x14ac:dyDescent="0.3">
      <c r="A215" s="67">
        <v>234</v>
      </c>
      <c r="B215" s="61">
        <v>0</v>
      </c>
      <c r="C215" s="58"/>
      <c r="D215" s="58"/>
      <c r="E215" s="58"/>
      <c r="F215" s="59">
        <f t="shared" si="30"/>
        <v>0</v>
      </c>
      <c r="G215" s="58"/>
      <c r="H215" s="58"/>
      <c r="I215" s="58"/>
      <c r="J215" s="58"/>
      <c r="K215" s="58"/>
      <c r="L215" s="64">
        <f t="shared" si="32"/>
        <v>0</v>
      </c>
      <c r="M215" s="58">
        <f t="shared" si="29"/>
        <v>0</v>
      </c>
      <c r="N215" s="60"/>
      <c r="O215" s="60"/>
      <c r="P215" s="60"/>
      <c r="Q215" s="60"/>
      <c r="R215" s="61"/>
      <c r="S215" s="61"/>
      <c r="T215" s="61">
        <f t="shared" si="33"/>
        <v>0</v>
      </c>
      <c r="U215" s="61"/>
      <c r="V215" s="61"/>
      <c r="W215" s="66">
        <f t="shared" si="31"/>
        <v>0</v>
      </c>
      <c r="X215" s="64">
        <f t="shared" si="34"/>
        <v>0</v>
      </c>
      <c r="Y215" s="65"/>
      <c r="Z215" s="61"/>
      <c r="AA215" s="61"/>
      <c r="AB215" s="61"/>
      <c r="AC215" s="61"/>
      <c r="AD215" s="61"/>
      <c r="AE215" s="61"/>
      <c r="AF215" s="66"/>
      <c r="AG215" s="64">
        <f t="shared" si="35"/>
        <v>0</v>
      </c>
      <c r="AH215" t="str">
        <f>IF(G215&gt;'[1]Te D - 3 -M-3 '!B214,"keq","")</f>
        <v/>
      </c>
      <c r="AI215" t="str">
        <f t="shared" si="27"/>
        <v/>
      </c>
      <c r="AJ215" t="str">
        <f t="shared" si="28"/>
        <v/>
      </c>
    </row>
    <row r="216" spans="1:36" ht="18.75" x14ac:dyDescent="0.3">
      <c r="A216" s="67" t="s">
        <v>153</v>
      </c>
      <c r="B216" s="61">
        <v>0</v>
      </c>
      <c r="C216" s="58"/>
      <c r="D216" s="58"/>
      <c r="E216" s="58"/>
      <c r="F216" s="59">
        <f t="shared" si="30"/>
        <v>0</v>
      </c>
      <c r="G216" s="58"/>
      <c r="H216" s="58"/>
      <c r="I216" s="58"/>
      <c r="J216" s="58"/>
      <c r="K216" s="58"/>
      <c r="L216" s="64">
        <f t="shared" si="32"/>
        <v>0</v>
      </c>
      <c r="M216" s="58">
        <f t="shared" si="29"/>
        <v>0</v>
      </c>
      <c r="N216" s="60"/>
      <c r="O216" s="60"/>
      <c r="P216" s="60"/>
      <c r="Q216" s="60"/>
      <c r="R216" s="61"/>
      <c r="S216" s="61"/>
      <c r="T216" s="61">
        <f t="shared" si="33"/>
        <v>0</v>
      </c>
      <c r="U216" s="61"/>
      <c r="V216" s="61"/>
      <c r="W216" s="66">
        <f t="shared" si="31"/>
        <v>0</v>
      </c>
      <c r="X216" s="64">
        <f t="shared" si="34"/>
        <v>0</v>
      </c>
      <c r="Y216" s="65"/>
      <c r="Z216" s="61"/>
      <c r="AA216" s="61"/>
      <c r="AB216" s="61"/>
      <c r="AC216" s="61"/>
      <c r="AD216" s="61"/>
      <c r="AE216" s="61"/>
      <c r="AF216" s="66"/>
      <c r="AG216" s="64">
        <f t="shared" si="35"/>
        <v>0</v>
      </c>
      <c r="AH216" t="str">
        <f>IF(G216&gt;'[1]Te D - 3 -M-3 '!B215,"keq","")</f>
        <v/>
      </c>
      <c r="AI216" t="str">
        <f t="shared" si="27"/>
        <v/>
      </c>
      <c r="AJ216" t="str">
        <f t="shared" si="28"/>
        <v/>
      </c>
    </row>
    <row r="217" spans="1:36" ht="18.75" x14ac:dyDescent="0.3">
      <c r="A217" s="67" t="s">
        <v>154</v>
      </c>
      <c r="B217" s="61">
        <v>0</v>
      </c>
      <c r="C217" s="58"/>
      <c r="D217" s="58"/>
      <c r="E217" s="58"/>
      <c r="F217" s="59">
        <f t="shared" si="30"/>
        <v>0</v>
      </c>
      <c r="G217" s="58"/>
      <c r="H217" s="58"/>
      <c r="I217" s="58"/>
      <c r="J217" s="58"/>
      <c r="K217" s="58"/>
      <c r="L217" s="64">
        <f t="shared" si="32"/>
        <v>0</v>
      </c>
      <c r="M217" s="58">
        <f t="shared" si="29"/>
        <v>0</v>
      </c>
      <c r="N217" s="60"/>
      <c r="O217" s="60"/>
      <c r="P217" s="60"/>
      <c r="Q217" s="60"/>
      <c r="R217" s="61"/>
      <c r="S217" s="61"/>
      <c r="T217" s="61">
        <f t="shared" si="33"/>
        <v>0</v>
      </c>
      <c r="U217" s="61"/>
      <c r="V217" s="61"/>
      <c r="W217" s="66">
        <f t="shared" si="31"/>
        <v>0</v>
      </c>
      <c r="X217" s="64">
        <f t="shared" si="34"/>
        <v>0</v>
      </c>
      <c r="Y217" s="65"/>
      <c r="Z217" s="61"/>
      <c r="AA217" s="61"/>
      <c r="AB217" s="61"/>
      <c r="AC217" s="61"/>
      <c r="AD217" s="61"/>
      <c r="AE217" s="61"/>
      <c r="AF217" s="66"/>
      <c r="AG217" s="64">
        <f t="shared" si="35"/>
        <v>0</v>
      </c>
      <c r="AH217" t="str">
        <f>IF(G217&gt;'[1]Te D - 3 -M-3 '!B216,"keq","")</f>
        <v/>
      </c>
      <c r="AI217" t="str">
        <f t="shared" si="27"/>
        <v/>
      </c>
      <c r="AJ217" t="str">
        <f t="shared" si="28"/>
        <v/>
      </c>
    </row>
    <row r="218" spans="1:36" ht="18.75" x14ac:dyDescent="0.3">
      <c r="A218" s="67" t="s">
        <v>155</v>
      </c>
      <c r="B218" s="61">
        <v>1</v>
      </c>
      <c r="C218" s="58"/>
      <c r="D218" s="58"/>
      <c r="E218" s="58"/>
      <c r="F218" s="59">
        <f t="shared" si="30"/>
        <v>1</v>
      </c>
      <c r="G218" s="58"/>
      <c r="H218" s="58"/>
      <c r="I218" s="58"/>
      <c r="J218" s="58"/>
      <c r="K218" s="58"/>
      <c r="L218" s="64">
        <f t="shared" si="32"/>
        <v>0</v>
      </c>
      <c r="M218" s="58">
        <f t="shared" si="29"/>
        <v>1</v>
      </c>
      <c r="N218" s="60"/>
      <c r="O218" s="60"/>
      <c r="P218" s="60"/>
      <c r="Q218" s="60"/>
      <c r="R218" s="61"/>
      <c r="S218" s="61"/>
      <c r="T218" s="61">
        <f t="shared" si="33"/>
        <v>0</v>
      </c>
      <c r="U218" s="61"/>
      <c r="V218" s="61"/>
      <c r="W218" s="66">
        <f t="shared" si="31"/>
        <v>0</v>
      </c>
      <c r="X218" s="64">
        <f t="shared" si="34"/>
        <v>0</v>
      </c>
      <c r="Y218" s="65"/>
      <c r="Z218" s="61"/>
      <c r="AA218" s="61">
        <v>1</v>
      </c>
      <c r="AB218" s="61"/>
      <c r="AC218" s="61"/>
      <c r="AD218" s="61"/>
      <c r="AE218" s="61"/>
      <c r="AF218" s="66"/>
      <c r="AG218" s="64">
        <f t="shared" si="35"/>
        <v>1</v>
      </c>
      <c r="AH218" t="str">
        <f>IF(G218&gt;'[1]Te D - 3 -M-3 '!B217,"keq","")</f>
        <v/>
      </c>
      <c r="AI218" t="str">
        <f t="shared" si="27"/>
        <v/>
      </c>
      <c r="AJ218" t="str">
        <f t="shared" si="28"/>
        <v/>
      </c>
    </row>
    <row r="219" spans="1:36" ht="18.75" x14ac:dyDescent="0.3">
      <c r="A219" s="67" t="s">
        <v>156</v>
      </c>
      <c r="B219" s="61">
        <v>0</v>
      </c>
      <c r="C219" s="58"/>
      <c r="D219" s="58"/>
      <c r="E219" s="58"/>
      <c r="F219" s="59">
        <f t="shared" si="30"/>
        <v>0</v>
      </c>
      <c r="G219" s="58"/>
      <c r="H219" s="58"/>
      <c r="I219" s="58"/>
      <c r="J219" s="58"/>
      <c r="K219" s="58"/>
      <c r="L219" s="64">
        <f t="shared" si="32"/>
        <v>0</v>
      </c>
      <c r="M219" s="58">
        <f t="shared" si="29"/>
        <v>0</v>
      </c>
      <c r="N219" s="60"/>
      <c r="O219" s="60"/>
      <c r="P219" s="60"/>
      <c r="Q219" s="60"/>
      <c r="R219" s="61"/>
      <c r="S219" s="61"/>
      <c r="T219" s="61">
        <f t="shared" si="33"/>
        <v>0</v>
      </c>
      <c r="U219" s="61"/>
      <c r="V219" s="61"/>
      <c r="W219" s="66">
        <f t="shared" si="31"/>
        <v>0</v>
      </c>
      <c r="X219" s="64">
        <f t="shared" si="34"/>
        <v>0</v>
      </c>
      <c r="Y219" s="65"/>
      <c r="Z219" s="61"/>
      <c r="AA219" s="61"/>
      <c r="AB219" s="61"/>
      <c r="AC219" s="61"/>
      <c r="AD219" s="61"/>
      <c r="AE219" s="61"/>
      <c r="AF219" s="66">
        <v>4</v>
      </c>
      <c r="AG219" s="64">
        <f t="shared" si="35"/>
        <v>4</v>
      </c>
      <c r="AH219" t="str">
        <f>IF(G219&gt;'[1]Te D - 3 -M-3 '!B218,"keq","")</f>
        <v/>
      </c>
      <c r="AI219" t="str">
        <f t="shared" si="27"/>
        <v/>
      </c>
      <c r="AJ219" t="str">
        <f t="shared" si="28"/>
        <v/>
      </c>
    </row>
    <row r="220" spans="1:36" ht="18.75" x14ac:dyDescent="0.3">
      <c r="A220" s="67">
        <v>237</v>
      </c>
      <c r="B220" s="61">
        <v>2</v>
      </c>
      <c r="C220" s="58"/>
      <c r="D220" s="58"/>
      <c r="E220" s="58"/>
      <c r="F220" s="59">
        <f t="shared" si="30"/>
        <v>2</v>
      </c>
      <c r="G220" s="58"/>
      <c r="H220" s="58"/>
      <c r="I220" s="58"/>
      <c r="J220" s="58"/>
      <c r="K220" s="58"/>
      <c r="L220" s="64">
        <f t="shared" si="32"/>
        <v>0</v>
      </c>
      <c r="M220" s="58">
        <f t="shared" si="29"/>
        <v>2</v>
      </c>
      <c r="N220" s="60"/>
      <c r="O220" s="60"/>
      <c r="P220" s="60"/>
      <c r="Q220" s="60"/>
      <c r="R220" s="61"/>
      <c r="S220" s="61"/>
      <c r="T220" s="61">
        <f t="shared" si="33"/>
        <v>0</v>
      </c>
      <c r="U220" s="61"/>
      <c r="V220" s="61"/>
      <c r="W220" s="66">
        <f t="shared" si="31"/>
        <v>0</v>
      </c>
      <c r="X220" s="64">
        <f t="shared" si="34"/>
        <v>0</v>
      </c>
      <c r="Y220" s="65"/>
      <c r="Z220" s="61"/>
      <c r="AA220" s="61"/>
      <c r="AB220" s="61"/>
      <c r="AC220" s="61"/>
      <c r="AD220" s="61"/>
      <c r="AE220" s="61"/>
      <c r="AF220" s="66"/>
      <c r="AG220" s="64">
        <f t="shared" si="35"/>
        <v>0</v>
      </c>
      <c r="AH220" t="str">
        <f>IF(G220&gt;'[1]Te D - 3 -M-3 '!B219,"keq","")</f>
        <v/>
      </c>
      <c r="AI220" t="str">
        <f t="shared" si="27"/>
        <v/>
      </c>
      <c r="AJ220" t="str">
        <f t="shared" si="28"/>
        <v/>
      </c>
    </row>
    <row r="221" spans="1:36" ht="18.75" x14ac:dyDescent="0.3">
      <c r="A221" s="67">
        <v>241</v>
      </c>
      <c r="B221" s="61">
        <v>0</v>
      </c>
      <c r="C221" s="58"/>
      <c r="D221" s="58"/>
      <c r="E221" s="58"/>
      <c r="F221" s="59">
        <f t="shared" si="30"/>
        <v>0</v>
      </c>
      <c r="G221" s="58"/>
      <c r="H221" s="58"/>
      <c r="I221" s="58"/>
      <c r="J221" s="58"/>
      <c r="K221" s="58"/>
      <c r="L221" s="64">
        <f t="shared" si="32"/>
        <v>0</v>
      </c>
      <c r="M221" s="58">
        <f t="shared" si="29"/>
        <v>0</v>
      </c>
      <c r="N221" s="60"/>
      <c r="O221" s="60"/>
      <c r="P221" s="60"/>
      <c r="Q221" s="60"/>
      <c r="R221" s="61"/>
      <c r="S221" s="61"/>
      <c r="T221" s="61">
        <f t="shared" si="33"/>
        <v>0</v>
      </c>
      <c r="U221" s="61"/>
      <c r="V221" s="61"/>
      <c r="W221" s="66">
        <f t="shared" si="31"/>
        <v>0</v>
      </c>
      <c r="X221" s="64">
        <f t="shared" si="34"/>
        <v>0</v>
      </c>
      <c r="Y221" s="65"/>
      <c r="Z221" s="61"/>
      <c r="AA221" s="61"/>
      <c r="AB221" s="61"/>
      <c r="AC221" s="61"/>
      <c r="AD221" s="61"/>
      <c r="AE221" s="61"/>
      <c r="AF221" s="66"/>
      <c r="AG221" s="64">
        <f t="shared" si="35"/>
        <v>0</v>
      </c>
      <c r="AH221" t="str">
        <f>IF(G221&gt;'[1]Te D - 3 -M-3 '!B220,"keq","")</f>
        <v/>
      </c>
      <c r="AI221" t="str">
        <f t="shared" si="27"/>
        <v/>
      </c>
      <c r="AJ221" t="str">
        <f t="shared" si="28"/>
        <v/>
      </c>
    </row>
    <row r="222" spans="1:36" ht="18.75" x14ac:dyDescent="0.3">
      <c r="A222" s="67">
        <v>243</v>
      </c>
      <c r="B222" s="61">
        <v>0</v>
      </c>
      <c r="C222" s="58"/>
      <c r="D222" s="58"/>
      <c r="E222" s="58"/>
      <c r="F222" s="59">
        <f t="shared" si="30"/>
        <v>0</v>
      </c>
      <c r="G222" s="58"/>
      <c r="H222" s="58"/>
      <c r="I222" s="58"/>
      <c r="J222" s="58"/>
      <c r="K222" s="58"/>
      <c r="L222" s="64">
        <f t="shared" si="32"/>
        <v>0</v>
      </c>
      <c r="M222" s="58">
        <f t="shared" si="29"/>
        <v>0</v>
      </c>
      <c r="N222" s="60"/>
      <c r="O222" s="60"/>
      <c r="P222" s="60"/>
      <c r="Q222" s="60"/>
      <c r="R222" s="61"/>
      <c r="S222" s="61"/>
      <c r="T222" s="61">
        <f t="shared" si="33"/>
        <v>0</v>
      </c>
      <c r="U222" s="61"/>
      <c r="V222" s="61"/>
      <c r="W222" s="66">
        <f t="shared" si="31"/>
        <v>0</v>
      </c>
      <c r="X222" s="64">
        <f t="shared" si="34"/>
        <v>0</v>
      </c>
      <c r="Y222" s="65"/>
      <c r="Z222" s="61"/>
      <c r="AA222" s="61"/>
      <c r="AB222" s="61"/>
      <c r="AC222" s="61"/>
      <c r="AD222" s="61"/>
      <c r="AE222" s="61"/>
      <c r="AF222" s="66"/>
      <c r="AG222" s="64">
        <f t="shared" si="35"/>
        <v>0</v>
      </c>
      <c r="AH222" t="str">
        <f>IF(G222&gt;'[1]Te D - 3 -M-3 '!B221,"keq","")</f>
        <v/>
      </c>
      <c r="AI222" t="str">
        <f t="shared" si="27"/>
        <v/>
      </c>
      <c r="AJ222" t="str">
        <f t="shared" si="28"/>
        <v/>
      </c>
    </row>
    <row r="223" spans="1:36" ht="18.75" x14ac:dyDescent="0.3">
      <c r="A223" s="67">
        <v>244</v>
      </c>
      <c r="B223" s="61">
        <v>0</v>
      </c>
      <c r="C223" s="58"/>
      <c r="D223" s="58"/>
      <c r="E223" s="58"/>
      <c r="F223" s="59">
        <f t="shared" si="30"/>
        <v>0</v>
      </c>
      <c r="G223" s="58"/>
      <c r="H223" s="58"/>
      <c r="I223" s="58"/>
      <c r="J223" s="58"/>
      <c r="K223" s="58"/>
      <c r="L223" s="64">
        <f t="shared" si="32"/>
        <v>0</v>
      </c>
      <c r="M223" s="58">
        <f t="shared" si="29"/>
        <v>0</v>
      </c>
      <c r="N223" s="60"/>
      <c r="O223" s="60"/>
      <c r="P223" s="60"/>
      <c r="Q223" s="60"/>
      <c r="R223" s="61"/>
      <c r="S223" s="61"/>
      <c r="T223" s="61">
        <f t="shared" si="33"/>
        <v>0</v>
      </c>
      <c r="U223" s="61"/>
      <c r="V223" s="61"/>
      <c r="W223" s="66">
        <f t="shared" si="31"/>
        <v>0</v>
      </c>
      <c r="X223" s="64">
        <f t="shared" si="34"/>
        <v>0</v>
      </c>
      <c r="Y223" s="65"/>
      <c r="Z223" s="61"/>
      <c r="AA223" s="61"/>
      <c r="AB223" s="61"/>
      <c r="AC223" s="61"/>
      <c r="AD223" s="61"/>
      <c r="AE223" s="61"/>
      <c r="AF223" s="66"/>
      <c r="AG223" s="64">
        <f t="shared" si="35"/>
        <v>0</v>
      </c>
      <c r="AH223" t="str">
        <f>IF(G223&gt;'[1]Te D - 3 -M-3 '!B222,"keq","")</f>
        <v/>
      </c>
      <c r="AI223" t="str">
        <f t="shared" si="27"/>
        <v/>
      </c>
      <c r="AJ223" t="str">
        <f t="shared" si="28"/>
        <v/>
      </c>
    </row>
    <row r="224" spans="1:36" ht="18.75" x14ac:dyDescent="0.3">
      <c r="A224" s="67">
        <v>245</v>
      </c>
      <c r="B224" s="61">
        <v>1</v>
      </c>
      <c r="C224" s="58"/>
      <c r="D224" s="58"/>
      <c r="E224" s="58"/>
      <c r="F224" s="59">
        <f t="shared" si="30"/>
        <v>1</v>
      </c>
      <c r="G224" s="58"/>
      <c r="H224" s="58"/>
      <c r="I224" s="58"/>
      <c r="J224" s="58"/>
      <c r="K224" s="58"/>
      <c r="L224" s="64">
        <f t="shared" si="32"/>
        <v>0</v>
      </c>
      <c r="M224" s="58">
        <f t="shared" si="29"/>
        <v>1</v>
      </c>
      <c r="N224" s="60"/>
      <c r="O224" s="60"/>
      <c r="P224" s="60"/>
      <c r="Q224" s="60"/>
      <c r="R224" s="61"/>
      <c r="S224" s="61"/>
      <c r="T224" s="61">
        <f t="shared" si="33"/>
        <v>0</v>
      </c>
      <c r="U224" s="61"/>
      <c r="V224" s="61"/>
      <c r="W224" s="66">
        <f t="shared" si="31"/>
        <v>0</v>
      </c>
      <c r="X224" s="64">
        <f t="shared" si="34"/>
        <v>0</v>
      </c>
      <c r="Y224" s="65"/>
      <c r="Z224" s="61"/>
      <c r="AA224" s="61"/>
      <c r="AB224" s="61"/>
      <c r="AC224" s="61">
        <v>1</v>
      </c>
      <c r="AD224" s="61"/>
      <c r="AE224" s="61"/>
      <c r="AF224" s="66">
        <v>1</v>
      </c>
      <c r="AG224" s="64">
        <f t="shared" si="35"/>
        <v>2</v>
      </c>
      <c r="AH224" t="str">
        <f>IF(G224&gt;'[1]Te D - 3 -M-3 '!B223,"keq","")</f>
        <v/>
      </c>
      <c r="AI224" t="str">
        <f t="shared" si="27"/>
        <v/>
      </c>
      <c r="AJ224" t="str">
        <f t="shared" si="28"/>
        <v/>
      </c>
    </row>
    <row r="225" spans="1:36" ht="18.75" x14ac:dyDescent="0.3">
      <c r="A225" s="67" t="s">
        <v>157</v>
      </c>
      <c r="B225" s="61">
        <v>0</v>
      </c>
      <c r="C225" s="58">
        <v>2</v>
      </c>
      <c r="D225" s="58"/>
      <c r="E225" s="58"/>
      <c r="F225" s="59">
        <f t="shared" si="30"/>
        <v>2</v>
      </c>
      <c r="G225" s="58">
        <v>1</v>
      </c>
      <c r="H225" s="58"/>
      <c r="I225" s="58"/>
      <c r="J225" s="58"/>
      <c r="K225" s="58"/>
      <c r="L225" s="64">
        <f t="shared" si="32"/>
        <v>1</v>
      </c>
      <c r="M225" s="58">
        <f t="shared" si="29"/>
        <v>1</v>
      </c>
      <c r="N225" s="60">
        <v>1</v>
      </c>
      <c r="O225" s="60"/>
      <c r="P225" s="60"/>
      <c r="Q225" s="60"/>
      <c r="R225" s="61"/>
      <c r="S225" s="61"/>
      <c r="T225" s="61">
        <f t="shared" si="33"/>
        <v>0</v>
      </c>
      <c r="U225" s="61"/>
      <c r="V225" s="61"/>
      <c r="W225" s="66">
        <f t="shared" si="31"/>
        <v>0</v>
      </c>
      <c r="X225" s="64">
        <f t="shared" si="34"/>
        <v>0</v>
      </c>
      <c r="Y225" s="65"/>
      <c r="Z225" s="61"/>
      <c r="AA225" s="61"/>
      <c r="AB225" s="61"/>
      <c r="AC225" s="61"/>
      <c r="AD225" s="61"/>
      <c r="AE225" s="61"/>
      <c r="AF225" s="66"/>
      <c r="AG225" s="64">
        <f t="shared" si="35"/>
        <v>0</v>
      </c>
      <c r="AH225" t="str">
        <f>IF(G225&gt;'[1]Te D - 3 -M-3 '!B224,"keq","")</f>
        <v/>
      </c>
      <c r="AI225" t="str">
        <f t="shared" si="27"/>
        <v/>
      </c>
      <c r="AJ225" t="str">
        <f t="shared" si="28"/>
        <v/>
      </c>
    </row>
    <row r="226" spans="1:36" ht="18.75" x14ac:dyDescent="0.3">
      <c r="A226" s="67" t="s">
        <v>158</v>
      </c>
      <c r="B226" s="61">
        <v>0</v>
      </c>
      <c r="C226" s="58"/>
      <c r="D226" s="58"/>
      <c r="E226" s="58"/>
      <c r="F226" s="59">
        <f t="shared" si="30"/>
        <v>0</v>
      </c>
      <c r="G226" s="58"/>
      <c r="H226" s="58"/>
      <c r="I226" s="58"/>
      <c r="J226" s="58"/>
      <c r="K226" s="58"/>
      <c r="L226" s="64">
        <f t="shared" si="32"/>
        <v>0</v>
      </c>
      <c r="M226" s="58">
        <f t="shared" si="29"/>
        <v>0</v>
      </c>
      <c r="N226" s="60"/>
      <c r="O226" s="60"/>
      <c r="P226" s="60"/>
      <c r="Q226" s="60"/>
      <c r="R226" s="61"/>
      <c r="S226" s="61"/>
      <c r="T226" s="61">
        <f t="shared" si="33"/>
        <v>0</v>
      </c>
      <c r="U226" s="61"/>
      <c r="V226" s="61"/>
      <c r="W226" s="66">
        <f t="shared" si="31"/>
        <v>0</v>
      </c>
      <c r="X226" s="64">
        <f t="shared" si="34"/>
        <v>0</v>
      </c>
      <c r="Y226" s="65"/>
      <c r="Z226" s="61"/>
      <c r="AA226" s="61"/>
      <c r="AB226" s="61"/>
      <c r="AC226" s="61"/>
      <c r="AD226" s="61"/>
      <c r="AE226" s="61"/>
      <c r="AF226" s="66"/>
      <c r="AG226" s="64">
        <f t="shared" si="35"/>
        <v>0</v>
      </c>
      <c r="AH226" t="str">
        <f>IF(G226&gt;'[1]Te D - 3 -M-3 '!B225,"keq","")</f>
        <v/>
      </c>
      <c r="AI226" t="str">
        <f t="shared" si="27"/>
        <v/>
      </c>
      <c r="AJ226" t="str">
        <f t="shared" si="28"/>
        <v/>
      </c>
    </row>
    <row r="227" spans="1:36" ht="18.75" x14ac:dyDescent="0.3">
      <c r="A227" s="67" t="s">
        <v>159</v>
      </c>
      <c r="B227" s="61">
        <v>0</v>
      </c>
      <c r="C227" s="58"/>
      <c r="D227" s="58"/>
      <c r="E227" s="58"/>
      <c r="F227" s="59">
        <f t="shared" si="30"/>
        <v>0</v>
      </c>
      <c r="G227" s="58"/>
      <c r="H227" s="58"/>
      <c r="I227" s="58"/>
      <c r="J227" s="58"/>
      <c r="K227" s="58"/>
      <c r="L227" s="64">
        <f t="shared" si="32"/>
        <v>0</v>
      </c>
      <c r="M227" s="58">
        <f t="shared" si="29"/>
        <v>0</v>
      </c>
      <c r="N227" s="60"/>
      <c r="O227" s="60"/>
      <c r="P227" s="60"/>
      <c r="Q227" s="60"/>
      <c r="R227" s="61"/>
      <c r="S227" s="61"/>
      <c r="T227" s="61">
        <f t="shared" si="33"/>
        <v>0</v>
      </c>
      <c r="U227" s="61"/>
      <c r="V227" s="61"/>
      <c r="W227" s="66">
        <f t="shared" si="31"/>
        <v>0</v>
      </c>
      <c r="X227" s="64">
        <f t="shared" si="34"/>
        <v>0</v>
      </c>
      <c r="Y227" s="65"/>
      <c r="Z227" s="61"/>
      <c r="AA227" s="61"/>
      <c r="AB227" s="61"/>
      <c r="AC227" s="61"/>
      <c r="AD227" s="61"/>
      <c r="AE227" s="61"/>
      <c r="AF227" s="66"/>
      <c r="AG227" s="64">
        <f t="shared" si="35"/>
        <v>0</v>
      </c>
      <c r="AH227" t="str">
        <f>IF(G227&gt;'[1]Te D - 3 -M-3 '!B226,"keq","")</f>
        <v/>
      </c>
      <c r="AI227" t="str">
        <f t="shared" si="27"/>
        <v/>
      </c>
      <c r="AJ227" t="str">
        <f t="shared" si="28"/>
        <v/>
      </c>
    </row>
    <row r="228" spans="1:36" ht="18.75" x14ac:dyDescent="0.3">
      <c r="A228" s="67" t="s">
        <v>160</v>
      </c>
      <c r="B228" s="61">
        <v>0</v>
      </c>
      <c r="C228" s="58"/>
      <c r="D228" s="58"/>
      <c r="E228" s="58"/>
      <c r="F228" s="59">
        <f t="shared" si="30"/>
        <v>0</v>
      </c>
      <c r="G228" s="58"/>
      <c r="H228" s="58"/>
      <c r="I228" s="58"/>
      <c r="J228" s="58"/>
      <c r="K228" s="58"/>
      <c r="L228" s="64">
        <f t="shared" si="32"/>
        <v>0</v>
      </c>
      <c r="M228" s="58">
        <f t="shared" si="29"/>
        <v>0</v>
      </c>
      <c r="N228" s="60"/>
      <c r="O228" s="60"/>
      <c r="P228" s="60"/>
      <c r="Q228" s="60"/>
      <c r="R228" s="61"/>
      <c r="S228" s="61"/>
      <c r="T228" s="61">
        <f t="shared" si="33"/>
        <v>0</v>
      </c>
      <c r="U228" s="61"/>
      <c r="V228" s="61"/>
      <c r="W228" s="66">
        <f t="shared" si="31"/>
        <v>0</v>
      </c>
      <c r="X228" s="64">
        <f t="shared" si="34"/>
        <v>0</v>
      </c>
      <c r="Y228" s="65"/>
      <c r="Z228" s="61"/>
      <c r="AA228" s="61"/>
      <c r="AB228" s="61"/>
      <c r="AC228" s="61"/>
      <c r="AD228" s="61"/>
      <c r="AE228" s="61"/>
      <c r="AF228" s="66"/>
      <c r="AG228" s="64">
        <f t="shared" si="35"/>
        <v>0</v>
      </c>
      <c r="AH228" t="str">
        <f>IF(G228&gt;'[1]Te D - 3 -M-3 '!B227,"keq","")</f>
        <v/>
      </c>
      <c r="AI228" t="str">
        <f t="shared" si="27"/>
        <v/>
      </c>
      <c r="AJ228" t="str">
        <f t="shared" si="28"/>
        <v/>
      </c>
    </row>
    <row r="229" spans="1:36" ht="18.75" x14ac:dyDescent="0.3">
      <c r="A229" s="67">
        <v>248</v>
      </c>
      <c r="B229" s="61">
        <v>2</v>
      </c>
      <c r="C229" s="58">
        <v>1</v>
      </c>
      <c r="D229" s="58"/>
      <c r="E229" s="58"/>
      <c r="F229" s="59">
        <f t="shared" si="30"/>
        <v>3</v>
      </c>
      <c r="G229" s="58">
        <v>1</v>
      </c>
      <c r="H229" s="58"/>
      <c r="I229" s="58"/>
      <c r="J229" s="58"/>
      <c r="K229" s="58"/>
      <c r="L229" s="64">
        <f t="shared" si="32"/>
        <v>1</v>
      </c>
      <c r="M229" s="58">
        <f t="shared" si="29"/>
        <v>2</v>
      </c>
      <c r="N229" s="60"/>
      <c r="O229" s="60">
        <v>1</v>
      </c>
      <c r="P229" s="60"/>
      <c r="Q229" s="60"/>
      <c r="R229" s="61"/>
      <c r="S229" s="61">
        <v>1</v>
      </c>
      <c r="T229" s="61">
        <f t="shared" si="33"/>
        <v>1</v>
      </c>
      <c r="U229" s="61"/>
      <c r="V229" s="61"/>
      <c r="W229" s="66">
        <f t="shared" si="31"/>
        <v>0</v>
      </c>
      <c r="X229" s="64">
        <f t="shared" si="34"/>
        <v>1</v>
      </c>
      <c r="Y229" s="65"/>
      <c r="Z229" s="61"/>
      <c r="AA229" s="61"/>
      <c r="AB229" s="61"/>
      <c r="AC229" s="61"/>
      <c r="AD229" s="61"/>
      <c r="AE229" s="61"/>
      <c r="AF229" s="66"/>
      <c r="AG229" s="64">
        <f t="shared" si="35"/>
        <v>0</v>
      </c>
      <c r="AH229" t="str">
        <f>IF(G229&gt;'[1]Te D - 3 -M-3 '!B228,"keq","")</f>
        <v/>
      </c>
      <c r="AI229" t="str">
        <f t="shared" si="27"/>
        <v/>
      </c>
      <c r="AJ229" t="str">
        <f t="shared" si="28"/>
        <v/>
      </c>
    </row>
    <row r="230" spans="1:36" ht="18.75" x14ac:dyDescent="0.3">
      <c r="A230" s="67">
        <v>250</v>
      </c>
      <c r="B230" s="61">
        <v>1</v>
      </c>
      <c r="C230" s="58"/>
      <c r="D230" s="58"/>
      <c r="E230" s="58"/>
      <c r="F230" s="59">
        <f t="shared" si="30"/>
        <v>1</v>
      </c>
      <c r="G230" s="58"/>
      <c r="H230" s="58"/>
      <c r="I230" s="58"/>
      <c r="J230" s="58"/>
      <c r="K230" s="58"/>
      <c r="L230" s="64">
        <f t="shared" si="32"/>
        <v>0</v>
      </c>
      <c r="M230" s="58">
        <f t="shared" si="29"/>
        <v>1</v>
      </c>
      <c r="N230" s="60"/>
      <c r="O230" s="60"/>
      <c r="P230" s="60"/>
      <c r="Q230" s="60"/>
      <c r="R230" s="61"/>
      <c r="S230" s="61"/>
      <c r="T230" s="61">
        <f t="shared" si="33"/>
        <v>0</v>
      </c>
      <c r="U230" s="61"/>
      <c r="V230" s="61"/>
      <c r="W230" s="66">
        <f t="shared" si="31"/>
        <v>0</v>
      </c>
      <c r="X230" s="64">
        <f t="shared" si="34"/>
        <v>0</v>
      </c>
      <c r="Y230" s="65"/>
      <c r="Z230" s="61"/>
      <c r="AA230" s="61"/>
      <c r="AB230" s="61"/>
      <c r="AC230" s="61"/>
      <c r="AD230" s="61"/>
      <c r="AE230" s="61"/>
      <c r="AF230" s="66"/>
      <c r="AG230" s="64">
        <f t="shared" si="35"/>
        <v>0</v>
      </c>
      <c r="AH230" t="str">
        <f>IF(G230&gt;'[1]Te D - 3 -M-3 '!B229,"keq","")</f>
        <v/>
      </c>
      <c r="AI230" t="str">
        <f t="shared" si="27"/>
        <v/>
      </c>
      <c r="AJ230" t="str">
        <f t="shared" si="28"/>
        <v/>
      </c>
    </row>
    <row r="231" spans="1:36" ht="18.75" x14ac:dyDescent="0.3">
      <c r="A231" s="67">
        <v>251</v>
      </c>
      <c r="B231" s="61">
        <v>0</v>
      </c>
      <c r="C231" s="58"/>
      <c r="D231" s="58"/>
      <c r="E231" s="58"/>
      <c r="F231" s="59">
        <f t="shared" si="30"/>
        <v>0</v>
      </c>
      <c r="G231" s="58"/>
      <c r="H231" s="58"/>
      <c r="I231" s="58"/>
      <c r="J231" s="58"/>
      <c r="K231" s="58"/>
      <c r="L231" s="64">
        <f t="shared" si="32"/>
        <v>0</v>
      </c>
      <c r="M231" s="58">
        <f t="shared" si="29"/>
        <v>0</v>
      </c>
      <c r="N231" s="60"/>
      <c r="O231" s="60"/>
      <c r="P231" s="60"/>
      <c r="Q231" s="60"/>
      <c r="R231" s="61"/>
      <c r="S231" s="61"/>
      <c r="T231" s="61">
        <f t="shared" si="33"/>
        <v>0</v>
      </c>
      <c r="U231" s="61"/>
      <c r="V231" s="61"/>
      <c r="W231" s="66">
        <f t="shared" si="31"/>
        <v>0</v>
      </c>
      <c r="X231" s="64">
        <f t="shared" si="34"/>
        <v>0</v>
      </c>
      <c r="Y231" s="65"/>
      <c r="Z231" s="61"/>
      <c r="AA231" s="61"/>
      <c r="AB231" s="61"/>
      <c r="AC231" s="61"/>
      <c r="AD231" s="61"/>
      <c r="AE231" s="61"/>
      <c r="AF231" s="66"/>
      <c r="AG231" s="64">
        <f t="shared" si="35"/>
        <v>0</v>
      </c>
      <c r="AH231" t="str">
        <f>IF(G231&gt;'[1]Te D - 3 -M-3 '!B230,"keq","")</f>
        <v/>
      </c>
      <c r="AI231" t="str">
        <f t="shared" si="27"/>
        <v/>
      </c>
      <c r="AJ231" t="str">
        <f t="shared" si="28"/>
        <v/>
      </c>
    </row>
    <row r="232" spans="1:36" ht="18.75" x14ac:dyDescent="0.3">
      <c r="A232" s="67">
        <v>253</v>
      </c>
      <c r="B232" s="61">
        <v>0</v>
      </c>
      <c r="C232" s="58"/>
      <c r="D232" s="58"/>
      <c r="E232" s="58"/>
      <c r="F232" s="59">
        <f t="shared" si="30"/>
        <v>0</v>
      </c>
      <c r="G232" s="58"/>
      <c r="H232" s="58"/>
      <c r="I232" s="58"/>
      <c r="J232" s="58"/>
      <c r="K232" s="58"/>
      <c r="L232" s="64">
        <f t="shared" si="32"/>
        <v>0</v>
      </c>
      <c r="M232" s="58">
        <f t="shared" si="29"/>
        <v>0</v>
      </c>
      <c r="N232" s="60"/>
      <c r="O232" s="60"/>
      <c r="P232" s="60"/>
      <c r="Q232" s="60"/>
      <c r="R232" s="61"/>
      <c r="S232" s="61"/>
      <c r="T232" s="61">
        <f t="shared" si="33"/>
        <v>0</v>
      </c>
      <c r="U232" s="61"/>
      <c r="V232" s="61"/>
      <c r="W232" s="66">
        <f t="shared" si="31"/>
        <v>0</v>
      </c>
      <c r="X232" s="64">
        <f t="shared" si="34"/>
        <v>0</v>
      </c>
      <c r="Y232" s="65"/>
      <c r="Z232" s="61"/>
      <c r="AA232" s="61"/>
      <c r="AB232" s="61"/>
      <c r="AC232" s="61"/>
      <c r="AD232" s="61"/>
      <c r="AE232" s="61"/>
      <c r="AF232" s="66"/>
      <c r="AG232" s="64">
        <f t="shared" si="35"/>
        <v>0</v>
      </c>
      <c r="AH232" t="str">
        <f>IF(G232&gt;'[1]Te D - 3 -M-3 '!B231,"keq","")</f>
        <v/>
      </c>
      <c r="AI232" t="str">
        <f t="shared" si="27"/>
        <v/>
      </c>
      <c r="AJ232" t="str">
        <f t="shared" si="28"/>
        <v/>
      </c>
    </row>
    <row r="233" spans="1:36" ht="18.75" x14ac:dyDescent="0.3">
      <c r="A233" s="67">
        <v>254</v>
      </c>
      <c r="B233" s="61">
        <v>0</v>
      </c>
      <c r="C233" s="58"/>
      <c r="D233" s="58"/>
      <c r="E233" s="58"/>
      <c r="F233" s="59">
        <f t="shared" si="30"/>
        <v>0</v>
      </c>
      <c r="G233" s="58"/>
      <c r="H233" s="58"/>
      <c r="I233" s="58"/>
      <c r="J233" s="58"/>
      <c r="K233" s="58"/>
      <c r="L233" s="64">
        <f t="shared" si="32"/>
        <v>0</v>
      </c>
      <c r="M233" s="58">
        <f t="shared" si="29"/>
        <v>0</v>
      </c>
      <c r="N233" s="60"/>
      <c r="O233" s="60"/>
      <c r="P233" s="60"/>
      <c r="Q233" s="60"/>
      <c r="R233" s="61"/>
      <c r="S233" s="61"/>
      <c r="T233" s="61">
        <f t="shared" si="33"/>
        <v>0</v>
      </c>
      <c r="U233" s="61"/>
      <c r="V233" s="61"/>
      <c r="W233" s="66">
        <f t="shared" si="31"/>
        <v>0</v>
      </c>
      <c r="X233" s="64">
        <f t="shared" si="34"/>
        <v>0</v>
      </c>
      <c r="Y233" s="65"/>
      <c r="Z233" s="61"/>
      <c r="AA233" s="61"/>
      <c r="AB233" s="61"/>
      <c r="AC233" s="61"/>
      <c r="AD233" s="61"/>
      <c r="AE233" s="61"/>
      <c r="AF233" s="66"/>
      <c r="AG233" s="64">
        <f t="shared" si="35"/>
        <v>0</v>
      </c>
      <c r="AH233" t="str">
        <f>IF(G233&gt;'[1]Te D - 3 -M-3 '!B232,"keq","")</f>
        <v/>
      </c>
      <c r="AI233" t="str">
        <f t="shared" si="27"/>
        <v/>
      </c>
      <c r="AJ233" t="str">
        <f t="shared" si="28"/>
        <v/>
      </c>
    </row>
    <row r="234" spans="1:36" ht="18.75" x14ac:dyDescent="0.3">
      <c r="A234" s="67">
        <v>255</v>
      </c>
      <c r="B234" s="61">
        <v>0</v>
      </c>
      <c r="C234" s="58"/>
      <c r="D234" s="58"/>
      <c r="E234" s="58"/>
      <c r="F234" s="59">
        <f t="shared" si="30"/>
        <v>0</v>
      </c>
      <c r="G234" s="58"/>
      <c r="H234" s="58"/>
      <c r="I234" s="58"/>
      <c r="J234" s="58"/>
      <c r="K234" s="58"/>
      <c r="L234" s="64">
        <f t="shared" si="32"/>
        <v>0</v>
      </c>
      <c r="M234" s="58">
        <f t="shared" si="29"/>
        <v>0</v>
      </c>
      <c r="N234" s="60"/>
      <c r="O234" s="60"/>
      <c r="P234" s="60"/>
      <c r="Q234" s="60"/>
      <c r="R234" s="61"/>
      <c r="S234" s="61"/>
      <c r="T234" s="61">
        <f t="shared" si="33"/>
        <v>0</v>
      </c>
      <c r="U234" s="61"/>
      <c r="V234" s="61"/>
      <c r="W234" s="66">
        <f t="shared" si="31"/>
        <v>0</v>
      </c>
      <c r="X234" s="64">
        <f t="shared" si="34"/>
        <v>0</v>
      </c>
      <c r="Y234" s="65"/>
      <c r="Z234" s="61"/>
      <c r="AA234" s="61"/>
      <c r="AB234" s="61"/>
      <c r="AC234" s="61"/>
      <c r="AD234" s="61"/>
      <c r="AE234" s="61"/>
      <c r="AF234" s="66"/>
      <c r="AG234" s="64">
        <f t="shared" si="35"/>
        <v>0</v>
      </c>
      <c r="AH234" t="str">
        <f>IF(G234&gt;'[1]Te D - 3 -M-3 '!B233,"keq","")</f>
        <v/>
      </c>
      <c r="AI234" t="str">
        <f t="shared" si="27"/>
        <v/>
      </c>
      <c r="AJ234" t="str">
        <f t="shared" si="28"/>
        <v/>
      </c>
    </row>
    <row r="235" spans="1:36" ht="18.75" x14ac:dyDescent="0.3">
      <c r="A235" s="67">
        <v>256</v>
      </c>
      <c r="B235" s="61">
        <v>0</v>
      </c>
      <c r="C235" s="58"/>
      <c r="D235" s="58"/>
      <c r="E235" s="58"/>
      <c r="F235" s="59">
        <f t="shared" si="30"/>
        <v>0</v>
      </c>
      <c r="G235" s="58"/>
      <c r="H235" s="58"/>
      <c r="I235" s="58"/>
      <c r="J235" s="58"/>
      <c r="K235" s="58"/>
      <c r="L235" s="64">
        <f t="shared" si="32"/>
        <v>0</v>
      </c>
      <c r="M235" s="58">
        <f t="shared" si="29"/>
        <v>0</v>
      </c>
      <c r="N235" s="60"/>
      <c r="O235" s="60"/>
      <c r="P235" s="60"/>
      <c r="Q235" s="60"/>
      <c r="R235" s="61"/>
      <c r="S235" s="61"/>
      <c r="T235" s="61">
        <f t="shared" si="33"/>
        <v>0</v>
      </c>
      <c r="U235" s="61"/>
      <c r="V235" s="61"/>
      <c r="W235" s="66">
        <f t="shared" si="31"/>
        <v>0</v>
      </c>
      <c r="X235" s="64">
        <f t="shared" si="34"/>
        <v>0</v>
      </c>
      <c r="Y235" s="65"/>
      <c r="Z235" s="61"/>
      <c r="AA235" s="61"/>
      <c r="AB235" s="61"/>
      <c r="AC235" s="61"/>
      <c r="AD235" s="61"/>
      <c r="AE235" s="61"/>
      <c r="AF235" s="66"/>
      <c r="AG235" s="64">
        <f t="shared" si="35"/>
        <v>0</v>
      </c>
      <c r="AH235" t="str">
        <f>IF(G235&gt;'[1]Te D - 3 -M-3 '!B234,"keq","")</f>
        <v/>
      </c>
      <c r="AI235" t="str">
        <f t="shared" si="27"/>
        <v/>
      </c>
      <c r="AJ235" t="str">
        <f t="shared" si="28"/>
        <v/>
      </c>
    </row>
    <row r="236" spans="1:36" ht="18.75" x14ac:dyDescent="0.3">
      <c r="A236" s="67">
        <v>257</v>
      </c>
      <c r="B236" s="61">
        <v>0</v>
      </c>
      <c r="C236" s="58"/>
      <c r="D236" s="58"/>
      <c r="E236" s="58"/>
      <c r="F236" s="59">
        <f t="shared" si="30"/>
        <v>0</v>
      </c>
      <c r="G236" s="58"/>
      <c r="H236" s="58"/>
      <c r="I236" s="58"/>
      <c r="J236" s="58"/>
      <c r="K236" s="58"/>
      <c r="L236" s="64">
        <f t="shared" si="32"/>
        <v>0</v>
      </c>
      <c r="M236" s="58">
        <f t="shared" si="29"/>
        <v>0</v>
      </c>
      <c r="N236" s="60"/>
      <c r="O236" s="60"/>
      <c r="P236" s="60"/>
      <c r="Q236" s="60"/>
      <c r="R236" s="61"/>
      <c r="S236" s="61"/>
      <c r="T236" s="61">
        <f t="shared" si="33"/>
        <v>0</v>
      </c>
      <c r="U236" s="61"/>
      <c r="V236" s="61"/>
      <c r="W236" s="66">
        <f t="shared" si="31"/>
        <v>0</v>
      </c>
      <c r="X236" s="64">
        <f t="shared" si="34"/>
        <v>0</v>
      </c>
      <c r="Y236" s="65"/>
      <c r="Z236" s="61"/>
      <c r="AA236" s="61"/>
      <c r="AB236" s="61"/>
      <c r="AC236" s="61"/>
      <c r="AD236" s="61"/>
      <c r="AE236" s="61"/>
      <c r="AF236" s="66"/>
      <c r="AG236" s="64">
        <f t="shared" si="35"/>
        <v>0</v>
      </c>
      <c r="AH236" t="str">
        <f>IF(G236&gt;'[1]Te D - 3 -M-3 '!B235,"keq","")</f>
        <v/>
      </c>
      <c r="AI236" t="str">
        <f t="shared" si="27"/>
        <v/>
      </c>
      <c r="AJ236" t="str">
        <f t="shared" si="28"/>
        <v/>
      </c>
    </row>
    <row r="237" spans="1:36" ht="18.75" x14ac:dyDescent="0.3">
      <c r="A237" s="67" t="s">
        <v>161</v>
      </c>
      <c r="B237" s="61">
        <v>1</v>
      </c>
      <c r="C237" s="58"/>
      <c r="D237" s="58"/>
      <c r="E237" s="58"/>
      <c r="F237" s="59">
        <f t="shared" si="30"/>
        <v>1</v>
      </c>
      <c r="G237" s="58"/>
      <c r="H237" s="58"/>
      <c r="I237" s="58"/>
      <c r="J237" s="58"/>
      <c r="K237" s="58"/>
      <c r="L237" s="64">
        <f t="shared" si="32"/>
        <v>0</v>
      </c>
      <c r="M237" s="58">
        <f t="shared" si="29"/>
        <v>1</v>
      </c>
      <c r="N237" s="60"/>
      <c r="O237" s="60"/>
      <c r="P237" s="60"/>
      <c r="Q237" s="60"/>
      <c r="R237" s="61"/>
      <c r="S237" s="61"/>
      <c r="T237" s="61">
        <f t="shared" si="33"/>
        <v>0</v>
      </c>
      <c r="U237" s="61"/>
      <c r="V237" s="61"/>
      <c r="W237" s="66">
        <f t="shared" si="31"/>
        <v>0</v>
      </c>
      <c r="X237" s="64">
        <f t="shared" si="34"/>
        <v>0</v>
      </c>
      <c r="Y237" s="65"/>
      <c r="Z237" s="61"/>
      <c r="AA237" s="61"/>
      <c r="AB237" s="61"/>
      <c r="AC237" s="61"/>
      <c r="AD237" s="61"/>
      <c r="AE237" s="61"/>
      <c r="AF237" s="66"/>
      <c r="AG237" s="64">
        <f t="shared" si="35"/>
        <v>0</v>
      </c>
      <c r="AH237" t="str">
        <f>IF(G237&gt;'[1]Te D - 3 -M-3 '!B236,"keq","")</f>
        <v/>
      </c>
      <c r="AI237" t="str">
        <f t="shared" si="27"/>
        <v/>
      </c>
      <c r="AJ237" t="str">
        <f t="shared" si="28"/>
        <v/>
      </c>
    </row>
    <row r="238" spans="1:36" ht="18.75" x14ac:dyDescent="0.3">
      <c r="A238" s="67">
        <v>258</v>
      </c>
      <c r="B238" s="61">
        <v>0</v>
      </c>
      <c r="C238" s="58"/>
      <c r="D238" s="58"/>
      <c r="E238" s="58"/>
      <c r="F238" s="59">
        <f t="shared" si="30"/>
        <v>0</v>
      </c>
      <c r="G238" s="58"/>
      <c r="H238" s="58"/>
      <c r="I238" s="58"/>
      <c r="J238" s="58"/>
      <c r="K238" s="58"/>
      <c r="L238" s="64">
        <f t="shared" si="32"/>
        <v>0</v>
      </c>
      <c r="M238" s="58">
        <f t="shared" si="29"/>
        <v>0</v>
      </c>
      <c r="N238" s="60"/>
      <c r="O238" s="60"/>
      <c r="P238" s="60"/>
      <c r="Q238" s="60"/>
      <c r="R238" s="61"/>
      <c r="S238" s="61"/>
      <c r="T238" s="61">
        <f t="shared" si="33"/>
        <v>0</v>
      </c>
      <c r="U238" s="61"/>
      <c r="V238" s="61"/>
      <c r="W238" s="66">
        <f t="shared" si="31"/>
        <v>0</v>
      </c>
      <c r="X238" s="64">
        <f t="shared" si="34"/>
        <v>0</v>
      </c>
      <c r="Y238" s="65"/>
      <c r="Z238" s="61"/>
      <c r="AA238" s="61"/>
      <c r="AB238" s="61"/>
      <c r="AC238" s="61"/>
      <c r="AD238" s="61"/>
      <c r="AE238" s="61"/>
      <c r="AF238" s="66"/>
      <c r="AG238" s="64">
        <f t="shared" si="35"/>
        <v>0</v>
      </c>
      <c r="AH238" t="str">
        <f>IF(G238&gt;'[1]Te D - 3 -M-3 '!B237,"keq","")</f>
        <v/>
      </c>
      <c r="AI238" t="str">
        <f t="shared" si="27"/>
        <v/>
      </c>
      <c r="AJ238" t="str">
        <f t="shared" si="28"/>
        <v/>
      </c>
    </row>
    <row r="239" spans="1:36" ht="18.75" x14ac:dyDescent="0.3">
      <c r="A239" s="67">
        <v>259</v>
      </c>
      <c r="B239" s="61">
        <v>0</v>
      </c>
      <c r="C239" s="58"/>
      <c r="D239" s="58"/>
      <c r="E239" s="58"/>
      <c r="F239" s="59">
        <f t="shared" si="30"/>
        <v>0</v>
      </c>
      <c r="G239" s="58"/>
      <c r="H239" s="58"/>
      <c r="I239" s="58"/>
      <c r="J239" s="58"/>
      <c r="K239" s="58"/>
      <c r="L239" s="64">
        <f t="shared" si="32"/>
        <v>0</v>
      </c>
      <c r="M239" s="58">
        <f t="shared" si="29"/>
        <v>0</v>
      </c>
      <c r="N239" s="60"/>
      <c r="O239" s="60"/>
      <c r="P239" s="60"/>
      <c r="Q239" s="60"/>
      <c r="R239" s="61"/>
      <c r="S239" s="61"/>
      <c r="T239" s="61">
        <f t="shared" si="33"/>
        <v>0</v>
      </c>
      <c r="U239" s="61"/>
      <c r="V239" s="61"/>
      <c r="W239" s="66">
        <f t="shared" si="31"/>
        <v>0</v>
      </c>
      <c r="X239" s="64">
        <f t="shared" si="34"/>
        <v>0</v>
      </c>
      <c r="Y239" s="65">
        <v>1</v>
      </c>
      <c r="Z239" s="61"/>
      <c r="AA239" s="61"/>
      <c r="AB239" s="61"/>
      <c r="AC239" s="61"/>
      <c r="AD239" s="61"/>
      <c r="AE239" s="61"/>
      <c r="AF239" s="66">
        <v>4</v>
      </c>
      <c r="AG239" s="64">
        <f t="shared" si="35"/>
        <v>5</v>
      </c>
      <c r="AH239" t="str">
        <f>IF(G239&gt;'[1]Te D - 3 -M-3 '!B238,"keq","")</f>
        <v/>
      </c>
      <c r="AI239" t="str">
        <f t="shared" si="27"/>
        <v/>
      </c>
      <c r="AJ239" t="str">
        <f t="shared" si="28"/>
        <v/>
      </c>
    </row>
    <row r="240" spans="1:36" ht="18.75" x14ac:dyDescent="0.3">
      <c r="A240" s="67">
        <v>260</v>
      </c>
      <c r="B240" s="61">
        <v>0</v>
      </c>
      <c r="C240" s="58"/>
      <c r="D240" s="58"/>
      <c r="E240" s="58"/>
      <c r="F240" s="59">
        <f t="shared" si="30"/>
        <v>0</v>
      </c>
      <c r="G240" s="58"/>
      <c r="H240" s="58"/>
      <c r="I240" s="58"/>
      <c r="J240" s="58"/>
      <c r="K240" s="58"/>
      <c r="L240" s="64">
        <f t="shared" si="32"/>
        <v>0</v>
      </c>
      <c r="M240" s="58">
        <f t="shared" si="29"/>
        <v>0</v>
      </c>
      <c r="N240" s="60"/>
      <c r="O240" s="60"/>
      <c r="P240" s="60"/>
      <c r="Q240" s="60"/>
      <c r="R240" s="61"/>
      <c r="S240" s="61"/>
      <c r="T240" s="61">
        <f t="shared" si="33"/>
        <v>0</v>
      </c>
      <c r="U240" s="61"/>
      <c r="V240" s="61"/>
      <c r="W240" s="66">
        <f t="shared" si="31"/>
        <v>0</v>
      </c>
      <c r="X240" s="64">
        <f t="shared" si="34"/>
        <v>0</v>
      </c>
      <c r="Y240" s="65"/>
      <c r="Z240" s="61"/>
      <c r="AA240" s="61"/>
      <c r="AB240" s="61"/>
      <c r="AC240" s="61"/>
      <c r="AD240" s="61"/>
      <c r="AE240" s="61"/>
      <c r="AF240" s="66"/>
      <c r="AG240" s="64">
        <f t="shared" si="35"/>
        <v>0</v>
      </c>
      <c r="AH240" t="str">
        <f>IF(G240&gt;'[1]Te D - 3 -M-3 '!B239,"keq","")</f>
        <v/>
      </c>
      <c r="AI240" t="str">
        <f t="shared" si="27"/>
        <v/>
      </c>
      <c r="AJ240" t="str">
        <f t="shared" si="28"/>
        <v/>
      </c>
    </row>
    <row r="241" spans="1:36" ht="18.75" x14ac:dyDescent="0.3">
      <c r="A241" s="67" t="s">
        <v>162</v>
      </c>
      <c r="B241" s="61">
        <v>0</v>
      </c>
      <c r="C241" s="58"/>
      <c r="D241" s="58"/>
      <c r="E241" s="58"/>
      <c r="F241" s="59">
        <f t="shared" si="30"/>
        <v>0</v>
      </c>
      <c r="G241" s="58"/>
      <c r="H241" s="58"/>
      <c r="I241" s="58"/>
      <c r="J241" s="58"/>
      <c r="K241" s="58"/>
      <c r="L241" s="64">
        <f t="shared" si="32"/>
        <v>0</v>
      </c>
      <c r="M241" s="58">
        <f t="shared" si="29"/>
        <v>0</v>
      </c>
      <c r="N241" s="60"/>
      <c r="O241" s="60"/>
      <c r="P241" s="60"/>
      <c r="Q241" s="60"/>
      <c r="R241" s="61"/>
      <c r="S241" s="61"/>
      <c r="T241" s="61">
        <f t="shared" si="33"/>
        <v>0</v>
      </c>
      <c r="U241" s="61"/>
      <c r="V241" s="61"/>
      <c r="W241" s="66">
        <f t="shared" si="31"/>
        <v>0</v>
      </c>
      <c r="X241" s="64">
        <f t="shared" si="34"/>
        <v>0</v>
      </c>
      <c r="Y241" s="65"/>
      <c r="Z241" s="61"/>
      <c r="AA241" s="61"/>
      <c r="AB241" s="61"/>
      <c r="AC241" s="61"/>
      <c r="AD241" s="61"/>
      <c r="AE241" s="61"/>
      <c r="AF241" s="66"/>
      <c r="AG241" s="64">
        <f t="shared" si="35"/>
        <v>0</v>
      </c>
      <c r="AH241" t="str">
        <f>IF(G241&gt;'[1]Te D - 3 -M-3 '!B240,"keq","")</f>
        <v/>
      </c>
      <c r="AI241" t="str">
        <f t="shared" si="27"/>
        <v/>
      </c>
      <c r="AJ241" t="str">
        <f t="shared" si="28"/>
        <v/>
      </c>
    </row>
    <row r="242" spans="1:36" ht="18.75" x14ac:dyDescent="0.3">
      <c r="A242" s="67" t="s">
        <v>163</v>
      </c>
      <c r="B242" s="61">
        <v>0</v>
      </c>
      <c r="C242" s="58"/>
      <c r="D242" s="58"/>
      <c r="E242" s="58"/>
      <c r="F242" s="59">
        <f t="shared" si="30"/>
        <v>0</v>
      </c>
      <c r="G242" s="58"/>
      <c r="H242" s="58"/>
      <c r="I242" s="58"/>
      <c r="J242" s="58"/>
      <c r="K242" s="58"/>
      <c r="L242" s="64">
        <f t="shared" si="32"/>
        <v>0</v>
      </c>
      <c r="M242" s="58">
        <f t="shared" si="29"/>
        <v>0</v>
      </c>
      <c r="N242" s="60"/>
      <c r="O242" s="60"/>
      <c r="P242" s="60"/>
      <c r="Q242" s="60"/>
      <c r="R242" s="61"/>
      <c r="S242" s="61"/>
      <c r="T242" s="61">
        <f t="shared" si="33"/>
        <v>0</v>
      </c>
      <c r="U242" s="61"/>
      <c r="V242" s="61"/>
      <c r="W242" s="66">
        <f t="shared" si="31"/>
        <v>0</v>
      </c>
      <c r="X242" s="64">
        <f t="shared" si="34"/>
        <v>0</v>
      </c>
      <c r="Y242" s="65"/>
      <c r="Z242" s="61"/>
      <c r="AA242" s="61"/>
      <c r="AB242" s="61"/>
      <c r="AC242" s="61"/>
      <c r="AD242" s="61"/>
      <c r="AE242" s="61"/>
      <c r="AF242" s="66"/>
      <c r="AG242" s="64">
        <f t="shared" si="35"/>
        <v>0</v>
      </c>
      <c r="AH242" t="str">
        <f>IF(G242&gt;'[1]Te D - 3 -M-3 '!B241,"keq","")</f>
        <v/>
      </c>
      <c r="AI242" t="str">
        <f t="shared" si="27"/>
        <v/>
      </c>
      <c r="AJ242" t="str">
        <f t="shared" si="28"/>
        <v/>
      </c>
    </row>
    <row r="243" spans="1:36" ht="18.75" x14ac:dyDescent="0.3">
      <c r="A243" s="67">
        <v>265</v>
      </c>
      <c r="B243" s="61">
        <v>0</v>
      </c>
      <c r="C243" s="58"/>
      <c r="D243" s="58"/>
      <c r="E243" s="58"/>
      <c r="F243" s="59">
        <f t="shared" si="30"/>
        <v>0</v>
      </c>
      <c r="G243" s="58"/>
      <c r="H243" s="58"/>
      <c r="I243" s="58"/>
      <c r="J243" s="58"/>
      <c r="K243" s="58"/>
      <c r="L243" s="64">
        <f t="shared" si="32"/>
        <v>0</v>
      </c>
      <c r="M243" s="58">
        <f t="shared" si="29"/>
        <v>0</v>
      </c>
      <c r="N243" s="60"/>
      <c r="O243" s="60"/>
      <c r="P243" s="60"/>
      <c r="Q243" s="60"/>
      <c r="R243" s="61"/>
      <c r="S243" s="61"/>
      <c r="T243" s="61">
        <f t="shared" si="33"/>
        <v>0</v>
      </c>
      <c r="U243" s="61"/>
      <c r="V243" s="61"/>
      <c r="W243" s="66">
        <f t="shared" si="31"/>
        <v>0</v>
      </c>
      <c r="X243" s="64">
        <f t="shared" si="34"/>
        <v>0</v>
      </c>
      <c r="Y243" s="65"/>
      <c r="Z243" s="61"/>
      <c r="AA243" s="61"/>
      <c r="AB243" s="61"/>
      <c r="AC243" s="61"/>
      <c r="AD243" s="61"/>
      <c r="AE243" s="61"/>
      <c r="AF243" s="66"/>
      <c r="AG243" s="64">
        <f t="shared" si="35"/>
        <v>0</v>
      </c>
      <c r="AH243" t="str">
        <f>IF(G243&gt;'[1]Te D - 3 -M-3 '!B242,"keq","")</f>
        <v/>
      </c>
      <c r="AI243" t="str">
        <f t="shared" si="27"/>
        <v/>
      </c>
      <c r="AJ243" t="str">
        <f t="shared" si="28"/>
        <v/>
      </c>
    </row>
    <row r="244" spans="1:36" ht="18.75" x14ac:dyDescent="0.3">
      <c r="A244" s="67">
        <v>266</v>
      </c>
      <c r="B244" s="61">
        <v>0</v>
      </c>
      <c r="C244" s="58"/>
      <c r="D244" s="58"/>
      <c r="E244" s="58"/>
      <c r="F244" s="59">
        <f t="shared" si="30"/>
        <v>0</v>
      </c>
      <c r="G244" s="58"/>
      <c r="H244" s="58"/>
      <c r="I244" s="58"/>
      <c r="J244" s="58"/>
      <c r="K244" s="58"/>
      <c r="L244" s="64">
        <f t="shared" si="32"/>
        <v>0</v>
      </c>
      <c r="M244" s="58">
        <f t="shared" si="29"/>
        <v>0</v>
      </c>
      <c r="N244" s="60"/>
      <c r="O244" s="60"/>
      <c r="P244" s="60"/>
      <c r="Q244" s="60"/>
      <c r="R244" s="61"/>
      <c r="S244" s="61"/>
      <c r="T244" s="61">
        <f t="shared" si="33"/>
        <v>0</v>
      </c>
      <c r="U244" s="61"/>
      <c r="V244" s="61"/>
      <c r="W244" s="66">
        <f t="shared" si="31"/>
        <v>0</v>
      </c>
      <c r="X244" s="64">
        <f t="shared" si="34"/>
        <v>0</v>
      </c>
      <c r="Y244" s="65"/>
      <c r="Z244" s="61"/>
      <c r="AA244" s="61"/>
      <c r="AB244" s="61"/>
      <c r="AC244" s="61"/>
      <c r="AD244" s="61"/>
      <c r="AE244" s="61"/>
      <c r="AF244" s="66"/>
      <c r="AG244" s="64">
        <f t="shared" si="35"/>
        <v>0</v>
      </c>
      <c r="AH244" t="str">
        <f>IF(G244&gt;'[1]Te D - 3 -M-3 '!B243,"keq","")</f>
        <v/>
      </c>
      <c r="AI244" t="str">
        <f t="shared" si="27"/>
        <v/>
      </c>
      <c r="AJ244" t="str">
        <f t="shared" si="28"/>
        <v/>
      </c>
    </row>
    <row r="245" spans="1:36" ht="18.75" x14ac:dyDescent="0.3">
      <c r="A245" s="67">
        <v>267</v>
      </c>
      <c r="B245" s="61">
        <v>0</v>
      </c>
      <c r="C245" s="58"/>
      <c r="D245" s="58"/>
      <c r="E245" s="58"/>
      <c r="F245" s="59">
        <f t="shared" si="30"/>
        <v>0</v>
      </c>
      <c r="G245" s="58"/>
      <c r="H245" s="58"/>
      <c r="I245" s="58"/>
      <c r="J245" s="58"/>
      <c r="K245" s="58"/>
      <c r="L245" s="64">
        <f t="shared" si="32"/>
        <v>0</v>
      </c>
      <c r="M245" s="58">
        <f t="shared" si="29"/>
        <v>0</v>
      </c>
      <c r="N245" s="60"/>
      <c r="O245" s="60"/>
      <c r="P245" s="60"/>
      <c r="Q245" s="60"/>
      <c r="R245" s="61"/>
      <c r="S245" s="61"/>
      <c r="T245" s="61">
        <f t="shared" si="33"/>
        <v>0</v>
      </c>
      <c r="U245" s="61"/>
      <c r="V245" s="61"/>
      <c r="W245" s="66">
        <f t="shared" si="31"/>
        <v>0</v>
      </c>
      <c r="X245" s="64">
        <f t="shared" si="34"/>
        <v>0</v>
      </c>
      <c r="Y245" s="65"/>
      <c r="Z245" s="61"/>
      <c r="AA245" s="61"/>
      <c r="AB245" s="61"/>
      <c r="AC245" s="61"/>
      <c r="AD245" s="61"/>
      <c r="AE245" s="61"/>
      <c r="AF245" s="66"/>
      <c r="AG245" s="64">
        <f t="shared" si="35"/>
        <v>0</v>
      </c>
      <c r="AH245" t="str">
        <f>IF(G245&gt;'[1]Te D - 3 -M-3 '!B244,"keq","")</f>
        <v/>
      </c>
      <c r="AI245" t="str">
        <f t="shared" si="27"/>
        <v/>
      </c>
      <c r="AJ245" t="str">
        <f t="shared" si="28"/>
        <v/>
      </c>
    </row>
    <row r="246" spans="1:36" ht="18.75" x14ac:dyDescent="0.3">
      <c r="A246" s="67">
        <v>270</v>
      </c>
      <c r="B246" s="61">
        <v>0</v>
      </c>
      <c r="C246" s="58"/>
      <c r="D246" s="58"/>
      <c r="E246" s="58"/>
      <c r="F246" s="59">
        <f t="shared" si="30"/>
        <v>0</v>
      </c>
      <c r="G246" s="58"/>
      <c r="H246" s="58"/>
      <c r="I246" s="58"/>
      <c r="J246" s="58"/>
      <c r="K246" s="58"/>
      <c r="L246" s="64">
        <f t="shared" si="32"/>
        <v>0</v>
      </c>
      <c r="M246" s="58">
        <f t="shared" si="29"/>
        <v>0</v>
      </c>
      <c r="N246" s="60"/>
      <c r="O246" s="60"/>
      <c r="P246" s="60"/>
      <c r="Q246" s="60"/>
      <c r="R246" s="61"/>
      <c r="S246" s="61"/>
      <c r="T246" s="61">
        <f t="shared" si="33"/>
        <v>0</v>
      </c>
      <c r="U246" s="61"/>
      <c r="V246" s="61"/>
      <c r="W246" s="66">
        <f t="shared" si="31"/>
        <v>0</v>
      </c>
      <c r="X246" s="64">
        <f t="shared" si="34"/>
        <v>0</v>
      </c>
      <c r="Y246" s="65"/>
      <c r="Z246" s="61"/>
      <c r="AA246" s="61"/>
      <c r="AB246" s="61"/>
      <c r="AC246" s="61"/>
      <c r="AD246" s="61"/>
      <c r="AE246" s="61"/>
      <c r="AF246" s="66"/>
      <c r="AG246" s="64">
        <f t="shared" si="35"/>
        <v>0</v>
      </c>
      <c r="AH246" t="str">
        <f>IF(G246&gt;'[1]Te D - 3 -M-3 '!B245,"keq","")</f>
        <v/>
      </c>
      <c r="AI246" t="str">
        <f t="shared" si="27"/>
        <v/>
      </c>
      <c r="AJ246" t="str">
        <f t="shared" si="28"/>
        <v/>
      </c>
    </row>
    <row r="247" spans="1:36" ht="18.75" x14ac:dyDescent="0.3">
      <c r="A247" s="67" t="s">
        <v>164</v>
      </c>
      <c r="B247" s="61">
        <v>0</v>
      </c>
      <c r="C247" s="58"/>
      <c r="D247" s="58"/>
      <c r="E247" s="58"/>
      <c r="F247" s="59">
        <f t="shared" si="30"/>
        <v>0</v>
      </c>
      <c r="G247" s="58"/>
      <c r="H247" s="58"/>
      <c r="I247" s="58"/>
      <c r="J247" s="58"/>
      <c r="K247" s="58"/>
      <c r="L247" s="64">
        <f t="shared" si="32"/>
        <v>0</v>
      </c>
      <c r="M247" s="58">
        <f t="shared" si="29"/>
        <v>0</v>
      </c>
      <c r="N247" s="60"/>
      <c r="O247" s="60"/>
      <c r="P247" s="60"/>
      <c r="Q247" s="60"/>
      <c r="R247" s="61"/>
      <c r="S247" s="61"/>
      <c r="T247" s="61">
        <f t="shared" si="33"/>
        <v>0</v>
      </c>
      <c r="U247" s="61"/>
      <c r="V247" s="61"/>
      <c r="W247" s="66">
        <f t="shared" si="31"/>
        <v>0</v>
      </c>
      <c r="X247" s="64">
        <f t="shared" si="34"/>
        <v>0</v>
      </c>
      <c r="Y247" s="65"/>
      <c r="Z247" s="61"/>
      <c r="AA247" s="61"/>
      <c r="AB247" s="61"/>
      <c r="AC247" s="61"/>
      <c r="AD247" s="61"/>
      <c r="AE247" s="61"/>
      <c r="AF247" s="66"/>
      <c r="AG247" s="64">
        <f t="shared" si="35"/>
        <v>0</v>
      </c>
      <c r="AH247" t="str">
        <f>IF(G247&gt;'[1]Te D - 3 -M-3 '!B246,"keq","")</f>
        <v/>
      </c>
      <c r="AI247" t="str">
        <f t="shared" si="27"/>
        <v/>
      </c>
      <c r="AJ247" t="str">
        <f t="shared" si="28"/>
        <v/>
      </c>
    </row>
    <row r="248" spans="1:36" ht="18.75" x14ac:dyDescent="0.3">
      <c r="A248" s="67" t="s">
        <v>165</v>
      </c>
      <c r="B248" s="61">
        <v>0</v>
      </c>
      <c r="C248" s="58"/>
      <c r="D248" s="58"/>
      <c r="E248" s="58"/>
      <c r="F248" s="59">
        <f t="shared" si="30"/>
        <v>0</v>
      </c>
      <c r="G248" s="58"/>
      <c r="H248" s="58"/>
      <c r="I248" s="58"/>
      <c r="J248" s="58"/>
      <c r="K248" s="58"/>
      <c r="L248" s="64">
        <f t="shared" si="32"/>
        <v>0</v>
      </c>
      <c r="M248" s="58">
        <f t="shared" si="29"/>
        <v>0</v>
      </c>
      <c r="N248" s="60"/>
      <c r="O248" s="60"/>
      <c r="P248" s="60"/>
      <c r="Q248" s="60"/>
      <c r="R248" s="61"/>
      <c r="S248" s="61"/>
      <c r="T248" s="61">
        <f t="shared" si="33"/>
        <v>0</v>
      </c>
      <c r="U248" s="61"/>
      <c r="V248" s="61"/>
      <c r="W248" s="66">
        <f t="shared" si="31"/>
        <v>0</v>
      </c>
      <c r="X248" s="64">
        <f t="shared" si="34"/>
        <v>0</v>
      </c>
      <c r="Y248" s="65"/>
      <c r="Z248" s="61"/>
      <c r="AA248" s="61"/>
      <c r="AB248" s="61"/>
      <c r="AC248" s="61"/>
      <c r="AD248" s="61"/>
      <c r="AE248" s="61"/>
      <c r="AF248" s="66"/>
      <c r="AG248" s="64">
        <f t="shared" si="35"/>
        <v>0</v>
      </c>
      <c r="AH248" t="str">
        <f>IF(G248&gt;'[1]Te D - 3 -M-3 '!B247,"keq","")</f>
        <v/>
      </c>
      <c r="AI248" t="str">
        <f t="shared" si="27"/>
        <v/>
      </c>
      <c r="AJ248" t="str">
        <f t="shared" si="28"/>
        <v/>
      </c>
    </row>
    <row r="249" spans="1:36" ht="18.75" x14ac:dyDescent="0.3">
      <c r="A249" s="67" t="s">
        <v>166</v>
      </c>
      <c r="B249" s="61">
        <v>2</v>
      </c>
      <c r="C249" s="58">
        <v>3</v>
      </c>
      <c r="D249" s="58"/>
      <c r="E249" s="58"/>
      <c r="F249" s="59">
        <f t="shared" si="30"/>
        <v>5</v>
      </c>
      <c r="G249" s="58">
        <v>1</v>
      </c>
      <c r="H249" s="58"/>
      <c r="I249" s="58"/>
      <c r="J249" s="58"/>
      <c r="K249" s="58"/>
      <c r="L249" s="64">
        <f t="shared" si="32"/>
        <v>1</v>
      </c>
      <c r="M249" s="58">
        <f t="shared" si="29"/>
        <v>4</v>
      </c>
      <c r="N249" s="60"/>
      <c r="O249" s="60">
        <v>1</v>
      </c>
      <c r="P249" s="60"/>
      <c r="Q249" s="60"/>
      <c r="R249" s="61"/>
      <c r="S249" s="61"/>
      <c r="T249" s="61">
        <f t="shared" si="33"/>
        <v>0</v>
      </c>
      <c r="U249" s="61"/>
      <c r="V249" s="61"/>
      <c r="W249" s="66">
        <f t="shared" si="31"/>
        <v>0</v>
      </c>
      <c r="X249" s="64">
        <f t="shared" si="34"/>
        <v>0</v>
      </c>
      <c r="Y249" s="65"/>
      <c r="Z249" s="61"/>
      <c r="AA249" s="61"/>
      <c r="AB249" s="61"/>
      <c r="AC249" s="61"/>
      <c r="AD249" s="61"/>
      <c r="AE249" s="61"/>
      <c r="AF249" s="66"/>
      <c r="AG249" s="64">
        <f t="shared" si="35"/>
        <v>0</v>
      </c>
      <c r="AH249" t="str">
        <f>IF(G249&gt;'[1]Te D - 3 -M-3 '!B248,"keq","")</f>
        <v/>
      </c>
      <c r="AI249" t="str">
        <f t="shared" si="27"/>
        <v/>
      </c>
      <c r="AJ249" t="str">
        <f t="shared" si="28"/>
        <v/>
      </c>
    </row>
    <row r="250" spans="1:36" ht="18.75" x14ac:dyDescent="0.3">
      <c r="A250" s="67" t="s">
        <v>167</v>
      </c>
      <c r="B250" s="61">
        <v>0</v>
      </c>
      <c r="C250" s="58"/>
      <c r="D250" s="58"/>
      <c r="E250" s="58"/>
      <c r="F250" s="59">
        <f t="shared" si="30"/>
        <v>0</v>
      </c>
      <c r="G250" s="58"/>
      <c r="H250" s="58"/>
      <c r="I250" s="58"/>
      <c r="J250" s="58"/>
      <c r="K250" s="58"/>
      <c r="L250" s="64">
        <f t="shared" si="32"/>
        <v>0</v>
      </c>
      <c r="M250" s="58">
        <f t="shared" si="29"/>
        <v>0</v>
      </c>
      <c r="N250" s="60"/>
      <c r="O250" s="60"/>
      <c r="P250" s="60"/>
      <c r="Q250" s="60"/>
      <c r="R250" s="61"/>
      <c r="S250" s="61"/>
      <c r="T250" s="61">
        <f t="shared" si="33"/>
        <v>0</v>
      </c>
      <c r="U250" s="61"/>
      <c r="V250" s="61"/>
      <c r="W250" s="66">
        <f t="shared" si="31"/>
        <v>0</v>
      </c>
      <c r="X250" s="64">
        <f t="shared" si="34"/>
        <v>0</v>
      </c>
      <c r="Y250" s="65"/>
      <c r="Z250" s="61"/>
      <c r="AA250" s="61"/>
      <c r="AB250" s="61"/>
      <c r="AC250" s="61"/>
      <c r="AD250" s="61"/>
      <c r="AE250" s="61"/>
      <c r="AF250" s="66"/>
      <c r="AG250" s="64">
        <f t="shared" si="35"/>
        <v>0</v>
      </c>
      <c r="AH250" t="str">
        <f>IF(G250&gt;'[1]Te D - 3 -M-3 '!B249,"keq","")</f>
        <v/>
      </c>
      <c r="AI250" t="str">
        <f t="shared" si="27"/>
        <v/>
      </c>
      <c r="AJ250" t="str">
        <f t="shared" si="28"/>
        <v/>
      </c>
    </row>
    <row r="251" spans="1:36" ht="18.75" x14ac:dyDescent="0.3">
      <c r="A251" s="67" t="s">
        <v>297</v>
      </c>
      <c r="B251" s="61">
        <v>3</v>
      </c>
      <c r="C251" s="58"/>
      <c r="D251" s="58"/>
      <c r="E251" s="58"/>
      <c r="F251" s="59">
        <f t="shared" si="30"/>
        <v>3</v>
      </c>
      <c r="G251" s="58">
        <v>1</v>
      </c>
      <c r="H251" s="58"/>
      <c r="I251" s="58"/>
      <c r="J251" s="58"/>
      <c r="K251" s="58"/>
      <c r="L251" s="64">
        <f t="shared" si="32"/>
        <v>1</v>
      </c>
      <c r="M251" s="58">
        <f t="shared" si="29"/>
        <v>2</v>
      </c>
      <c r="N251" s="60">
        <v>1</v>
      </c>
      <c r="O251" s="60"/>
      <c r="P251" s="60"/>
      <c r="Q251" s="60"/>
      <c r="R251" s="61"/>
      <c r="S251" s="61"/>
      <c r="T251" s="61">
        <f t="shared" si="33"/>
        <v>0</v>
      </c>
      <c r="U251" s="61"/>
      <c r="V251" s="61"/>
      <c r="W251" s="66">
        <f t="shared" si="31"/>
        <v>0</v>
      </c>
      <c r="X251" s="64">
        <f t="shared" si="34"/>
        <v>0</v>
      </c>
      <c r="Y251" s="65"/>
      <c r="Z251" s="61"/>
      <c r="AA251" s="61"/>
      <c r="AB251" s="61"/>
      <c r="AC251" s="61"/>
      <c r="AD251" s="61"/>
      <c r="AE251" s="61"/>
      <c r="AF251" s="66"/>
      <c r="AG251" s="64">
        <f t="shared" si="35"/>
        <v>0</v>
      </c>
      <c r="AH251" t="str">
        <f>IF(G251&gt;'[1]Te D - 3 -M-3 '!B250,"keq","")</f>
        <v/>
      </c>
      <c r="AI251" t="str">
        <f t="shared" si="27"/>
        <v/>
      </c>
      <c r="AJ251" t="str">
        <f t="shared" si="28"/>
        <v/>
      </c>
    </row>
    <row r="252" spans="1:36" ht="18.75" x14ac:dyDescent="0.3">
      <c r="A252" s="67" t="s">
        <v>301</v>
      </c>
      <c r="B252" s="61">
        <v>0</v>
      </c>
      <c r="C252" s="58"/>
      <c r="D252" s="58"/>
      <c r="E252" s="58"/>
      <c r="F252" s="59">
        <f t="shared" si="30"/>
        <v>0</v>
      </c>
      <c r="G252" s="58"/>
      <c r="H252" s="58"/>
      <c r="I252" s="58"/>
      <c r="J252" s="58"/>
      <c r="K252" s="58"/>
      <c r="L252" s="64">
        <f t="shared" si="32"/>
        <v>0</v>
      </c>
      <c r="M252" s="58">
        <f t="shared" si="29"/>
        <v>0</v>
      </c>
      <c r="N252" s="60"/>
      <c r="O252" s="60"/>
      <c r="P252" s="60"/>
      <c r="Q252" s="60"/>
      <c r="R252" s="61"/>
      <c r="S252" s="61"/>
      <c r="T252" s="61">
        <f t="shared" si="33"/>
        <v>0</v>
      </c>
      <c r="U252" s="61"/>
      <c r="V252" s="61"/>
      <c r="W252" s="66">
        <f t="shared" si="31"/>
        <v>0</v>
      </c>
      <c r="X252" s="64">
        <f t="shared" si="34"/>
        <v>0</v>
      </c>
      <c r="Y252" s="65"/>
      <c r="Z252" s="61"/>
      <c r="AA252" s="61"/>
      <c r="AB252" s="61"/>
      <c r="AC252" s="61"/>
      <c r="AD252" s="61"/>
      <c r="AE252" s="61"/>
      <c r="AF252" s="66"/>
      <c r="AG252" s="64">
        <f t="shared" si="35"/>
        <v>0</v>
      </c>
      <c r="AH252" t="str">
        <f>IF(G252&gt;'[1]Te D - 3 -M-3 '!B251,"keq","")</f>
        <v/>
      </c>
      <c r="AI252" t="str">
        <f t="shared" si="27"/>
        <v/>
      </c>
      <c r="AJ252" t="str">
        <f t="shared" si="28"/>
        <v/>
      </c>
    </row>
    <row r="253" spans="1:36" ht="18.75" x14ac:dyDescent="0.3">
      <c r="A253" s="67">
        <v>279</v>
      </c>
      <c r="B253" s="61">
        <v>0</v>
      </c>
      <c r="C253" s="58"/>
      <c r="D253" s="58"/>
      <c r="E253" s="58"/>
      <c r="F253" s="59">
        <f t="shared" si="30"/>
        <v>0</v>
      </c>
      <c r="G253" s="58"/>
      <c r="H253" s="58"/>
      <c r="I253" s="58"/>
      <c r="J253" s="58"/>
      <c r="K253" s="58"/>
      <c r="L253" s="64">
        <f t="shared" si="32"/>
        <v>0</v>
      </c>
      <c r="M253" s="58">
        <f t="shared" si="29"/>
        <v>0</v>
      </c>
      <c r="N253" s="60"/>
      <c r="O253" s="60"/>
      <c r="P253" s="60"/>
      <c r="Q253" s="60"/>
      <c r="R253" s="61"/>
      <c r="S253" s="61"/>
      <c r="T253" s="61">
        <f t="shared" si="33"/>
        <v>0</v>
      </c>
      <c r="U253" s="61"/>
      <c r="V253" s="61"/>
      <c r="W253" s="66">
        <f t="shared" si="31"/>
        <v>0</v>
      </c>
      <c r="X253" s="64">
        <f t="shared" si="34"/>
        <v>0</v>
      </c>
      <c r="Y253" s="65">
        <v>2</v>
      </c>
      <c r="Z253" s="61"/>
      <c r="AA253" s="61">
        <v>1</v>
      </c>
      <c r="AB253" s="61"/>
      <c r="AC253" s="61"/>
      <c r="AD253" s="61"/>
      <c r="AE253" s="61"/>
      <c r="AF253" s="66"/>
      <c r="AG253" s="64">
        <f t="shared" si="35"/>
        <v>3</v>
      </c>
      <c r="AH253" t="str">
        <f>IF(G253&gt;'[1]Te D - 3 -M-3 '!B252,"keq","")</f>
        <v/>
      </c>
      <c r="AI253" t="str">
        <f t="shared" si="27"/>
        <v/>
      </c>
      <c r="AJ253" t="str">
        <f t="shared" si="28"/>
        <v/>
      </c>
    </row>
    <row r="254" spans="1:36" ht="18.75" x14ac:dyDescent="0.3">
      <c r="A254" s="67" t="s">
        <v>298</v>
      </c>
      <c r="B254" s="61">
        <v>1</v>
      </c>
      <c r="C254" s="58"/>
      <c r="D254" s="58"/>
      <c r="E254" s="58"/>
      <c r="F254" s="59">
        <f t="shared" si="30"/>
        <v>1</v>
      </c>
      <c r="G254" s="58">
        <v>1</v>
      </c>
      <c r="H254" s="58"/>
      <c r="I254" s="58"/>
      <c r="J254" s="58"/>
      <c r="K254" s="58"/>
      <c r="L254" s="64">
        <f t="shared" si="32"/>
        <v>1</v>
      </c>
      <c r="M254" s="58">
        <f t="shared" si="29"/>
        <v>0</v>
      </c>
      <c r="N254" s="60"/>
      <c r="O254" s="60">
        <v>1</v>
      </c>
      <c r="P254" s="60"/>
      <c r="Q254" s="60"/>
      <c r="R254" s="61"/>
      <c r="S254" s="61"/>
      <c r="T254" s="61">
        <f t="shared" si="33"/>
        <v>0</v>
      </c>
      <c r="U254" s="61"/>
      <c r="V254" s="61"/>
      <c r="W254" s="66">
        <f t="shared" si="31"/>
        <v>0</v>
      </c>
      <c r="X254" s="64">
        <f t="shared" si="34"/>
        <v>0</v>
      </c>
      <c r="Y254" s="65"/>
      <c r="Z254" s="61"/>
      <c r="AA254" s="61"/>
      <c r="AB254" s="61"/>
      <c r="AC254" s="61"/>
      <c r="AD254" s="61"/>
      <c r="AE254" s="61"/>
      <c r="AF254" s="66"/>
      <c r="AG254" s="64">
        <f t="shared" si="35"/>
        <v>0</v>
      </c>
      <c r="AH254" t="str">
        <f>IF(G254&gt;'[1]Te D - 3 -M-3 '!B253,"keq","")</f>
        <v/>
      </c>
      <c r="AI254" t="str">
        <f t="shared" si="27"/>
        <v/>
      </c>
      <c r="AJ254" t="str">
        <f t="shared" si="28"/>
        <v/>
      </c>
    </row>
    <row r="255" spans="1:36" ht="18.75" x14ac:dyDescent="0.3">
      <c r="A255" s="67" t="s">
        <v>168</v>
      </c>
      <c r="B255" s="61">
        <v>0</v>
      </c>
      <c r="C255" s="58"/>
      <c r="D255" s="58"/>
      <c r="E255" s="58"/>
      <c r="F255" s="59">
        <f t="shared" si="30"/>
        <v>0</v>
      </c>
      <c r="G255" s="58"/>
      <c r="H255" s="58"/>
      <c r="I255" s="58"/>
      <c r="J255" s="58"/>
      <c r="K255" s="58"/>
      <c r="L255" s="64">
        <f t="shared" si="32"/>
        <v>0</v>
      </c>
      <c r="M255" s="58">
        <f t="shared" si="29"/>
        <v>0</v>
      </c>
      <c r="N255" s="60"/>
      <c r="O255" s="60"/>
      <c r="P255" s="60"/>
      <c r="Q255" s="60"/>
      <c r="R255" s="61"/>
      <c r="S255" s="61"/>
      <c r="T255" s="61">
        <f t="shared" si="33"/>
        <v>0</v>
      </c>
      <c r="U255" s="61"/>
      <c r="V255" s="61"/>
      <c r="W255" s="66">
        <f t="shared" si="31"/>
        <v>0</v>
      </c>
      <c r="X255" s="64">
        <f t="shared" si="34"/>
        <v>0</v>
      </c>
      <c r="Y255" s="65"/>
      <c r="Z255" s="61"/>
      <c r="AA255" s="61"/>
      <c r="AB255" s="61"/>
      <c r="AC255" s="61"/>
      <c r="AD255" s="61"/>
      <c r="AE255" s="61"/>
      <c r="AF255" s="66"/>
      <c r="AG255" s="64">
        <f t="shared" si="35"/>
        <v>0</v>
      </c>
      <c r="AH255" t="str">
        <f>IF(G255&gt;'[1]Te D - 3 -M-3 '!B254,"keq","")</f>
        <v/>
      </c>
      <c r="AI255" t="str">
        <f t="shared" si="27"/>
        <v/>
      </c>
      <c r="AJ255" t="str">
        <f t="shared" si="28"/>
        <v/>
      </c>
    </row>
    <row r="256" spans="1:36" ht="18.75" x14ac:dyDescent="0.3">
      <c r="A256" s="67" t="s">
        <v>169</v>
      </c>
      <c r="B256" s="61">
        <v>0</v>
      </c>
      <c r="C256" s="58"/>
      <c r="D256" s="58"/>
      <c r="E256" s="58"/>
      <c r="F256" s="59">
        <f t="shared" si="30"/>
        <v>0</v>
      </c>
      <c r="G256" s="58"/>
      <c r="H256" s="58"/>
      <c r="I256" s="58"/>
      <c r="J256" s="58"/>
      <c r="K256" s="58"/>
      <c r="L256" s="64">
        <f t="shared" si="32"/>
        <v>0</v>
      </c>
      <c r="M256" s="58">
        <f t="shared" si="29"/>
        <v>0</v>
      </c>
      <c r="N256" s="60"/>
      <c r="O256" s="60"/>
      <c r="P256" s="60"/>
      <c r="Q256" s="60"/>
      <c r="R256" s="61"/>
      <c r="S256" s="61"/>
      <c r="T256" s="61">
        <f t="shared" si="33"/>
        <v>0</v>
      </c>
      <c r="U256" s="61"/>
      <c r="V256" s="61"/>
      <c r="W256" s="66">
        <f t="shared" si="31"/>
        <v>0</v>
      </c>
      <c r="X256" s="64">
        <f t="shared" si="34"/>
        <v>0</v>
      </c>
      <c r="Y256" s="65"/>
      <c r="Z256" s="61"/>
      <c r="AA256" s="61"/>
      <c r="AB256" s="61"/>
      <c r="AC256" s="61"/>
      <c r="AD256" s="61"/>
      <c r="AE256" s="61"/>
      <c r="AF256" s="66"/>
      <c r="AG256" s="64">
        <f t="shared" si="35"/>
        <v>0</v>
      </c>
      <c r="AH256" t="str">
        <f>IF(G256&gt;'[1]Te D - 3 -M-3 '!B255,"keq","")</f>
        <v/>
      </c>
      <c r="AI256" t="str">
        <f t="shared" si="27"/>
        <v/>
      </c>
      <c r="AJ256" t="str">
        <f t="shared" si="28"/>
        <v/>
      </c>
    </row>
    <row r="257" spans="1:36" ht="18.75" x14ac:dyDescent="0.3">
      <c r="A257" s="67" t="s">
        <v>170</v>
      </c>
      <c r="B257" s="61">
        <v>0</v>
      </c>
      <c r="C257" s="58"/>
      <c r="D257" s="58"/>
      <c r="E257" s="58"/>
      <c r="F257" s="59">
        <f t="shared" si="30"/>
        <v>0</v>
      </c>
      <c r="G257" s="58"/>
      <c r="H257" s="58"/>
      <c r="I257" s="58"/>
      <c r="J257" s="58"/>
      <c r="K257" s="58"/>
      <c r="L257" s="64">
        <f t="shared" si="32"/>
        <v>0</v>
      </c>
      <c r="M257" s="58">
        <f t="shared" si="29"/>
        <v>0</v>
      </c>
      <c r="N257" s="60"/>
      <c r="O257" s="60"/>
      <c r="P257" s="60"/>
      <c r="Q257" s="60"/>
      <c r="R257" s="61"/>
      <c r="S257" s="61"/>
      <c r="T257" s="61">
        <f t="shared" si="33"/>
        <v>0</v>
      </c>
      <c r="U257" s="61"/>
      <c r="V257" s="61"/>
      <c r="W257" s="66">
        <f t="shared" si="31"/>
        <v>0</v>
      </c>
      <c r="X257" s="64">
        <f t="shared" si="34"/>
        <v>0</v>
      </c>
      <c r="Y257" s="65"/>
      <c r="Z257" s="61"/>
      <c r="AA257" s="61"/>
      <c r="AB257" s="61"/>
      <c r="AC257" s="61"/>
      <c r="AD257" s="61"/>
      <c r="AE257" s="61"/>
      <c r="AF257" s="66"/>
      <c r="AG257" s="64">
        <f t="shared" si="35"/>
        <v>0</v>
      </c>
      <c r="AH257" t="str">
        <f>IF(G257&gt;'[1]Te D - 3 -M-3 '!B256,"keq","")</f>
        <v/>
      </c>
      <c r="AI257" t="str">
        <f t="shared" si="27"/>
        <v/>
      </c>
      <c r="AJ257" t="str">
        <f t="shared" si="28"/>
        <v/>
      </c>
    </row>
    <row r="258" spans="1:36" ht="18.75" x14ac:dyDescent="0.3">
      <c r="A258" s="67" t="s">
        <v>171</v>
      </c>
      <c r="B258" s="61">
        <v>0</v>
      </c>
      <c r="C258" s="58"/>
      <c r="D258" s="58"/>
      <c r="E258" s="58"/>
      <c r="F258" s="59">
        <f t="shared" si="30"/>
        <v>0</v>
      </c>
      <c r="G258" s="58"/>
      <c r="H258" s="58"/>
      <c r="I258" s="58"/>
      <c r="J258" s="58"/>
      <c r="K258" s="58"/>
      <c r="L258" s="64">
        <f t="shared" si="32"/>
        <v>0</v>
      </c>
      <c r="M258" s="58">
        <f t="shared" si="29"/>
        <v>0</v>
      </c>
      <c r="N258" s="60"/>
      <c r="O258" s="60"/>
      <c r="P258" s="60"/>
      <c r="Q258" s="60"/>
      <c r="R258" s="61"/>
      <c r="S258" s="61"/>
      <c r="T258" s="61">
        <f t="shared" si="33"/>
        <v>0</v>
      </c>
      <c r="U258" s="61"/>
      <c r="V258" s="61"/>
      <c r="W258" s="66">
        <f t="shared" si="31"/>
        <v>0</v>
      </c>
      <c r="X258" s="64">
        <f t="shared" si="34"/>
        <v>0</v>
      </c>
      <c r="Y258" s="65"/>
      <c r="Z258" s="61"/>
      <c r="AA258" s="61"/>
      <c r="AB258" s="61"/>
      <c r="AC258" s="61"/>
      <c r="AD258" s="61"/>
      <c r="AE258" s="61"/>
      <c r="AF258" s="66"/>
      <c r="AG258" s="64">
        <f t="shared" si="35"/>
        <v>0</v>
      </c>
      <c r="AH258" t="str">
        <f>IF(G258&gt;'[1]Te D - 3 -M-3 '!B257,"keq","")</f>
        <v/>
      </c>
      <c r="AI258" t="str">
        <f t="shared" si="27"/>
        <v/>
      </c>
      <c r="AJ258" t="str">
        <f t="shared" si="28"/>
        <v/>
      </c>
    </row>
    <row r="259" spans="1:36" ht="18.75" x14ac:dyDescent="0.3">
      <c r="A259" s="67">
        <v>283</v>
      </c>
      <c r="B259" s="61">
        <v>0</v>
      </c>
      <c r="C259" s="58"/>
      <c r="D259" s="58"/>
      <c r="E259" s="58"/>
      <c r="F259" s="59">
        <f t="shared" si="30"/>
        <v>0</v>
      </c>
      <c r="G259" s="58"/>
      <c r="H259" s="58"/>
      <c r="I259" s="58"/>
      <c r="J259" s="58"/>
      <c r="K259" s="58"/>
      <c r="L259" s="64">
        <f t="shared" si="32"/>
        <v>0</v>
      </c>
      <c r="M259" s="58">
        <f t="shared" si="29"/>
        <v>0</v>
      </c>
      <c r="N259" s="60"/>
      <c r="O259" s="60"/>
      <c r="P259" s="60"/>
      <c r="Q259" s="60"/>
      <c r="R259" s="61"/>
      <c r="S259" s="61"/>
      <c r="T259" s="61">
        <f t="shared" si="33"/>
        <v>0</v>
      </c>
      <c r="U259" s="61"/>
      <c r="V259" s="61"/>
      <c r="W259" s="66">
        <f t="shared" si="31"/>
        <v>0</v>
      </c>
      <c r="X259" s="64">
        <f t="shared" si="34"/>
        <v>0</v>
      </c>
      <c r="Y259" s="65">
        <v>6</v>
      </c>
      <c r="Z259" s="61"/>
      <c r="AA259" s="61">
        <v>2</v>
      </c>
      <c r="AB259" s="61"/>
      <c r="AC259" s="61">
        <v>4</v>
      </c>
      <c r="AD259" s="61"/>
      <c r="AE259" s="61"/>
      <c r="AF259" s="66">
        <v>8</v>
      </c>
      <c r="AG259" s="64">
        <f t="shared" si="35"/>
        <v>20</v>
      </c>
      <c r="AH259" t="str">
        <f>IF(G259&gt;'[1]Te D - 3 -M-3 '!B258,"keq","")</f>
        <v/>
      </c>
      <c r="AI259" t="str">
        <f t="shared" si="27"/>
        <v/>
      </c>
      <c r="AJ259" t="str">
        <f t="shared" si="28"/>
        <v/>
      </c>
    </row>
    <row r="260" spans="1:36" ht="18.75" x14ac:dyDescent="0.3">
      <c r="A260" s="76" t="s">
        <v>172</v>
      </c>
      <c r="B260" s="61">
        <v>8</v>
      </c>
      <c r="C260" s="58">
        <v>2</v>
      </c>
      <c r="D260" s="58"/>
      <c r="E260" s="58"/>
      <c r="F260" s="59">
        <f t="shared" si="30"/>
        <v>10</v>
      </c>
      <c r="G260" s="58">
        <v>2</v>
      </c>
      <c r="H260" s="58"/>
      <c r="I260" s="58">
        <v>1</v>
      </c>
      <c r="J260" s="58"/>
      <c r="K260" s="58"/>
      <c r="L260" s="64">
        <f t="shared" si="32"/>
        <v>3</v>
      </c>
      <c r="M260" s="58">
        <f t="shared" si="29"/>
        <v>7</v>
      </c>
      <c r="N260" s="60">
        <v>1</v>
      </c>
      <c r="O260" s="60">
        <v>2</v>
      </c>
      <c r="P260" s="60"/>
      <c r="Q260" s="60"/>
      <c r="R260" s="61">
        <v>1</v>
      </c>
      <c r="S260" s="61"/>
      <c r="T260" s="61">
        <f t="shared" si="33"/>
        <v>1</v>
      </c>
      <c r="U260" s="61"/>
      <c r="V260" s="61"/>
      <c r="W260" s="66">
        <f t="shared" si="31"/>
        <v>0</v>
      </c>
      <c r="X260" s="64">
        <f t="shared" si="34"/>
        <v>1</v>
      </c>
      <c r="Y260" s="65"/>
      <c r="Z260" s="61"/>
      <c r="AA260" s="61"/>
      <c r="AB260" s="61"/>
      <c r="AC260" s="61"/>
      <c r="AD260" s="61"/>
      <c r="AE260" s="61"/>
      <c r="AF260" s="66"/>
      <c r="AG260" s="64">
        <f t="shared" si="35"/>
        <v>0</v>
      </c>
      <c r="AH260" t="str">
        <f>IF(G260&gt;'[1]Te D - 3 -M-3 '!B259,"keq","")</f>
        <v/>
      </c>
      <c r="AI260" t="str">
        <f t="shared" si="27"/>
        <v/>
      </c>
      <c r="AJ260" t="str">
        <f t="shared" si="28"/>
        <v/>
      </c>
    </row>
    <row r="261" spans="1:36" ht="18.75" x14ac:dyDescent="0.3">
      <c r="A261" s="76" t="s">
        <v>173</v>
      </c>
      <c r="B261" s="61">
        <v>1</v>
      </c>
      <c r="C261" s="58">
        <v>1</v>
      </c>
      <c r="D261" s="58"/>
      <c r="E261" s="58"/>
      <c r="F261" s="59">
        <f t="shared" si="30"/>
        <v>2</v>
      </c>
      <c r="G261" s="58"/>
      <c r="H261" s="58"/>
      <c r="I261" s="58"/>
      <c r="J261" s="58"/>
      <c r="K261" s="58"/>
      <c r="L261" s="64">
        <f t="shared" si="32"/>
        <v>0</v>
      </c>
      <c r="M261" s="58">
        <f t="shared" si="29"/>
        <v>2</v>
      </c>
      <c r="N261" s="60"/>
      <c r="O261" s="60"/>
      <c r="P261" s="60"/>
      <c r="Q261" s="60"/>
      <c r="R261" s="61"/>
      <c r="S261" s="61"/>
      <c r="T261" s="61">
        <f t="shared" si="33"/>
        <v>0</v>
      </c>
      <c r="U261" s="61"/>
      <c r="V261" s="61"/>
      <c r="W261" s="66">
        <f t="shared" si="31"/>
        <v>0</v>
      </c>
      <c r="X261" s="64">
        <f t="shared" si="34"/>
        <v>0</v>
      </c>
      <c r="Y261" s="65"/>
      <c r="Z261" s="61"/>
      <c r="AA261" s="61"/>
      <c r="AB261" s="61"/>
      <c r="AC261" s="61"/>
      <c r="AD261" s="61"/>
      <c r="AE261" s="61"/>
      <c r="AF261" s="66"/>
      <c r="AG261" s="64">
        <f t="shared" si="35"/>
        <v>0</v>
      </c>
      <c r="AH261" t="str">
        <f>IF(G261&gt;'[1]Te D - 3 -M-3 '!B260,"keq","")</f>
        <v/>
      </c>
      <c r="AI261" t="str">
        <f t="shared" si="27"/>
        <v/>
      </c>
      <c r="AJ261" t="str">
        <f t="shared" si="28"/>
        <v/>
      </c>
    </row>
    <row r="262" spans="1:36" ht="18.75" x14ac:dyDescent="0.3">
      <c r="A262" s="76" t="s">
        <v>174</v>
      </c>
      <c r="B262" s="61">
        <v>0</v>
      </c>
      <c r="C262" s="58"/>
      <c r="D262" s="58"/>
      <c r="E262" s="58"/>
      <c r="F262" s="59">
        <f t="shared" si="30"/>
        <v>0</v>
      </c>
      <c r="G262" s="58"/>
      <c r="H262" s="58"/>
      <c r="I262" s="58"/>
      <c r="J262" s="58"/>
      <c r="K262" s="58"/>
      <c r="L262" s="64">
        <f t="shared" si="32"/>
        <v>0</v>
      </c>
      <c r="M262" s="58">
        <f t="shared" si="29"/>
        <v>0</v>
      </c>
      <c r="N262" s="60"/>
      <c r="O262" s="60"/>
      <c r="P262" s="60"/>
      <c r="Q262" s="60"/>
      <c r="R262" s="61"/>
      <c r="S262" s="61"/>
      <c r="T262" s="61">
        <f t="shared" si="33"/>
        <v>0</v>
      </c>
      <c r="U262" s="61"/>
      <c r="V262" s="61"/>
      <c r="W262" s="66">
        <f t="shared" si="31"/>
        <v>0</v>
      </c>
      <c r="X262" s="64">
        <f t="shared" si="34"/>
        <v>0</v>
      </c>
      <c r="Y262" s="65"/>
      <c r="Z262" s="61"/>
      <c r="AA262" s="61"/>
      <c r="AB262" s="61"/>
      <c r="AC262" s="61"/>
      <c r="AD262" s="61"/>
      <c r="AE262" s="61"/>
      <c r="AF262" s="66"/>
      <c r="AG262" s="64">
        <f t="shared" si="35"/>
        <v>0</v>
      </c>
      <c r="AH262" t="str">
        <f>IF(G262&gt;'[1]Te D - 3 -M-3 '!B261,"keq","")</f>
        <v/>
      </c>
      <c r="AI262" t="str">
        <f t="shared" si="27"/>
        <v/>
      </c>
      <c r="AJ262" t="str">
        <f t="shared" si="28"/>
        <v/>
      </c>
    </row>
    <row r="263" spans="1:36" ht="18.75" x14ac:dyDescent="0.3">
      <c r="A263" s="76" t="s">
        <v>175</v>
      </c>
      <c r="B263" s="61">
        <v>0</v>
      </c>
      <c r="C263" s="58"/>
      <c r="D263" s="58"/>
      <c r="E263" s="58"/>
      <c r="F263" s="59">
        <f t="shared" si="30"/>
        <v>0</v>
      </c>
      <c r="G263" s="58"/>
      <c r="H263" s="58"/>
      <c r="I263" s="58"/>
      <c r="J263" s="58"/>
      <c r="K263" s="58"/>
      <c r="L263" s="64">
        <f t="shared" si="32"/>
        <v>0</v>
      </c>
      <c r="M263" s="58">
        <f t="shared" si="29"/>
        <v>0</v>
      </c>
      <c r="N263" s="60"/>
      <c r="O263" s="60"/>
      <c r="P263" s="60"/>
      <c r="Q263" s="60"/>
      <c r="R263" s="61"/>
      <c r="S263" s="61"/>
      <c r="T263" s="61">
        <f t="shared" si="33"/>
        <v>0</v>
      </c>
      <c r="U263" s="61"/>
      <c r="V263" s="61"/>
      <c r="W263" s="66">
        <f t="shared" si="31"/>
        <v>0</v>
      </c>
      <c r="X263" s="64">
        <f t="shared" si="34"/>
        <v>0</v>
      </c>
      <c r="Y263" s="65"/>
      <c r="Z263" s="61"/>
      <c r="AA263" s="61"/>
      <c r="AB263" s="61"/>
      <c r="AC263" s="61"/>
      <c r="AD263" s="61"/>
      <c r="AE263" s="61"/>
      <c r="AF263" s="66"/>
      <c r="AG263" s="64">
        <f t="shared" si="35"/>
        <v>0</v>
      </c>
      <c r="AH263" t="str">
        <f>IF(G263&gt;'[1]Te D - 3 -M-3 '!B262,"keq","")</f>
        <v/>
      </c>
      <c r="AI263" t="str">
        <f t="shared" si="27"/>
        <v/>
      </c>
      <c r="AJ263" t="str">
        <f t="shared" si="28"/>
        <v/>
      </c>
    </row>
    <row r="264" spans="1:36" ht="18.75" x14ac:dyDescent="0.3">
      <c r="A264" s="76" t="s">
        <v>176</v>
      </c>
      <c r="B264" s="61">
        <v>0</v>
      </c>
      <c r="C264" s="58"/>
      <c r="D264" s="58"/>
      <c r="E264" s="58"/>
      <c r="F264" s="59">
        <f t="shared" si="30"/>
        <v>0</v>
      </c>
      <c r="G264" s="58"/>
      <c r="H264" s="58"/>
      <c r="I264" s="58"/>
      <c r="J264" s="58"/>
      <c r="K264" s="58"/>
      <c r="L264" s="64">
        <f t="shared" si="32"/>
        <v>0</v>
      </c>
      <c r="M264" s="58">
        <f t="shared" si="29"/>
        <v>0</v>
      </c>
      <c r="N264" s="60"/>
      <c r="O264" s="60"/>
      <c r="P264" s="60"/>
      <c r="Q264" s="60"/>
      <c r="R264" s="61"/>
      <c r="S264" s="61"/>
      <c r="T264" s="61">
        <f t="shared" si="33"/>
        <v>0</v>
      </c>
      <c r="U264" s="61"/>
      <c r="V264" s="61"/>
      <c r="W264" s="66">
        <f t="shared" si="31"/>
        <v>0</v>
      </c>
      <c r="X264" s="64">
        <f t="shared" si="34"/>
        <v>0</v>
      </c>
      <c r="Y264" s="65"/>
      <c r="Z264" s="61"/>
      <c r="AA264" s="61"/>
      <c r="AB264" s="61"/>
      <c r="AC264" s="61"/>
      <c r="AD264" s="61"/>
      <c r="AE264" s="61"/>
      <c r="AF264" s="66"/>
      <c r="AG264" s="64">
        <f t="shared" si="35"/>
        <v>0</v>
      </c>
      <c r="AH264" t="str">
        <f>IF(G264&gt;'[1]Te D - 3 -M-3 '!B263,"keq","")</f>
        <v/>
      </c>
      <c r="AI264" t="str">
        <f t="shared" si="27"/>
        <v/>
      </c>
      <c r="AJ264" t="str">
        <f t="shared" si="28"/>
        <v/>
      </c>
    </row>
    <row r="265" spans="1:36" ht="18.75" x14ac:dyDescent="0.3">
      <c r="A265" s="76" t="s">
        <v>177</v>
      </c>
      <c r="B265" s="61">
        <v>0</v>
      </c>
      <c r="C265" s="58"/>
      <c r="D265" s="58"/>
      <c r="E265" s="58"/>
      <c r="F265" s="59">
        <f t="shared" si="30"/>
        <v>0</v>
      </c>
      <c r="G265" s="58"/>
      <c r="H265" s="58"/>
      <c r="I265" s="58"/>
      <c r="J265" s="58"/>
      <c r="K265" s="58"/>
      <c r="L265" s="64">
        <f t="shared" si="32"/>
        <v>0</v>
      </c>
      <c r="M265" s="58">
        <f t="shared" si="29"/>
        <v>0</v>
      </c>
      <c r="N265" s="60"/>
      <c r="O265" s="60"/>
      <c r="P265" s="60"/>
      <c r="Q265" s="60"/>
      <c r="R265" s="61"/>
      <c r="S265" s="61"/>
      <c r="T265" s="61">
        <f t="shared" si="33"/>
        <v>0</v>
      </c>
      <c r="U265" s="61"/>
      <c r="V265" s="61"/>
      <c r="W265" s="66">
        <f t="shared" si="31"/>
        <v>0</v>
      </c>
      <c r="X265" s="64">
        <f t="shared" si="34"/>
        <v>0</v>
      </c>
      <c r="Y265" s="65"/>
      <c r="Z265" s="61"/>
      <c r="AA265" s="61"/>
      <c r="AB265" s="61"/>
      <c r="AC265" s="61"/>
      <c r="AD265" s="61"/>
      <c r="AE265" s="61"/>
      <c r="AF265" s="66"/>
      <c r="AG265" s="64">
        <f t="shared" si="35"/>
        <v>0</v>
      </c>
      <c r="AH265" t="str">
        <f>IF(G265&gt;'[1]Te D - 3 -M-3 '!B264,"keq","")</f>
        <v/>
      </c>
      <c r="AI265" t="str">
        <f t="shared" ref="AI265:AI328" si="36">IF(L265=N265+O265+P265+Q265,"","Kujdes")</f>
        <v/>
      </c>
      <c r="AJ265" t="str">
        <f t="shared" ref="AJ265:AJ328" si="37">IF(L265=N265+O265+P265+Q265,"","KEQ")</f>
        <v/>
      </c>
    </row>
    <row r="266" spans="1:36" ht="18.75" x14ac:dyDescent="0.3">
      <c r="A266" s="76" t="s">
        <v>178</v>
      </c>
      <c r="B266" s="61">
        <v>0</v>
      </c>
      <c r="C266" s="58"/>
      <c r="D266" s="58"/>
      <c r="E266" s="58"/>
      <c r="F266" s="59">
        <f t="shared" si="30"/>
        <v>0</v>
      </c>
      <c r="G266" s="58"/>
      <c r="H266" s="58"/>
      <c r="I266" s="58"/>
      <c r="J266" s="58"/>
      <c r="K266" s="58"/>
      <c r="L266" s="64">
        <f t="shared" si="32"/>
        <v>0</v>
      </c>
      <c r="M266" s="58">
        <f t="shared" si="29"/>
        <v>0</v>
      </c>
      <c r="N266" s="60"/>
      <c r="O266" s="60"/>
      <c r="P266" s="60"/>
      <c r="Q266" s="60"/>
      <c r="R266" s="61"/>
      <c r="S266" s="61"/>
      <c r="T266" s="61">
        <f t="shared" si="33"/>
        <v>0</v>
      </c>
      <c r="U266" s="61"/>
      <c r="V266" s="61"/>
      <c r="W266" s="66">
        <f t="shared" si="31"/>
        <v>0</v>
      </c>
      <c r="X266" s="64">
        <f t="shared" si="34"/>
        <v>0</v>
      </c>
      <c r="Y266" s="65"/>
      <c r="Z266" s="61"/>
      <c r="AA266" s="61"/>
      <c r="AB266" s="61"/>
      <c r="AC266" s="61"/>
      <c r="AD266" s="61"/>
      <c r="AE266" s="61"/>
      <c r="AF266" s="66"/>
      <c r="AG266" s="64">
        <f t="shared" si="35"/>
        <v>0</v>
      </c>
      <c r="AH266" t="str">
        <f>IF(G266&gt;'[1]Te D - 3 -M-3 '!B265,"keq","")</f>
        <v/>
      </c>
      <c r="AI266" t="str">
        <f t="shared" si="36"/>
        <v/>
      </c>
      <c r="AJ266" t="str">
        <f t="shared" si="37"/>
        <v/>
      </c>
    </row>
    <row r="267" spans="1:36" ht="18.75" x14ac:dyDescent="0.3">
      <c r="A267" s="67" t="s">
        <v>179</v>
      </c>
      <c r="B267" s="61">
        <v>0</v>
      </c>
      <c r="C267" s="58"/>
      <c r="D267" s="58"/>
      <c r="E267" s="58"/>
      <c r="F267" s="59">
        <f t="shared" si="30"/>
        <v>0</v>
      </c>
      <c r="G267" s="58"/>
      <c r="H267" s="58"/>
      <c r="I267" s="58"/>
      <c r="J267" s="58"/>
      <c r="K267" s="58"/>
      <c r="L267" s="64">
        <f t="shared" si="32"/>
        <v>0</v>
      </c>
      <c r="M267" s="58">
        <f t="shared" si="29"/>
        <v>0</v>
      </c>
      <c r="N267" s="60"/>
      <c r="O267" s="60"/>
      <c r="P267" s="60"/>
      <c r="Q267" s="60"/>
      <c r="R267" s="61"/>
      <c r="S267" s="61"/>
      <c r="T267" s="61">
        <f t="shared" si="33"/>
        <v>0</v>
      </c>
      <c r="U267" s="61"/>
      <c r="V267" s="61"/>
      <c r="W267" s="66">
        <f t="shared" si="31"/>
        <v>0</v>
      </c>
      <c r="X267" s="64">
        <f t="shared" si="34"/>
        <v>0</v>
      </c>
      <c r="Y267" s="65"/>
      <c r="Z267" s="61"/>
      <c r="AA267" s="61"/>
      <c r="AB267" s="61"/>
      <c r="AC267" s="61"/>
      <c r="AD267" s="61"/>
      <c r="AE267" s="61"/>
      <c r="AF267" s="66"/>
      <c r="AG267" s="64">
        <f t="shared" si="35"/>
        <v>0</v>
      </c>
      <c r="AH267" t="str">
        <f>IF(G267&gt;'[1]Te D - 3 -M-3 '!B266,"keq","")</f>
        <v/>
      </c>
      <c r="AI267" t="str">
        <f t="shared" si="36"/>
        <v/>
      </c>
      <c r="AJ267" t="str">
        <f t="shared" si="37"/>
        <v/>
      </c>
    </row>
    <row r="268" spans="1:36" ht="18.75" x14ac:dyDescent="0.3">
      <c r="A268" s="67">
        <v>284</v>
      </c>
      <c r="B268" s="61">
        <v>0</v>
      </c>
      <c r="C268" s="58"/>
      <c r="D268" s="58"/>
      <c r="E268" s="58"/>
      <c r="F268" s="59">
        <f t="shared" si="30"/>
        <v>0</v>
      </c>
      <c r="G268" s="58"/>
      <c r="H268" s="58"/>
      <c r="I268" s="58"/>
      <c r="J268" s="58"/>
      <c r="K268" s="58"/>
      <c r="L268" s="64">
        <f t="shared" si="32"/>
        <v>0</v>
      </c>
      <c r="M268" s="58">
        <f t="shared" ref="M268:M331" si="38">F268-L268</f>
        <v>0</v>
      </c>
      <c r="N268" s="60"/>
      <c r="O268" s="60"/>
      <c r="P268" s="60"/>
      <c r="Q268" s="60"/>
      <c r="R268" s="61"/>
      <c r="S268" s="61"/>
      <c r="T268" s="61">
        <f t="shared" si="33"/>
        <v>0</v>
      </c>
      <c r="U268" s="61"/>
      <c r="V268" s="61"/>
      <c r="W268" s="66">
        <f t="shared" si="31"/>
        <v>0</v>
      </c>
      <c r="X268" s="64">
        <f t="shared" si="34"/>
        <v>0</v>
      </c>
      <c r="Y268" s="65">
        <v>6</v>
      </c>
      <c r="Z268" s="61"/>
      <c r="AA268" s="61"/>
      <c r="AB268" s="61"/>
      <c r="AC268" s="61"/>
      <c r="AD268" s="61"/>
      <c r="AE268" s="61"/>
      <c r="AF268" s="66">
        <v>2</v>
      </c>
      <c r="AG268" s="64">
        <f t="shared" si="35"/>
        <v>8</v>
      </c>
      <c r="AH268" t="str">
        <f>IF(G268&gt;'[1]Te D - 3 -M-3 '!B267,"keq","")</f>
        <v/>
      </c>
      <c r="AI268" t="str">
        <f t="shared" si="36"/>
        <v/>
      </c>
      <c r="AJ268" t="str">
        <f t="shared" si="37"/>
        <v/>
      </c>
    </row>
    <row r="269" spans="1:36" ht="18.75" x14ac:dyDescent="0.3">
      <c r="A269" s="77" t="s">
        <v>180</v>
      </c>
      <c r="B269" s="61">
        <v>0</v>
      </c>
      <c r="C269" s="58"/>
      <c r="D269" s="58"/>
      <c r="E269" s="58"/>
      <c r="F269" s="59">
        <f t="shared" si="30"/>
        <v>0</v>
      </c>
      <c r="G269" s="58"/>
      <c r="H269" s="58"/>
      <c r="I269" s="58"/>
      <c r="J269" s="58"/>
      <c r="K269" s="58"/>
      <c r="L269" s="64">
        <f t="shared" si="32"/>
        <v>0</v>
      </c>
      <c r="M269" s="58">
        <f t="shared" si="38"/>
        <v>0</v>
      </c>
      <c r="N269" s="60"/>
      <c r="O269" s="60"/>
      <c r="P269" s="60"/>
      <c r="Q269" s="60"/>
      <c r="R269" s="61"/>
      <c r="S269" s="61"/>
      <c r="T269" s="61">
        <f t="shared" si="33"/>
        <v>0</v>
      </c>
      <c r="U269" s="61"/>
      <c r="V269" s="61"/>
      <c r="W269" s="66">
        <f t="shared" si="31"/>
        <v>0</v>
      </c>
      <c r="X269" s="64">
        <f t="shared" si="34"/>
        <v>0</v>
      </c>
      <c r="Y269" s="65"/>
      <c r="Z269" s="61"/>
      <c r="AA269" s="61"/>
      <c r="AB269" s="61"/>
      <c r="AC269" s="61"/>
      <c r="AD269" s="61"/>
      <c r="AE269" s="61"/>
      <c r="AF269" s="66"/>
      <c r="AG269" s="64">
        <f t="shared" si="35"/>
        <v>0</v>
      </c>
      <c r="AH269" t="str">
        <f>IF(G269&gt;'[1]Te D - 3 -M-3 '!B268,"keq","")</f>
        <v/>
      </c>
      <c r="AI269" t="str">
        <f t="shared" si="36"/>
        <v/>
      </c>
      <c r="AJ269" t="str">
        <f t="shared" si="37"/>
        <v/>
      </c>
    </row>
    <row r="270" spans="1:36" ht="18.75" x14ac:dyDescent="0.3">
      <c r="A270" s="77" t="s">
        <v>181</v>
      </c>
      <c r="B270" s="61">
        <v>0</v>
      </c>
      <c r="C270" s="58"/>
      <c r="D270" s="58"/>
      <c r="E270" s="58"/>
      <c r="F270" s="59">
        <f t="shared" si="30"/>
        <v>0</v>
      </c>
      <c r="G270" s="58"/>
      <c r="H270" s="58"/>
      <c r="I270" s="58"/>
      <c r="J270" s="58"/>
      <c r="K270" s="58"/>
      <c r="L270" s="64">
        <f t="shared" si="32"/>
        <v>0</v>
      </c>
      <c r="M270" s="58">
        <f t="shared" si="38"/>
        <v>0</v>
      </c>
      <c r="N270" s="60"/>
      <c r="O270" s="60"/>
      <c r="P270" s="60"/>
      <c r="Q270" s="60"/>
      <c r="R270" s="61"/>
      <c r="S270" s="61"/>
      <c r="T270" s="61">
        <f t="shared" si="33"/>
        <v>0</v>
      </c>
      <c r="U270" s="61"/>
      <c r="V270" s="61"/>
      <c r="W270" s="66">
        <f t="shared" si="31"/>
        <v>0</v>
      </c>
      <c r="X270" s="64">
        <f t="shared" si="34"/>
        <v>0</v>
      </c>
      <c r="Y270" s="65"/>
      <c r="Z270" s="61"/>
      <c r="AA270" s="61"/>
      <c r="AB270" s="61"/>
      <c r="AC270" s="61"/>
      <c r="AD270" s="61"/>
      <c r="AE270" s="61"/>
      <c r="AF270" s="66"/>
      <c r="AG270" s="64">
        <f t="shared" si="35"/>
        <v>0</v>
      </c>
      <c r="AH270" t="str">
        <f>IF(G270&gt;'[1]Te D - 3 -M-3 '!B269,"keq","")</f>
        <v/>
      </c>
      <c r="AI270" t="str">
        <f t="shared" si="36"/>
        <v/>
      </c>
      <c r="AJ270" t="str">
        <f t="shared" si="37"/>
        <v/>
      </c>
    </row>
    <row r="271" spans="1:36" ht="18.75" x14ac:dyDescent="0.3">
      <c r="A271" s="77" t="s">
        <v>182</v>
      </c>
      <c r="B271" s="61">
        <v>0</v>
      </c>
      <c r="C271" s="58"/>
      <c r="D271" s="58"/>
      <c r="E271" s="58"/>
      <c r="F271" s="59">
        <f t="shared" si="30"/>
        <v>0</v>
      </c>
      <c r="G271" s="58"/>
      <c r="H271" s="58"/>
      <c r="I271" s="58"/>
      <c r="J271" s="58"/>
      <c r="K271" s="58"/>
      <c r="L271" s="64">
        <f t="shared" si="32"/>
        <v>0</v>
      </c>
      <c r="M271" s="58">
        <f t="shared" si="38"/>
        <v>0</v>
      </c>
      <c r="N271" s="60"/>
      <c r="O271" s="60"/>
      <c r="P271" s="60"/>
      <c r="Q271" s="60"/>
      <c r="R271" s="61"/>
      <c r="S271" s="61"/>
      <c r="T271" s="61">
        <f t="shared" si="33"/>
        <v>0</v>
      </c>
      <c r="U271" s="61"/>
      <c r="V271" s="61"/>
      <c r="W271" s="66">
        <f t="shared" si="31"/>
        <v>0</v>
      </c>
      <c r="X271" s="64">
        <f t="shared" si="34"/>
        <v>0</v>
      </c>
      <c r="Y271" s="65"/>
      <c r="Z271" s="61"/>
      <c r="AA271" s="61"/>
      <c r="AB271" s="61"/>
      <c r="AC271" s="61"/>
      <c r="AD271" s="61"/>
      <c r="AE271" s="61"/>
      <c r="AF271" s="66"/>
      <c r="AG271" s="64">
        <f t="shared" si="35"/>
        <v>0</v>
      </c>
      <c r="AH271" t="str">
        <f>IF(G271&gt;'[1]Te D - 3 -M-3 '!B270,"keq","")</f>
        <v/>
      </c>
      <c r="AI271" t="str">
        <f t="shared" si="36"/>
        <v/>
      </c>
      <c r="AJ271" t="str">
        <f t="shared" si="37"/>
        <v/>
      </c>
    </row>
    <row r="272" spans="1:36" ht="18.75" x14ac:dyDescent="0.3">
      <c r="A272" s="67" t="s">
        <v>183</v>
      </c>
      <c r="B272" s="61">
        <v>0</v>
      </c>
      <c r="C272" s="58"/>
      <c r="D272" s="58"/>
      <c r="E272" s="58"/>
      <c r="F272" s="59">
        <f t="shared" si="30"/>
        <v>0</v>
      </c>
      <c r="G272" s="58"/>
      <c r="H272" s="58"/>
      <c r="I272" s="58"/>
      <c r="J272" s="58"/>
      <c r="K272" s="58"/>
      <c r="L272" s="64">
        <f t="shared" si="32"/>
        <v>0</v>
      </c>
      <c r="M272" s="58">
        <f t="shared" si="38"/>
        <v>0</v>
      </c>
      <c r="N272" s="60"/>
      <c r="O272" s="60"/>
      <c r="P272" s="60"/>
      <c r="Q272" s="60"/>
      <c r="R272" s="61"/>
      <c r="S272" s="61"/>
      <c r="T272" s="61">
        <f t="shared" si="33"/>
        <v>0</v>
      </c>
      <c r="U272" s="61"/>
      <c r="V272" s="61"/>
      <c r="W272" s="66">
        <f t="shared" si="31"/>
        <v>0</v>
      </c>
      <c r="X272" s="64">
        <f t="shared" si="34"/>
        <v>0</v>
      </c>
      <c r="Y272" s="65"/>
      <c r="Z272" s="61"/>
      <c r="AA272" s="61"/>
      <c r="AB272" s="61"/>
      <c r="AC272" s="61"/>
      <c r="AD272" s="61"/>
      <c r="AE272" s="61"/>
      <c r="AF272" s="66"/>
      <c r="AG272" s="64">
        <f t="shared" si="35"/>
        <v>0</v>
      </c>
      <c r="AH272" t="str">
        <f>IF(G272&gt;'[1]Te D - 3 -M-3 '!B271,"keq","")</f>
        <v/>
      </c>
      <c r="AI272" t="str">
        <f t="shared" si="36"/>
        <v/>
      </c>
      <c r="AJ272" t="str">
        <f t="shared" si="37"/>
        <v/>
      </c>
    </row>
    <row r="273" spans="1:36" ht="18.75" x14ac:dyDescent="0.3">
      <c r="A273" s="67" t="s">
        <v>184</v>
      </c>
      <c r="B273" s="61">
        <v>0</v>
      </c>
      <c r="C273" s="58"/>
      <c r="D273" s="58"/>
      <c r="E273" s="58"/>
      <c r="F273" s="59">
        <f t="shared" ref="F273:F337" si="39">SUM(B273:E273)</f>
        <v>0</v>
      </c>
      <c r="G273" s="58"/>
      <c r="H273" s="58"/>
      <c r="I273" s="58"/>
      <c r="J273" s="58"/>
      <c r="K273" s="58"/>
      <c r="L273" s="64">
        <f t="shared" si="32"/>
        <v>0</v>
      </c>
      <c r="M273" s="58">
        <f t="shared" si="38"/>
        <v>0</v>
      </c>
      <c r="N273" s="60"/>
      <c r="O273" s="60"/>
      <c r="P273" s="60"/>
      <c r="Q273" s="60"/>
      <c r="R273" s="61"/>
      <c r="S273" s="61"/>
      <c r="T273" s="61">
        <f t="shared" si="33"/>
        <v>0</v>
      </c>
      <c r="U273" s="61"/>
      <c r="V273" s="61"/>
      <c r="W273" s="66">
        <f t="shared" ref="W273:W336" si="40">SUM(U273:V273)</f>
        <v>0</v>
      </c>
      <c r="X273" s="64">
        <f t="shared" si="34"/>
        <v>0</v>
      </c>
      <c r="Y273" s="65"/>
      <c r="Z273" s="61"/>
      <c r="AA273" s="61"/>
      <c r="AB273" s="61"/>
      <c r="AC273" s="61"/>
      <c r="AD273" s="61"/>
      <c r="AE273" s="61"/>
      <c r="AF273" s="66"/>
      <c r="AG273" s="64">
        <f t="shared" si="35"/>
        <v>0</v>
      </c>
      <c r="AH273" t="str">
        <f>IF(G273&gt;'[1]Te D - 3 -M-3 '!B272,"keq","")</f>
        <v/>
      </c>
      <c r="AI273" t="str">
        <f t="shared" si="36"/>
        <v/>
      </c>
      <c r="AJ273" t="str">
        <f t="shared" si="37"/>
        <v/>
      </c>
    </row>
    <row r="274" spans="1:36" ht="18.75" x14ac:dyDescent="0.3">
      <c r="A274" s="67" t="s">
        <v>185</v>
      </c>
      <c r="B274" s="61">
        <v>0</v>
      </c>
      <c r="C274" s="58"/>
      <c r="D274" s="58"/>
      <c r="E274" s="58"/>
      <c r="F274" s="59">
        <f t="shared" si="39"/>
        <v>0</v>
      </c>
      <c r="G274" s="58"/>
      <c r="H274" s="58"/>
      <c r="I274" s="58"/>
      <c r="J274" s="58"/>
      <c r="K274" s="58"/>
      <c r="L274" s="64">
        <f t="shared" ref="L274:L338" si="41">SUM(G274:K274)</f>
        <v>0</v>
      </c>
      <c r="M274" s="58">
        <f t="shared" si="38"/>
        <v>0</v>
      </c>
      <c r="N274" s="60"/>
      <c r="O274" s="60"/>
      <c r="P274" s="60"/>
      <c r="Q274" s="60"/>
      <c r="R274" s="61"/>
      <c r="S274" s="61"/>
      <c r="T274" s="61">
        <f t="shared" si="33"/>
        <v>0</v>
      </c>
      <c r="U274" s="61"/>
      <c r="V274" s="61"/>
      <c r="W274" s="66">
        <f t="shared" si="40"/>
        <v>0</v>
      </c>
      <c r="X274" s="64">
        <f t="shared" si="34"/>
        <v>0</v>
      </c>
      <c r="Y274" s="65"/>
      <c r="Z274" s="61"/>
      <c r="AA274" s="61"/>
      <c r="AB274" s="61"/>
      <c r="AC274" s="61"/>
      <c r="AD274" s="61"/>
      <c r="AE274" s="61"/>
      <c r="AF274" s="66"/>
      <c r="AG274" s="64">
        <f t="shared" si="35"/>
        <v>0</v>
      </c>
      <c r="AH274" t="str">
        <f>IF(G274&gt;'[1]Te D - 3 -M-3 '!B273,"keq","")</f>
        <v/>
      </c>
      <c r="AI274" t="str">
        <f t="shared" si="36"/>
        <v/>
      </c>
      <c r="AJ274" t="str">
        <f t="shared" si="37"/>
        <v/>
      </c>
    </row>
    <row r="275" spans="1:36" ht="18.75" x14ac:dyDescent="0.3">
      <c r="A275" s="67" t="s">
        <v>186</v>
      </c>
      <c r="B275" s="61">
        <v>0</v>
      </c>
      <c r="C275" s="58"/>
      <c r="D275" s="58"/>
      <c r="E275" s="58"/>
      <c r="F275" s="59">
        <f t="shared" si="39"/>
        <v>0</v>
      </c>
      <c r="G275" s="58"/>
      <c r="H275" s="58"/>
      <c r="I275" s="58"/>
      <c r="J275" s="58"/>
      <c r="K275" s="58"/>
      <c r="L275" s="64">
        <f t="shared" si="41"/>
        <v>0</v>
      </c>
      <c r="M275" s="58">
        <f t="shared" si="38"/>
        <v>0</v>
      </c>
      <c r="N275" s="60"/>
      <c r="O275" s="60"/>
      <c r="P275" s="60"/>
      <c r="Q275" s="60"/>
      <c r="R275" s="61"/>
      <c r="S275" s="61"/>
      <c r="T275" s="61">
        <f t="shared" ref="T275:T339" si="42">SUM(R275:S275)</f>
        <v>0</v>
      </c>
      <c r="U275" s="61"/>
      <c r="V275" s="61"/>
      <c r="W275" s="66">
        <f t="shared" si="40"/>
        <v>0</v>
      </c>
      <c r="X275" s="64">
        <f t="shared" ref="X275:X339" si="43">SUM(T275+W275)</f>
        <v>0</v>
      </c>
      <c r="Y275" s="65"/>
      <c r="Z275" s="61"/>
      <c r="AA275" s="61"/>
      <c r="AB275" s="61"/>
      <c r="AC275" s="61"/>
      <c r="AD275" s="61"/>
      <c r="AE275" s="61"/>
      <c r="AF275" s="66"/>
      <c r="AG275" s="64">
        <f t="shared" ref="AG275:AG339" si="44">SUM(Y275:AF275)</f>
        <v>0</v>
      </c>
      <c r="AH275" t="str">
        <f>IF(G275&gt;'[1]Te D - 3 -M-3 '!B274,"keq","")</f>
        <v/>
      </c>
      <c r="AI275" t="str">
        <f t="shared" si="36"/>
        <v/>
      </c>
      <c r="AJ275" t="str">
        <f t="shared" si="37"/>
        <v/>
      </c>
    </row>
    <row r="276" spans="1:36" ht="18.75" x14ac:dyDescent="0.3">
      <c r="A276" s="67" t="s">
        <v>187</v>
      </c>
      <c r="B276" s="61">
        <v>0</v>
      </c>
      <c r="C276" s="58"/>
      <c r="D276" s="58"/>
      <c r="E276" s="58"/>
      <c r="F276" s="59">
        <f t="shared" si="39"/>
        <v>0</v>
      </c>
      <c r="G276" s="58"/>
      <c r="H276" s="58"/>
      <c r="I276" s="58"/>
      <c r="J276" s="58"/>
      <c r="K276" s="58"/>
      <c r="L276" s="64">
        <f t="shared" si="41"/>
        <v>0</v>
      </c>
      <c r="M276" s="58">
        <f t="shared" si="38"/>
        <v>0</v>
      </c>
      <c r="N276" s="60"/>
      <c r="O276" s="60"/>
      <c r="P276" s="60"/>
      <c r="Q276" s="60"/>
      <c r="R276" s="61"/>
      <c r="S276" s="61"/>
      <c r="T276" s="61">
        <f t="shared" si="42"/>
        <v>0</v>
      </c>
      <c r="U276" s="61"/>
      <c r="V276" s="61"/>
      <c r="W276" s="66">
        <f t="shared" si="40"/>
        <v>0</v>
      </c>
      <c r="X276" s="64">
        <f t="shared" si="43"/>
        <v>0</v>
      </c>
      <c r="Y276" s="65"/>
      <c r="Z276" s="61"/>
      <c r="AA276" s="61"/>
      <c r="AB276" s="61"/>
      <c r="AC276" s="61"/>
      <c r="AD276" s="61"/>
      <c r="AE276" s="61"/>
      <c r="AF276" s="66"/>
      <c r="AG276" s="64">
        <f t="shared" si="44"/>
        <v>0</v>
      </c>
      <c r="AH276" t="str">
        <f>IF(G276&gt;'[1]Te D - 3 -M-3 '!B275,"keq","")</f>
        <v/>
      </c>
      <c r="AI276" t="str">
        <f t="shared" si="36"/>
        <v/>
      </c>
      <c r="AJ276" t="str">
        <f t="shared" si="37"/>
        <v/>
      </c>
    </row>
    <row r="277" spans="1:36" ht="18.75" x14ac:dyDescent="0.3">
      <c r="A277" s="67" t="s">
        <v>188</v>
      </c>
      <c r="B277" s="61">
        <v>0</v>
      </c>
      <c r="C277" s="58"/>
      <c r="D277" s="58"/>
      <c r="E277" s="58"/>
      <c r="F277" s="59">
        <f t="shared" si="39"/>
        <v>0</v>
      </c>
      <c r="G277" s="58"/>
      <c r="H277" s="58"/>
      <c r="I277" s="58"/>
      <c r="J277" s="58"/>
      <c r="K277" s="58"/>
      <c r="L277" s="64">
        <f t="shared" si="41"/>
        <v>0</v>
      </c>
      <c r="M277" s="58">
        <f t="shared" si="38"/>
        <v>0</v>
      </c>
      <c r="N277" s="60"/>
      <c r="O277" s="60"/>
      <c r="P277" s="60"/>
      <c r="Q277" s="60"/>
      <c r="R277" s="61"/>
      <c r="S277" s="61"/>
      <c r="T277" s="61">
        <f t="shared" si="42"/>
        <v>0</v>
      </c>
      <c r="U277" s="61"/>
      <c r="V277" s="61"/>
      <c r="W277" s="66">
        <f t="shared" si="40"/>
        <v>0</v>
      </c>
      <c r="X277" s="64">
        <f t="shared" si="43"/>
        <v>0</v>
      </c>
      <c r="Y277" s="65"/>
      <c r="Z277" s="61"/>
      <c r="AA277" s="61"/>
      <c r="AB277" s="61"/>
      <c r="AC277" s="61"/>
      <c r="AD277" s="61"/>
      <c r="AE277" s="61"/>
      <c r="AF277" s="66"/>
      <c r="AG277" s="64">
        <f t="shared" si="44"/>
        <v>0</v>
      </c>
      <c r="AH277" t="str">
        <f>IF(G277&gt;'[1]Te D - 3 -M-3 '!B276,"keq","")</f>
        <v/>
      </c>
      <c r="AI277" t="str">
        <f t="shared" si="36"/>
        <v/>
      </c>
      <c r="AJ277" t="str">
        <f t="shared" si="37"/>
        <v/>
      </c>
    </row>
    <row r="278" spans="1:36" ht="18.75" x14ac:dyDescent="0.3">
      <c r="A278" s="67">
        <v>285</v>
      </c>
      <c r="B278" s="61">
        <v>0</v>
      </c>
      <c r="C278" s="58"/>
      <c r="D278" s="58"/>
      <c r="E278" s="58"/>
      <c r="F278" s="59">
        <f t="shared" si="39"/>
        <v>0</v>
      </c>
      <c r="G278" s="58"/>
      <c r="H278" s="58"/>
      <c r="I278" s="58"/>
      <c r="J278" s="58"/>
      <c r="K278" s="58"/>
      <c r="L278" s="64">
        <f t="shared" si="41"/>
        <v>0</v>
      </c>
      <c r="M278" s="58">
        <f t="shared" si="38"/>
        <v>0</v>
      </c>
      <c r="N278" s="60"/>
      <c r="O278" s="60"/>
      <c r="P278" s="60"/>
      <c r="Q278" s="60"/>
      <c r="R278" s="61"/>
      <c r="S278" s="61"/>
      <c r="T278" s="61">
        <f t="shared" si="42"/>
        <v>0</v>
      </c>
      <c r="U278" s="61"/>
      <c r="V278" s="61"/>
      <c r="W278" s="66">
        <f t="shared" si="40"/>
        <v>0</v>
      </c>
      <c r="X278" s="64">
        <f t="shared" si="43"/>
        <v>0</v>
      </c>
      <c r="Y278" s="65"/>
      <c r="Z278" s="61"/>
      <c r="AA278" s="61"/>
      <c r="AB278" s="61"/>
      <c r="AC278" s="61"/>
      <c r="AD278" s="61"/>
      <c r="AE278" s="61"/>
      <c r="AF278" s="66"/>
      <c r="AG278" s="64">
        <f t="shared" si="44"/>
        <v>0</v>
      </c>
      <c r="AH278" t="str">
        <f>IF(G278&gt;'[1]Te D - 3 -M-3 '!B277,"keq","")</f>
        <v/>
      </c>
      <c r="AI278" t="str">
        <f t="shared" si="36"/>
        <v/>
      </c>
      <c r="AJ278" t="str">
        <f t="shared" si="37"/>
        <v/>
      </c>
    </row>
    <row r="279" spans="1:36" ht="18.75" x14ac:dyDescent="0.3">
      <c r="A279" s="67" t="s">
        <v>189</v>
      </c>
      <c r="B279" s="61">
        <v>0</v>
      </c>
      <c r="C279" s="58"/>
      <c r="D279" s="58"/>
      <c r="E279" s="58"/>
      <c r="F279" s="59">
        <f t="shared" si="39"/>
        <v>0</v>
      </c>
      <c r="G279" s="58"/>
      <c r="H279" s="58"/>
      <c r="I279" s="58"/>
      <c r="J279" s="58"/>
      <c r="K279" s="58"/>
      <c r="L279" s="64">
        <f t="shared" si="41"/>
        <v>0</v>
      </c>
      <c r="M279" s="58">
        <f t="shared" si="38"/>
        <v>0</v>
      </c>
      <c r="N279" s="60"/>
      <c r="O279" s="60"/>
      <c r="P279" s="60"/>
      <c r="Q279" s="60"/>
      <c r="R279" s="61"/>
      <c r="S279" s="61"/>
      <c r="T279" s="61">
        <f t="shared" si="42"/>
        <v>0</v>
      </c>
      <c r="U279" s="61"/>
      <c r="V279" s="61"/>
      <c r="W279" s="66">
        <f t="shared" si="40"/>
        <v>0</v>
      </c>
      <c r="X279" s="64">
        <f t="shared" si="43"/>
        <v>0</v>
      </c>
      <c r="Y279" s="65">
        <v>1</v>
      </c>
      <c r="Z279" s="61"/>
      <c r="AA279" s="61"/>
      <c r="AB279" s="61"/>
      <c r="AC279" s="61"/>
      <c r="AD279" s="61"/>
      <c r="AE279" s="61"/>
      <c r="AF279" s="66"/>
      <c r="AG279" s="64">
        <f t="shared" si="44"/>
        <v>1</v>
      </c>
      <c r="AH279" t="str">
        <f>IF(G279&gt;'[1]Te D - 3 -M-3 '!B278,"keq","")</f>
        <v/>
      </c>
      <c r="AI279" t="str">
        <f t="shared" si="36"/>
        <v/>
      </c>
      <c r="AJ279" t="str">
        <f t="shared" si="37"/>
        <v/>
      </c>
    </row>
    <row r="280" spans="1:36" ht="18.75" x14ac:dyDescent="0.3">
      <c r="A280" s="67" t="s">
        <v>190</v>
      </c>
      <c r="B280" s="61">
        <v>0</v>
      </c>
      <c r="C280" s="58"/>
      <c r="D280" s="58"/>
      <c r="E280" s="58"/>
      <c r="F280" s="59">
        <f t="shared" si="39"/>
        <v>0</v>
      </c>
      <c r="G280" s="58"/>
      <c r="H280" s="58"/>
      <c r="I280" s="58"/>
      <c r="J280" s="58"/>
      <c r="K280" s="58"/>
      <c r="L280" s="64">
        <f t="shared" si="41"/>
        <v>0</v>
      </c>
      <c r="M280" s="58">
        <f t="shared" si="38"/>
        <v>0</v>
      </c>
      <c r="N280" s="60"/>
      <c r="O280" s="60"/>
      <c r="P280" s="60"/>
      <c r="Q280" s="60"/>
      <c r="R280" s="61"/>
      <c r="S280" s="61"/>
      <c r="T280" s="61">
        <f t="shared" si="42"/>
        <v>0</v>
      </c>
      <c r="U280" s="61"/>
      <c r="V280" s="61"/>
      <c r="W280" s="66">
        <f t="shared" si="40"/>
        <v>0</v>
      </c>
      <c r="X280" s="64">
        <f t="shared" si="43"/>
        <v>0</v>
      </c>
      <c r="Y280" s="65"/>
      <c r="Z280" s="61"/>
      <c r="AA280" s="61"/>
      <c r="AB280" s="61"/>
      <c r="AC280" s="61"/>
      <c r="AD280" s="61"/>
      <c r="AE280" s="61"/>
      <c r="AF280" s="66"/>
      <c r="AG280" s="64">
        <f t="shared" si="44"/>
        <v>0</v>
      </c>
      <c r="AH280" t="str">
        <f>IF(G280&gt;'[1]Te D - 3 -M-3 '!B279,"keq","")</f>
        <v/>
      </c>
      <c r="AI280" t="str">
        <f t="shared" si="36"/>
        <v/>
      </c>
      <c r="AJ280" t="str">
        <f t="shared" si="37"/>
        <v/>
      </c>
    </row>
    <row r="281" spans="1:36" ht="18.75" x14ac:dyDescent="0.3">
      <c r="A281" s="67" t="s">
        <v>191</v>
      </c>
      <c r="B281" s="61">
        <v>0</v>
      </c>
      <c r="C281" s="58"/>
      <c r="D281" s="58"/>
      <c r="E281" s="58"/>
      <c r="F281" s="59">
        <f t="shared" si="39"/>
        <v>0</v>
      </c>
      <c r="G281" s="58"/>
      <c r="H281" s="58"/>
      <c r="I281" s="58"/>
      <c r="J281" s="58"/>
      <c r="K281" s="58"/>
      <c r="L281" s="64">
        <f t="shared" si="41"/>
        <v>0</v>
      </c>
      <c r="M281" s="58">
        <f t="shared" si="38"/>
        <v>0</v>
      </c>
      <c r="N281" s="60"/>
      <c r="O281" s="60"/>
      <c r="P281" s="60"/>
      <c r="Q281" s="60"/>
      <c r="R281" s="61"/>
      <c r="S281" s="61"/>
      <c r="T281" s="61">
        <f t="shared" si="42"/>
        <v>0</v>
      </c>
      <c r="U281" s="61"/>
      <c r="V281" s="61"/>
      <c r="W281" s="66">
        <f t="shared" si="40"/>
        <v>0</v>
      </c>
      <c r="X281" s="64">
        <f t="shared" si="43"/>
        <v>0</v>
      </c>
      <c r="Y281" s="65"/>
      <c r="Z281" s="61"/>
      <c r="AA281" s="61"/>
      <c r="AB281" s="61"/>
      <c r="AC281" s="61"/>
      <c r="AD281" s="61"/>
      <c r="AE281" s="61"/>
      <c r="AF281" s="66"/>
      <c r="AG281" s="64">
        <f t="shared" si="44"/>
        <v>0</v>
      </c>
      <c r="AH281" t="str">
        <f>IF(G281&gt;'[1]Te D - 3 -M-3 '!B280,"keq","")</f>
        <v/>
      </c>
      <c r="AI281" t="str">
        <f t="shared" si="36"/>
        <v/>
      </c>
      <c r="AJ281" t="str">
        <f t="shared" si="37"/>
        <v/>
      </c>
    </row>
    <row r="282" spans="1:36" ht="18.75" x14ac:dyDescent="0.3">
      <c r="A282" s="67" t="s">
        <v>192</v>
      </c>
      <c r="B282" s="61">
        <v>0</v>
      </c>
      <c r="C282" s="58"/>
      <c r="D282" s="58"/>
      <c r="E282" s="58"/>
      <c r="F282" s="59">
        <f t="shared" si="39"/>
        <v>0</v>
      </c>
      <c r="G282" s="58"/>
      <c r="H282" s="58"/>
      <c r="I282" s="58"/>
      <c r="J282" s="58"/>
      <c r="K282" s="58"/>
      <c r="L282" s="64">
        <f t="shared" si="41"/>
        <v>0</v>
      </c>
      <c r="M282" s="58">
        <f t="shared" si="38"/>
        <v>0</v>
      </c>
      <c r="N282" s="60"/>
      <c r="O282" s="60"/>
      <c r="P282" s="60"/>
      <c r="Q282" s="60"/>
      <c r="R282" s="61"/>
      <c r="S282" s="61"/>
      <c r="T282" s="61">
        <f t="shared" si="42"/>
        <v>0</v>
      </c>
      <c r="U282" s="61"/>
      <c r="V282" s="61"/>
      <c r="W282" s="66">
        <f t="shared" si="40"/>
        <v>0</v>
      </c>
      <c r="X282" s="64">
        <f t="shared" si="43"/>
        <v>0</v>
      </c>
      <c r="Y282" s="65"/>
      <c r="Z282" s="61"/>
      <c r="AA282" s="61"/>
      <c r="AB282" s="61"/>
      <c r="AC282" s="61"/>
      <c r="AD282" s="61"/>
      <c r="AE282" s="61"/>
      <c r="AF282" s="66"/>
      <c r="AG282" s="64">
        <f t="shared" si="44"/>
        <v>0</v>
      </c>
      <c r="AH282" t="str">
        <f>IF(G282&gt;'[1]Te D - 3 -M-3 '!B281,"keq","")</f>
        <v/>
      </c>
      <c r="AI282" t="str">
        <f t="shared" si="36"/>
        <v/>
      </c>
      <c r="AJ282" t="str">
        <f t="shared" si="37"/>
        <v/>
      </c>
    </row>
    <row r="283" spans="1:36" ht="18.75" x14ac:dyDescent="0.3">
      <c r="A283" s="67">
        <v>287</v>
      </c>
      <c r="B283" s="61">
        <v>0</v>
      </c>
      <c r="C283" s="58">
        <v>1</v>
      </c>
      <c r="D283" s="58"/>
      <c r="E283" s="58"/>
      <c r="F283" s="59">
        <f t="shared" si="39"/>
        <v>1</v>
      </c>
      <c r="G283" s="58"/>
      <c r="H283" s="58"/>
      <c r="I283" s="58"/>
      <c r="J283" s="58"/>
      <c r="K283" s="58"/>
      <c r="L283" s="64">
        <f t="shared" si="41"/>
        <v>0</v>
      </c>
      <c r="M283" s="58">
        <f t="shared" si="38"/>
        <v>1</v>
      </c>
      <c r="N283" s="60"/>
      <c r="O283" s="60"/>
      <c r="P283" s="60"/>
      <c r="Q283" s="60"/>
      <c r="R283" s="61"/>
      <c r="S283" s="61"/>
      <c r="T283" s="61">
        <f t="shared" si="42"/>
        <v>0</v>
      </c>
      <c r="U283" s="61"/>
      <c r="V283" s="61"/>
      <c r="W283" s="66">
        <f t="shared" si="40"/>
        <v>0</v>
      </c>
      <c r="X283" s="64">
        <f t="shared" si="43"/>
        <v>0</v>
      </c>
      <c r="Y283" s="65"/>
      <c r="Z283" s="61"/>
      <c r="AA283" s="61"/>
      <c r="AB283" s="61"/>
      <c r="AC283" s="61"/>
      <c r="AD283" s="61"/>
      <c r="AE283" s="61"/>
      <c r="AF283" s="66"/>
      <c r="AG283" s="64">
        <f t="shared" si="44"/>
        <v>0</v>
      </c>
      <c r="AH283" t="str">
        <f>IF(G283&gt;'[1]Te D - 3 -M-3 '!B282,"keq","")</f>
        <v/>
      </c>
      <c r="AI283" t="str">
        <f t="shared" si="36"/>
        <v/>
      </c>
      <c r="AJ283" t="str">
        <f t="shared" si="37"/>
        <v/>
      </c>
    </row>
    <row r="284" spans="1:36" ht="18.75" x14ac:dyDescent="0.3">
      <c r="A284" s="67" t="s">
        <v>193</v>
      </c>
      <c r="B284" s="61">
        <v>0</v>
      </c>
      <c r="C284" s="58"/>
      <c r="D284" s="58"/>
      <c r="E284" s="58"/>
      <c r="F284" s="59">
        <f t="shared" si="39"/>
        <v>0</v>
      </c>
      <c r="G284" s="58"/>
      <c r="H284" s="58"/>
      <c r="I284" s="58"/>
      <c r="J284" s="58"/>
      <c r="K284" s="58"/>
      <c r="L284" s="64">
        <f t="shared" si="41"/>
        <v>0</v>
      </c>
      <c r="M284" s="58">
        <f t="shared" si="38"/>
        <v>0</v>
      </c>
      <c r="N284" s="60"/>
      <c r="O284" s="60"/>
      <c r="P284" s="60"/>
      <c r="Q284" s="60"/>
      <c r="R284" s="61"/>
      <c r="S284" s="61"/>
      <c r="T284" s="61">
        <f t="shared" si="42"/>
        <v>0</v>
      </c>
      <c r="U284" s="61"/>
      <c r="V284" s="61"/>
      <c r="W284" s="66">
        <f t="shared" si="40"/>
        <v>0</v>
      </c>
      <c r="X284" s="64">
        <f t="shared" si="43"/>
        <v>0</v>
      </c>
      <c r="Y284" s="65"/>
      <c r="Z284" s="61"/>
      <c r="AA284" s="61"/>
      <c r="AB284" s="61"/>
      <c r="AC284" s="61"/>
      <c r="AD284" s="61"/>
      <c r="AE284" s="61"/>
      <c r="AF284" s="66"/>
      <c r="AG284" s="64">
        <f t="shared" si="44"/>
        <v>0</v>
      </c>
      <c r="AH284" t="str">
        <f>IF(G284&gt;'[1]Te D - 3 -M-3 '!B283,"keq","")</f>
        <v/>
      </c>
      <c r="AI284" t="str">
        <f t="shared" si="36"/>
        <v/>
      </c>
      <c r="AJ284" t="str">
        <f t="shared" si="37"/>
        <v/>
      </c>
    </row>
    <row r="285" spans="1:36" ht="18.75" x14ac:dyDescent="0.3">
      <c r="A285" s="67" t="s">
        <v>194</v>
      </c>
      <c r="B285" s="61">
        <v>0</v>
      </c>
      <c r="C285" s="58"/>
      <c r="D285" s="58"/>
      <c r="E285" s="58"/>
      <c r="F285" s="59">
        <f t="shared" si="39"/>
        <v>0</v>
      </c>
      <c r="G285" s="58"/>
      <c r="H285" s="58"/>
      <c r="I285" s="58"/>
      <c r="J285" s="58"/>
      <c r="K285" s="58"/>
      <c r="L285" s="64">
        <f t="shared" si="41"/>
        <v>0</v>
      </c>
      <c r="M285" s="58">
        <f t="shared" si="38"/>
        <v>0</v>
      </c>
      <c r="N285" s="60"/>
      <c r="O285" s="60"/>
      <c r="P285" s="60"/>
      <c r="Q285" s="60"/>
      <c r="R285" s="61"/>
      <c r="S285" s="61"/>
      <c r="T285" s="61">
        <f t="shared" si="42"/>
        <v>0</v>
      </c>
      <c r="U285" s="61"/>
      <c r="V285" s="61"/>
      <c r="W285" s="66">
        <f t="shared" si="40"/>
        <v>0</v>
      </c>
      <c r="X285" s="64">
        <f t="shared" si="43"/>
        <v>0</v>
      </c>
      <c r="Y285" s="65"/>
      <c r="Z285" s="61"/>
      <c r="AA285" s="61"/>
      <c r="AB285" s="61"/>
      <c r="AC285" s="61"/>
      <c r="AD285" s="61"/>
      <c r="AE285" s="61"/>
      <c r="AF285" s="66"/>
      <c r="AG285" s="64">
        <f t="shared" si="44"/>
        <v>0</v>
      </c>
      <c r="AH285" t="str">
        <f>IF(G285&gt;'[1]Te D - 3 -M-3 '!B284,"keq","")</f>
        <v/>
      </c>
      <c r="AI285" t="str">
        <f t="shared" si="36"/>
        <v/>
      </c>
      <c r="AJ285" t="str">
        <f t="shared" si="37"/>
        <v/>
      </c>
    </row>
    <row r="286" spans="1:36" ht="18.75" x14ac:dyDescent="0.3">
      <c r="A286" s="67">
        <v>288</v>
      </c>
      <c r="B286" s="61">
        <v>0</v>
      </c>
      <c r="C286" s="58"/>
      <c r="D286" s="58"/>
      <c r="E286" s="58"/>
      <c r="F286" s="59">
        <f t="shared" si="39"/>
        <v>0</v>
      </c>
      <c r="G286" s="58"/>
      <c r="H286" s="58"/>
      <c r="I286" s="58"/>
      <c r="J286" s="58"/>
      <c r="K286" s="58"/>
      <c r="L286" s="64">
        <f t="shared" si="41"/>
        <v>0</v>
      </c>
      <c r="M286" s="58">
        <f t="shared" si="38"/>
        <v>0</v>
      </c>
      <c r="N286" s="60"/>
      <c r="O286" s="60"/>
      <c r="P286" s="60"/>
      <c r="Q286" s="60"/>
      <c r="R286" s="61"/>
      <c r="S286" s="61"/>
      <c r="T286" s="61">
        <f t="shared" si="42"/>
        <v>0</v>
      </c>
      <c r="U286" s="61"/>
      <c r="V286" s="61"/>
      <c r="W286" s="66">
        <f t="shared" si="40"/>
        <v>0</v>
      </c>
      <c r="X286" s="64">
        <f t="shared" si="43"/>
        <v>0</v>
      </c>
      <c r="Y286" s="65"/>
      <c r="Z286" s="61"/>
      <c r="AA286" s="61"/>
      <c r="AB286" s="61"/>
      <c r="AC286" s="61"/>
      <c r="AD286" s="61"/>
      <c r="AE286" s="61"/>
      <c r="AF286" s="66"/>
      <c r="AG286" s="64">
        <f t="shared" si="44"/>
        <v>0</v>
      </c>
      <c r="AH286" t="str">
        <f>IF(G286&gt;'[1]Te D - 3 -M-3 '!B285,"keq","")</f>
        <v/>
      </c>
      <c r="AI286" t="str">
        <f t="shared" si="36"/>
        <v/>
      </c>
      <c r="AJ286" t="str">
        <f t="shared" si="37"/>
        <v/>
      </c>
    </row>
    <row r="287" spans="1:36" ht="18.75" x14ac:dyDescent="0.3">
      <c r="A287" s="67" t="s">
        <v>195</v>
      </c>
      <c r="B287" s="61">
        <v>0</v>
      </c>
      <c r="C287" s="58"/>
      <c r="D287" s="58"/>
      <c r="E287" s="58"/>
      <c r="F287" s="59">
        <f t="shared" si="39"/>
        <v>0</v>
      </c>
      <c r="G287" s="58"/>
      <c r="H287" s="58"/>
      <c r="I287" s="58"/>
      <c r="J287" s="58"/>
      <c r="K287" s="58"/>
      <c r="L287" s="64">
        <f t="shared" si="41"/>
        <v>0</v>
      </c>
      <c r="M287" s="58">
        <f t="shared" si="38"/>
        <v>0</v>
      </c>
      <c r="N287" s="60"/>
      <c r="O287" s="60"/>
      <c r="P287" s="60"/>
      <c r="Q287" s="60"/>
      <c r="R287" s="61"/>
      <c r="S287" s="61"/>
      <c r="T287" s="61">
        <f t="shared" si="42"/>
        <v>0</v>
      </c>
      <c r="U287" s="61"/>
      <c r="V287" s="61"/>
      <c r="W287" s="66">
        <f t="shared" si="40"/>
        <v>0</v>
      </c>
      <c r="X287" s="64">
        <f t="shared" si="43"/>
        <v>0</v>
      </c>
      <c r="Y287" s="65"/>
      <c r="Z287" s="61"/>
      <c r="AA287" s="61"/>
      <c r="AB287" s="61"/>
      <c r="AC287" s="61"/>
      <c r="AD287" s="61"/>
      <c r="AE287" s="61"/>
      <c r="AF287" s="66"/>
      <c r="AG287" s="64">
        <f t="shared" si="44"/>
        <v>0</v>
      </c>
      <c r="AH287" t="str">
        <f>IF(G287&gt;'[1]Te D - 3 -M-3 '!B286,"keq","")</f>
        <v/>
      </c>
      <c r="AI287" t="str">
        <f t="shared" si="36"/>
        <v/>
      </c>
      <c r="AJ287" t="str">
        <f t="shared" si="37"/>
        <v/>
      </c>
    </row>
    <row r="288" spans="1:36" ht="18.75" x14ac:dyDescent="0.3">
      <c r="A288" s="67">
        <v>289</v>
      </c>
      <c r="B288" s="61">
        <v>0</v>
      </c>
      <c r="C288" s="58">
        <v>1</v>
      </c>
      <c r="D288" s="58"/>
      <c r="E288" s="58"/>
      <c r="F288" s="59">
        <f t="shared" si="39"/>
        <v>1</v>
      </c>
      <c r="G288" s="58"/>
      <c r="H288" s="58"/>
      <c r="I288" s="58"/>
      <c r="J288" s="58"/>
      <c r="K288" s="58"/>
      <c r="L288" s="64">
        <f t="shared" si="41"/>
        <v>0</v>
      </c>
      <c r="M288" s="58">
        <f t="shared" si="38"/>
        <v>1</v>
      </c>
      <c r="N288" s="60"/>
      <c r="O288" s="60"/>
      <c r="P288" s="60"/>
      <c r="Q288" s="60"/>
      <c r="R288" s="61"/>
      <c r="S288" s="61"/>
      <c r="T288" s="61">
        <f t="shared" si="42"/>
        <v>0</v>
      </c>
      <c r="U288" s="61"/>
      <c r="V288" s="61"/>
      <c r="W288" s="66">
        <f t="shared" si="40"/>
        <v>0</v>
      </c>
      <c r="X288" s="64">
        <f t="shared" si="43"/>
        <v>0</v>
      </c>
      <c r="Y288" s="65">
        <v>1</v>
      </c>
      <c r="Z288" s="61"/>
      <c r="AA288" s="61"/>
      <c r="AB288" s="61"/>
      <c r="AC288" s="61"/>
      <c r="AD288" s="61"/>
      <c r="AE288" s="61"/>
      <c r="AF288" s="66"/>
      <c r="AG288" s="64">
        <f t="shared" si="44"/>
        <v>1</v>
      </c>
      <c r="AH288" t="str">
        <f>IF(G288&gt;'[1]Te D - 3 -M-3 '!B287,"keq","")</f>
        <v/>
      </c>
      <c r="AI288" t="str">
        <f t="shared" si="36"/>
        <v/>
      </c>
      <c r="AJ288" t="str">
        <f t="shared" si="37"/>
        <v/>
      </c>
    </row>
    <row r="289" spans="1:36" ht="18.75" x14ac:dyDescent="0.3">
      <c r="A289" s="67">
        <v>290</v>
      </c>
      <c r="B289" s="61">
        <v>10</v>
      </c>
      <c r="C289" s="58">
        <v>4</v>
      </c>
      <c r="D289" s="58">
        <v>1</v>
      </c>
      <c r="E289" s="58"/>
      <c r="F289" s="59">
        <f t="shared" si="39"/>
        <v>15</v>
      </c>
      <c r="G289" s="58">
        <v>6</v>
      </c>
      <c r="H289" s="58"/>
      <c r="I289" s="58"/>
      <c r="J289" s="58"/>
      <c r="K289" s="58"/>
      <c r="L289" s="64">
        <f t="shared" si="41"/>
        <v>6</v>
      </c>
      <c r="M289" s="58">
        <f t="shared" si="38"/>
        <v>9</v>
      </c>
      <c r="N289" s="60">
        <v>3</v>
      </c>
      <c r="O289" s="60">
        <v>1</v>
      </c>
      <c r="P289" s="60">
        <v>2</v>
      </c>
      <c r="Q289" s="60"/>
      <c r="R289" s="61">
        <v>2</v>
      </c>
      <c r="S289" s="61">
        <v>1</v>
      </c>
      <c r="T289" s="61">
        <f t="shared" si="42"/>
        <v>3</v>
      </c>
      <c r="U289" s="61"/>
      <c r="V289" s="61"/>
      <c r="W289" s="66">
        <f t="shared" si="40"/>
        <v>0</v>
      </c>
      <c r="X289" s="64">
        <f t="shared" si="43"/>
        <v>3</v>
      </c>
      <c r="Y289" s="65">
        <v>8</v>
      </c>
      <c r="Z289" s="61"/>
      <c r="AA289" s="61">
        <v>5</v>
      </c>
      <c r="AB289" s="61"/>
      <c r="AC289" s="61"/>
      <c r="AD289" s="61"/>
      <c r="AE289" s="61"/>
      <c r="AF289" s="66">
        <v>4</v>
      </c>
      <c r="AG289" s="64">
        <f t="shared" si="44"/>
        <v>17</v>
      </c>
      <c r="AH289" t="str">
        <f>IF(G289&gt;'[1]Te D - 3 -M-3 '!B288,"keq","")</f>
        <v/>
      </c>
      <c r="AI289" t="str">
        <f t="shared" si="36"/>
        <v/>
      </c>
      <c r="AJ289" t="str">
        <f t="shared" si="37"/>
        <v/>
      </c>
    </row>
    <row r="290" spans="1:36" ht="18.75" x14ac:dyDescent="0.3">
      <c r="A290" s="67">
        <v>292</v>
      </c>
      <c r="B290" s="61">
        <v>0</v>
      </c>
      <c r="C290" s="58"/>
      <c r="D290" s="58"/>
      <c r="E290" s="58"/>
      <c r="F290" s="59">
        <f t="shared" si="39"/>
        <v>0</v>
      </c>
      <c r="G290" s="58"/>
      <c r="H290" s="58"/>
      <c r="I290" s="58"/>
      <c r="J290" s="58"/>
      <c r="K290" s="58"/>
      <c r="L290" s="64">
        <f t="shared" si="41"/>
        <v>0</v>
      </c>
      <c r="M290" s="58">
        <f t="shared" si="38"/>
        <v>0</v>
      </c>
      <c r="N290" s="60"/>
      <c r="O290" s="60"/>
      <c r="P290" s="60"/>
      <c r="Q290" s="60"/>
      <c r="R290" s="61"/>
      <c r="S290" s="61"/>
      <c r="T290" s="61">
        <f t="shared" si="42"/>
        <v>0</v>
      </c>
      <c r="U290" s="61"/>
      <c r="V290" s="61"/>
      <c r="W290" s="66">
        <f t="shared" si="40"/>
        <v>0</v>
      </c>
      <c r="X290" s="64">
        <f t="shared" si="43"/>
        <v>0</v>
      </c>
      <c r="Y290" s="65"/>
      <c r="Z290" s="61"/>
      <c r="AA290" s="61"/>
      <c r="AB290" s="61"/>
      <c r="AC290" s="61"/>
      <c r="AD290" s="61"/>
      <c r="AE290" s="61"/>
      <c r="AF290" s="66"/>
      <c r="AG290" s="64">
        <f t="shared" si="44"/>
        <v>0</v>
      </c>
      <c r="AH290" t="str">
        <f>IF(G290&gt;'[1]Te D - 3 -M-3 '!B289,"keq","")</f>
        <v/>
      </c>
      <c r="AI290" t="str">
        <f t="shared" si="36"/>
        <v/>
      </c>
      <c r="AJ290" t="str">
        <f t="shared" si="37"/>
        <v/>
      </c>
    </row>
    <row r="291" spans="1:36" ht="18.75" x14ac:dyDescent="0.3">
      <c r="A291" s="67">
        <v>293</v>
      </c>
      <c r="B291" s="61">
        <v>0</v>
      </c>
      <c r="C291" s="58"/>
      <c r="D291" s="58"/>
      <c r="E291" s="58"/>
      <c r="F291" s="59">
        <f t="shared" si="39"/>
        <v>0</v>
      </c>
      <c r="G291" s="58"/>
      <c r="H291" s="58"/>
      <c r="I291" s="58"/>
      <c r="J291" s="58"/>
      <c r="K291" s="58"/>
      <c r="L291" s="64">
        <f t="shared" si="41"/>
        <v>0</v>
      </c>
      <c r="M291" s="58">
        <f t="shared" si="38"/>
        <v>0</v>
      </c>
      <c r="N291" s="60"/>
      <c r="O291" s="60"/>
      <c r="P291" s="60"/>
      <c r="Q291" s="60"/>
      <c r="R291" s="61"/>
      <c r="S291" s="61"/>
      <c r="T291" s="61">
        <f t="shared" si="42"/>
        <v>0</v>
      </c>
      <c r="U291" s="61"/>
      <c r="V291" s="61"/>
      <c r="W291" s="66">
        <f t="shared" si="40"/>
        <v>0</v>
      </c>
      <c r="X291" s="64">
        <f t="shared" si="43"/>
        <v>0</v>
      </c>
      <c r="Y291" s="65"/>
      <c r="Z291" s="61"/>
      <c r="AA291" s="61"/>
      <c r="AB291" s="61"/>
      <c r="AC291" s="61"/>
      <c r="AD291" s="61"/>
      <c r="AE291" s="61"/>
      <c r="AF291" s="66"/>
      <c r="AG291" s="64">
        <f t="shared" si="44"/>
        <v>0</v>
      </c>
      <c r="AH291" t="str">
        <f>IF(G291&gt;'[1]Te D - 3 -M-3 '!B290,"keq","")</f>
        <v/>
      </c>
      <c r="AI291" t="str">
        <f t="shared" si="36"/>
        <v/>
      </c>
      <c r="AJ291" t="str">
        <f t="shared" si="37"/>
        <v/>
      </c>
    </row>
    <row r="292" spans="1:36" ht="18.75" x14ac:dyDescent="0.3">
      <c r="A292" s="67" t="s">
        <v>277</v>
      </c>
      <c r="B292" s="61">
        <v>0</v>
      </c>
      <c r="C292" s="58"/>
      <c r="D292" s="58"/>
      <c r="E292" s="58"/>
      <c r="F292" s="59">
        <f t="shared" si="39"/>
        <v>0</v>
      </c>
      <c r="G292" s="58"/>
      <c r="H292" s="58"/>
      <c r="I292" s="58"/>
      <c r="J292" s="58"/>
      <c r="K292" s="58"/>
      <c r="L292" s="64">
        <f t="shared" si="41"/>
        <v>0</v>
      </c>
      <c r="M292" s="58">
        <f t="shared" si="38"/>
        <v>0</v>
      </c>
      <c r="N292" s="60"/>
      <c r="O292" s="60"/>
      <c r="P292" s="60"/>
      <c r="Q292" s="60"/>
      <c r="R292" s="61"/>
      <c r="S292" s="61"/>
      <c r="T292" s="61">
        <f t="shared" si="42"/>
        <v>0</v>
      </c>
      <c r="U292" s="61"/>
      <c r="V292" s="61"/>
      <c r="W292" s="66">
        <f t="shared" si="40"/>
        <v>0</v>
      </c>
      <c r="X292" s="64">
        <f t="shared" si="43"/>
        <v>0</v>
      </c>
      <c r="Y292" s="65"/>
      <c r="Z292" s="61"/>
      <c r="AA292" s="61"/>
      <c r="AB292" s="61"/>
      <c r="AC292" s="61"/>
      <c r="AD292" s="61"/>
      <c r="AE292" s="61"/>
      <c r="AF292" s="66"/>
      <c r="AG292" s="64">
        <f t="shared" si="44"/>
        <v>0</v>
      </c>
      <c r="AH292" t="str">
        <f>IF(G292&gt;'[1]Te D - 3 -M-3 '!B291,"keq","")</f>
        <v/>
      </c>
      <c r="AI292" t="str">
        <f t="shared" si="36"/>
        <v/>
      </c>
      <c r="AJ292" t="str">
        <f t="shared" si="37"/>
        <v/>
      </c>
    </row>
    <row r="293" spans="1:36" ht="18.75" x14ac:dyDescent="0.3">
      <c r="A293" s="67" t="s">
        <v>278</v>
      </c>
      <c r="B293" s="61">
        <v>0</v>
      </c>
      <c r="C293" s="58"/>
      <c r="D293" s="58"/>
      <c r="E293" s="58"/>
      <c r="F293" s="59">
        <f t="shared" si="39"/>
        <v>0</v>
      </c>
      <c r="G293" s="58"/>
      <c r="H293" s="58"/>
      <c r="I293" s="58"/>
      <c r="J293" s="58"/>
      <c r="K293" s="58"/>
      <c r="L293" s="64">
        <f t="shared" si="41"/>
        <v>0</v>
      </c>
      <c r="M293" s="58">
        <f t="shared" si="38"/>
        <v>0</v>
      </c>
      <c r="N293" s="60"/>
      <c r="O293" s="60"/>
      <c r="P293" s="60"/>
      <c r="Q293" s="60"/>
      <c r="R293" s="61"/>
      <c r="S293" s="61"/>
      <c r="T293" s="61">
        <f t="shared" si="42"/>
        <v>0</v>
      </c>
      <c r="U293" s="61"/>
      <c r="V293" s="61"/>
      <c r="W293" s="66">
        <f t="shared" si="40"/>
        <v>0</v>
      </c>
      <c r="X293" s="64">
        <f t="shared" si="43"/>
        <v>0</v>
      </c>
      <c r="Y293" s="65"/>
      <c r="Z293" s="61"/>
      <c r="AA293" s="61"/>
      <c r="AB293" s="61"/>
      <c r="AC293" s="61"/>
      <c r="AD293" s="61"/>
      <c r="AE293" s="61"/>
      <c r="AF293" s="66"/>
      <c r="AG293" s="64">
        <f t="shared" si="44"/>
        <v>0</v>
      </c>
      <c r="AH293" t="str">
        <f>IF(G293&gt;'[1]Te D - 3 -M-3 '!B292,"keq","")</f>
        <v/>
      </c>
      <c r="AI293" t="str">
        <f t="shared" si="36"/>
        <v/>
      </c>
      <c r="AJ293" t="str">
        <f t="shared" si="37"/>
        <v/>
      </c>
    </row>
    <row r="294" spans="1:36" ht="18.75" x14ac:dyDescent="0.3">
      <c r="A294" s="67" t="s">
        <v>279</v>
      </c>
      <c r="B294" s="61">
        <v>0</v>
      </c>
      <c r="C294" s="58"/>
      <c r="D294" s="58"/>
      <c r="E294" s="58"/>
      <c r="F294" s="59">
        <f t="shared" si="39"/>
        <v>0</v>
      </c>
      <c r="G294" s="58"/>
      <c r="H294" s="58"/>
      <c r="I294" s="58"/>
      <c r="J294" s="58"/>
      <c r="K294" s="58"/>
      <c r="L294" s="64">
        <f t="shared" si="41"/>
        <v>0</v>
      </c>
      <c r="M294" s="58">
        <f t="shared" si="38"/>
        <v>0</v>
      </c>
      <c r="N294" s="60"/>
      <c r="O294" s="60"/>
      <c r="P294" s="60"/>
      <c r="Q294" s="60"/>
      <c r="R294" s="61"/>
      <c r="S294" s="61"/>
      <c r="T294" s="61">
        <f t="shared" si="42"/>
        <v>0</v>
      </c>
      <c r="U294" s="61"/>
      <c r="V294" s="61"/>
      <c r="W294" s="66">
        <f t="shared" si="40"/>
        <v>0</v>
      </c>
      <c r="X294" s="64">
        <f t="shared" si="43"/>
        <v>0</v>
      </c>
      <c r="Y294" s="65"/>
      <c r="Z294" s="61"/>
      <c r="AA294" s="61"/>
      <c r="AB294" s="61"/>
      <c r="AC294" s="61"/>
      <c r="AD294" s="61"/>
      <c r="AE294" s="61"/>
      <c r="AF294" s="66"/>
      <c r="AG294" s="64">
        <f t="shared" si="44"/>
        <v>0</v>
      </c>
      <c r="AH294" t="str">
        <f>IF(G294&gt;'[1]Te D - 3 -M-3 '!B293,"keq","")</f>
        <v/>
      </c>
      <c r="AI294" t="str">
        <f t="shared" si="36"/>
        <v/>
      </c>
      <c r="AJ294" t="str">
        <f t="shared" si="37"/>
        <v/>
      </c>
    </row>
    <row r="295" spans="1:36" ht="18.75" x14ac:dyDescent="0.3">
      <c r="A295" s="67" t="s">
        <v>280</v>
      </c>
      <c r="B295" s="61">
        <v>0</v>
      </c>
      <c r="C295" s="58"/>
      <c r="D295" s="58"/>
      <c r="E295" s="58"/>
      <c r="F295" s="59">
        <f t="shared" si="39"/>
        <v>0</v>
      </c>
      <c r="G295" s="58"/>
      <c r="H295" s="58"/>
      <c r="I295" s="58"/>
      <c r="J295" s="58"/>
      <c r="K295" s="58"/>
      <c r="L295" s="64">
        <f t="shared" si="41"/>
        <v>0</v>
      </c>
      <c r="M295" s="58">
        <f t="shared" si="38"/>
        <v>0</v>
      </c>
      <c r="N295" s="60"/>
      <c r="O295" s="60"/>
      <c r="P295" s="60"/>
      <c r="Q295" s="60"/>
      <c r="R295" s="61"/>
      <c r="S295" s="61"/>
      <c r="T295" s="61">
        <f t="shared" si="42"/>
        <v>0</v>
      </c>
      <c r="U295" s="61"/>
      <c r="V295" s="61"/>
      <c r="W295" s="66">
        <f t="shared" si="40"/>
        <v>0</v>
      </c>
      <c r="X295" s="64">
        <f t="shared" si="43"/>
        <v>0</v>
      </c>
      <c r="Y295" s="65"/>
      <c r="Z295" s="61"/>
      <c r="AA295" s="61"/>
      <c r="AB295" s="61"/>
      <c r="AC295" s="61"/>
      <c r="AD295" s="61"/>
      <c r="AE295" s="61"/>
      <c r="AF295" s="66"/>
      <c r="AG295" s="64">
        <f t="shared" si="44"/>
        <v>0</v>
      </c>
      <c r="AH295" t="str">
        <f>IF(G295&gt;'[1]Te D - 3 -M-3 '!B294,"keq","")</f>
        <v/>
      </c>
      <c r="AI295" t="str">
        <f t="shared" si="36"/>
        <v/>
      </c>
      <c r="AJ295" t="str">
        <f t="shared" si="37"/>
        <v/>
      </c>
    </row>
    <row r="296" spans="1:36" ht="18.75" x14ac:dyDescent="0.3">
      <c r="A296" s="67" t="s">
        <v>281</v>
      </c>
      <c r="B296" s="61">
        <v>0</v>
      </c>
      <c r="C296" s="58"/>
      <c r="D296" s="58"/>
      <c r="E296" s="58"/>
      <c r="F296" s="59">
        <f t="shared" si="39"/>
        <v>0</v>
      </c>
      <c r="G296" s="58"/>
      <c r="H296" s="58"/>
      <c r="I296" s="58"/>
      <c r="J296" s="58"/>
      <c r="K296" s="58"/>
      <c r="L296" s="64">
        <f t="shared" si="41"/>
        <v>0</v>
      </c>
      <c r="M296" s="58">
        <f t="shared" si="38"/>
        <v>0</v>
      </c>
      <c r="N296" s="60"/>
      <c r="O296" s="60"/>
      <c r="P296" s="60"/>
      <c r="Q296" s="60"/>
      <c r="R296" s="61"/>
      <c r="S296" s="61"/>
      <c r="T296" s="61">
        <f t="shared" si="42"/>
        <v>0</v>
      </c>
      <c r="U296" s="61"/>
      <c r="V296" s="61"/>
      <c r="W296" s="66">
        <f t="shared" si="40"/>
        <v>0</v>
      </c>
      <c r="X296" s="64">
        <f t="shared" si="43"/>
        <v>0</v>
      </c>
      <c r="Y296" s="65"/>
      <c r="Z296" s="61"/>
      <c r="AA296" s="61"/>
      <c r="AB296" s="61"/>
      <c r="AC296" s="61"/>
      <c r="AD296" s="61"/>
      <c r="AE296" s="61"/>
      <c r="AF296" s="66"/>
      <c r="AG296" s="64">
        <f t="shared" si="44"/>
        <v>0</v>
      </c>
      <c r="AH296" t="str">
        <f>IF(G296&gt;'[1]Te D - 3 -M-3 '!B295,"keq","")</f>
        <v/>
      </c>
      <c r="AI296" t="str">
        <f t="shared" si="36"/>
        <v/>
      </c>
      <c r="AJ296" t="str">
        <f t="shared" si="37"/>
        <v/>
      </c>
    </row>
    <row r="297" spans="1:36" ht="18.75" x14ac:dyDescent="0.3">
      <c r="A297" s="67" t="s">
        <v>282</v>
      </c>
      <c r="B297" s="61">
        <v>0</v>
      </c>
      <c r="C297" s="58"/>
      <c r="D297" s="58"/>
      <c r="E297" s="58"/>
      <c r="F297" s="59">
        <f t="shared" si="39"/>
        <v>0</v>
      </c>
      <c r="G297" s="58"/>
      <c r="H297" s="58"/>
      <c r="I297" s="58"/>
      <c r="J297" s="58"/>
      <c r="K297" s="58"/>
      <c r="L297" s="64">
        <f t="shared" si="41"/>
        <v>0</v>
      </c>
      <c r="M297" s="58">
        <f t="shared" si="38"/>
        <v>0</v>
      </c>
      <c r="N297" s="60"/>
      <c r="O297" s="60"/>
      <c r="P297" s="60"/>
      <c r="Q297" s="60"/>
      <c r="R297" s="61"/>
      <c r="S297" s="61"/>
      <c r="T297" s="61">
        <f t="shared" si="42"/>
        <v>0</v>
      </c>
      <c r="U297" s="61"/>
      <c r="V297" s="61"/>
      <c r="W297" s="66">
        <f t="shared" si="40"/>
        <v>0</v>
      </c>
      <c r="X297" s="64">
        <f t="shared" si="43"/>
        <v>0</v>
      </c>
      <c r="Y297" s="65"/>
      <c r="Z297" s="61"/>
      <c r="AA297" s="61"/>
      <c r="AB297" s="61"/>
      <c r="AC297" s="61"/>
      <c r="AD297" s="61"/>
      <c r="AE297" s="61"/>
      <c r="AF297" s="66"/>
      <c r="AG297" s="64">
        <f t="shared" si="44"/>
        <v>0</v>
      </c>
      <c r="AH297" t="str">
        <f>IF(G297&gt;'[1]Te D - 3 -M-3 '!B296,"keq","")</f>
        <v/>
      </c>
      <c r="AI297" t="str">
        <f t="shared" si="36"/>
        <v/>
      </c>
      <c r="AJ297" t="str">
        <f t="shared" si="37"/>
        <v/>
      </c>
    </row>
    <row r="298" spans="1:36" ht="18.75" x14ac:dyDescent="0.3">
      <c r="A298" s="67" t="s">
        <v>283</v>
      </c>
      <c r="B298" s="61">
        <v>0</v>
      </c>
      <c r="C298" s="58"/>
      <c r="D298" s="58"/>
      <c r="E298" s="58"/>
      <c r="F298" s="59">
        <f t="shared" si="39"/>
        <v>0</v>
      </c>
      <c r="G298" s="58"/>
      <c r="H298" s="58"/>
      <c r="I298" s="58"/>
      <c r="J298" s="58"/>
      <c r="K298" s="58"/>
      <c r="L298" s="64">
        <f t="shared" si="41"/>
        <v>0</v>
      </c>
      <c r="M298" s="58">
        <f t="shared" si="38"/>
        <v>0</v>
      </c>
      <c r="N298" s="60"/>
      <c r="O298" s="60"/>
      <c r="P298" s="60"/>
      <c r="Q298" s="60"/>
      <c r="R298" s="61"/>
      <c r="S298" s="61"/>
      <c r="T298" s="61">
        <f t="shared" si="42"/>
        <v>0</v>
      </c>
      <c r="U298" s="61"/>
      <c r="V298" s="61"/>
      <c r="W298" s="66">
        <f t="shared" si="40"/>
        <v>0</v>
      </c>
      <c r="X298" s="64">
        <f t="shared" si="43"/>
        <v>0</v>
      </c>
      <c r="Y298" s="65"/>
      <c r="Z298" s="61"/>
      <c r="AA298" s="61"/>
      <c r="AB298" s="61"/>
      <c r="AC298" s="61"/>
      <c r="AD298" s="61"/>
      <c r="AE298" s="61"/>
      <c r="AF298" s="66"/>
      <c r="AG298" s="64">
        <f t="shared" si="44"/>
        <v>0</v>
      </c>
      <c r="AH298" t="str">
        <f>IF(G298&gt;'[1]Te D - 3 -M-3 '!B297,"keq","")</f>
        <v/>
      </c>
      <c r="AI298" t="str">
        <f t="shared" si="36"/>
        <v/>
      </c>
      <c r="AJ298" t="str">
        <f t="shared" si="37"/>
        <v/>
      </c>
    </row>
    <row r="299" spans="1:36" ht="18.75" x14ac:dyDescent="0.3">
      <c r="A299" s="67">
        <v>294</v>
      </c>
      <c r="B299" s="61">
        <v>0</v>
      </c>
      <c r="C299" s="58"/>
      <c r="D299" s="58"/>
      <c r="E299" s="58"/>
      <c r="F299" s="59">
        <f t="shared" si="39"/>
        <v>0</v>
      </c>
      <c r="G299" s="58"/>
      <c r="H299" s="58"/>
      <c r="I299" s="58"/>
      <c r="J299" s="58"/>
      <c r="K299" s="58"/>
      <c r="L299" s="64">
        <f t="shared" si="41"/>
        <v>0</v>
      </c>
      <c r="M299" s="58">
        <f t="shared" si="38"/>
        <v>0</v>
      </c>
      <c r="N299" s="60"/>
      <c r="O299" s="60"/>
      <c r="P299" s="60"/>
      <c r="Q299" s="60"/>
      <c r="R299" s="61"/>
      <c r="S299" s="61"/>
      <c r="T299" s="61">
        <f t="shared" si="42"/>
        <v>0</v>
      </c>
      <c r="U299" s="61"/>
      <c r="V299" s="61"/>
      <c r="W299" s="66">
        <f t="shared" si="40"/>
        <v>0</v>
      </c>
      <c r="X299" s="64">
        <f t="shared" si="43"/>
        <v>0</v>
      </c>
      <c r="Y299" s="65"/>
      <c r="Z299" s="61"/>
      <c r="AA299" s="61"/>
      <c r="AB299" s="61"/>
      <c r="AC299" s="61"/>
      <c r="AD299" s="61"/>
      <c r="AE299" s="61"/>
      <c r="AF299" s="66"/>
      <c r="AG299" s="64">
        <f t="shared" si="44"/>
        <v>0</v>
      </c>
      <c r="AH299" t="str">
        <f>IF(G299&gt;'[1]Te D - 3 -M-3 '!B298,"keq","")</f>
        <v/>
      </c>
      <c r="AI299" t="str">
        <f t="shared" si="36"/>
        <v/>
      </c>
      <c r="AJ299" t="str">
        <f t="shared" si="37"/>
        <v/>
      </c>
    </row>
    <row r="300" spans="1:36" ht="18.75" x14ac:dyDescent="0.3">
      <c r="A300" s="67">
        <v>295</v>
      </c>
      <c r="B300" s="61">
        <v>0</v>
      </c>
      <c r="C300" s="58"/>
      <c r="D300" s="58"/>
      <c r="E300" s="58"/>
      <c r="F300" s="59">
        <f t="shared" si="39"/>
        <v>0</v>
      </c>
      <c r="G300" s="58"/>
      <c r="H300" s="58"/>
      <c r="I300" s="58"/>
      <c r="J300" s="58"/>
      <c r="K300" s="58"/>
      <c r="L300" s="64">
        <f t="shared" si="41"/>
        <v>0</v>
      </c>
      <c r="M300" s="58">
        <f t="shared" si="38"/>
        <v>0</v>
      </c>
      <c r="N300" s="60"/>
      <c r="O300" s="60"/>
      <c r="P300" s="60"/>
      <c r="Q300" s="60"/>
      <c r="R300" s="61"/>
      <c r="S300" s="61"/>
      <c r="T300" s="61">
        <f t="shared" si="42"/>
        <v>0</v>
      </c>
      <c r="U300" s="61"/>
      <c r="V300" s="61"/>
      <c r="W300" s="66">
        <f t="shared" si="40"/>
        <v>0</v>
      </c>
      <c r="X300" s="64">
        <f t="shared" si="43"/>
        <v>0</v>
      </c>
      <c r="Y300" s="65"/>
      <c r="Z300" s="61"/>
      <c r="AA300" s="61"/>
      <c r="AB300" s="61"/>
      <c r="AC300" s="61"/>
      <c r="AD300" s="61"/>
      <c r="AE300" s="61"/>
      <c r="AF300" s="66"/>
      <c r="AG300" s="64">
        <f t="shared" si="44"/>
        <v>0</v>
      </c>
      <c r="AH300" t="str">
        <f>IF(G300&gt;'[1]Te D - 3 -M-3 '!B299,"keq","")</f>
        <v/>
      </c>
      <c r="AI300" t="str">
        <f t="shared" si="36"/>
        <v/>
      </c>
      <c r="AJ300" t="str">
        <f t="shared" si="37"/>
        <v/>
      </c>
    </row>
    <row r="301" spans="1:36" ht="18.75" x14ac:dyDescent="0.3">
      <c r="A301" s="67" t="s">
        <v>196</v>
      </c>
      <c r="B301" s="61">
        <v>0</v>
      </c>
      <c r="C301" s="58"/>
      <c r="D301" s="58"/>
      <c r="E301" s="58"/>
      <c r="F301" s="59">
        <f t="shared" si="39"/>
        <v>0</v>
      </c>
      <c r="G301" s="58"/>
      <c r="H301" s="58"/>
      <c r="I301" s="58"/>
      <c r="J301" s="58"/>
      <c r="K301" s="58"/>
      <c r="L301" s="64">
        <f t="shared" si="41"/>
        <v>0</v>
      </c>
      <c r="M301" s="58">
        <f t="shared" si="38"/>
        <v>0</v>
      </c>
      <c r="N301" s="60"/>
      <c r="O301" s="60"/>
      <c r="P301" s="60"/>
      <c r="Q301" s="60"/>
      <c r="R301" s="61"/>
      <c r="S301" s="61"/>
      <c r="T301" s="61">
        <f t="shared" si="42"/>
        <v>0</v>
      </c>
      <c r="U301" s="61"/>
      <c r="V301" s="61"/>
      <c r="W301" s="66">
        <f t="shared" si="40"/>
        <v>0</v>
      </c>
      <c r="X301" s="64">
        <f t="shared" si="43"/>
        <v>0</v>
      </c>
      <c r="Y301" s="65"/>
      <c r="Z301" s="61"/>
      <c r="AA301" s="61"/>
      <c r="AB301" s="61"/>
      <c r="AC301" s="61"/>
      <c r="AD301" s="61"/>
      <c r="AE301" s="61"/>
      <c r="AF301" s="66"/>
      <c r="AG301" s="64">
        <f t="shared" si="44"/>
        <v>0</v>
      </c>
      <c r="AH301" t="str">
        <f>IF(G301&gt;'[1]Te D - 3 -M-3 '!B300,"keq","")</f>
        <v/>
      </c>
      <c r="AI301" t="str">
        <f t="shared" si="36"/>
        <v/>
      </c>
      <c r="AJ301" t="str">
        <f t="shared" si="37"/>
        <v/>
      </c>
    </row>
    <row r="302" spans="1:36" ht="18.75" x14ac:dyDescent="0.3">
      <c r="A302" s="67">
        <v>296</v>
      </c>
      <c r="B302" s="61">
        <v>0</v>
      </c>
      <c r="C302" s="58"/>
      <c r="D302" s="58"/>
      <c r="E302" s="58"/>
      <c r="F302" s="59">
        <f t="shared" si="39"/>
        <v>0</v>
      </c>
      <c r="G302" s="58"/>
      <c r="H302" s="58"/>
      <c r="I302" s="58"/>
      <c r="J302" s="58"/>
      <c r="K302" s="58"/>
      <c r="L302" s="64">
        <f t="shared" si="41"/>
        <v>0</v>
      </c>
      <c r="M302" s="58">
        <f t="shared" si="38"/>
        <v>0</v>
      </c>
      <c r="N302" s="60"/>
      <c r="O302" s="60"/>
      <c r="P302" s="60"/>
      <c r="Q302" s="60"/>
      <c r="R302" s="61"/>
      <c r="S302" s="61"/>
      <c r="T302" s="61">
        <f t="shared" si="42"/>
        <v>0</v>
      </c>
      <c r="U302" s="61"/>
      <c r="V302" s="61"/>
      <c r="W302" s="66">
        <f t="shared" si="40"/>
        <v>0</v>
      </c>
      <c r="X302" s="64">
        <f t="shared" si="43"/>
        <v>0</v>
      </c>
      <c r="Y302" s="65"/>
      <c r="Z302" s="61"/>
      <c r="AA302" s="61"/>
      <c r="AB302" s="61"/>
      <c r="AC302" s="61"/>
      <c r="AD302" s="61"/>
      <c r="AE302" s="61"/>
      <c r="AF302" s="66"/>
      <c r="AG302" s="64">
        <f t="shared" si="44"/>
        <v>0</v>
      </c>
      <c r="AH302" t="str">
        <f>IF(G302&gt;'[1]Te D - 3 -M-3 '!B301,"keq","")</f>
        <v/>
      </c>
      <c r="AI302" t="str">
        <f t="shared" si="36"/>
        <v/>
      </c>
      <c r="AJ302" t="str">
        <f t="shared" si="37"/>
        <v/>
      </c>
    </row>
    <row r="303" spans="1:36" ht="18.75" x14ac:dyDescent="0.3">
      <c r="A303" s="67">
        <v>298</v>
      </c>
      <c r="B303" s="61">
        <v>0</v>
      </c>
      <c r="C303" s="58"/>
      <c r="D303" s="58"/>
      <c r="E303" s="58"/>
      <c r="F303" s="59">
        <f t="shared" si="39"/>
        <v>0</v>
      </c>
      <c r="G303" s="58"/>
      <c r="H303" s="58"/>
      <c r="I303" s="58"/>
      <c r="J303" s="58"/>
      <c r="K303" s="58"/>
      <c r="L303" s="64">
        <f t="shared" si="41"/>
        <v>0</v>
      </c>
      <c r="M303" s="58">
        <f t="shared" si="38"/>
        <v>0</v>
      </c>
      <c r="N303" s="60"/>
      <c r="O303" s="60"/>
      <c r="P303" s="60"/>
      <c r="Q303" s="60"/>
      <c r="R303" s="61"/>
      <c r="S303" s="61"/>
      <c r="T303" s="61">
        <f t="shared" si="42"/>
        <v>0</v>
      </c>
      <c r="U303" s="61"/>
      <c r="V303" s="61"/>
      <c r="W303" s="66">
        <f t="shared" si="40"/>
        <v>0</v>
      </c>
      <c r="X303" s="64">
        <f t="shared" si="43"/>
        <v>0</v>
      </c>
      <c r="Y303" s="65"/>
      <c r="Z303" s="61"/>
      <c r="AA303" s="61"/>
      <c r="AB303" s="61"/>
      <c r="AC303" s="61">
        <v>1</v>
      </c>
      <c r="AD303" s="61"/>
      <c r="AE303" s="61"/>
      <c r="AF303" s="66"/>
      <c r="AG303" s="64">
        <f t="shared" si="44"/>
        <v>1</v>
      </c>
      <c r="AH303" t="str">
        <f>IF(G303&gt;'[1]Te D - 3 -M-3 '!B302,"keq","")</f>
        <v/>
      </c>
      <c r="AI303" t="str">
        <f t="shared" si="36"/>
        <v/>
      </c>
      <c r="AJ303" t="str">
        <f t="shared" si="37"/>
        <v/>
      </c>
    </row>
    <row r="304" spans="1:36" ht="18.75" x14ac:dyDescent="0.3">
      <c r="A304" s="67" t="s">
        <v>197</v>
      </c>
      <c r="B304" s="58">
        <v>0</v>
      </c>
      <c r="C304" s="58"/>
      <c r="D304" s="58"/>
      <c r="E304" s="58"/>
      <c r="F304" s="59">
        <f t="shared" si="39"/>
        <v>0</v>
      </c>
      <c r="G304" s="58"/>
      <c r="H304" s="58"/>
      <c r="I304" s="58"/>
      <c r="J304" s="58"/>
      <c r="K304" s="58"/>
      <c r="L304" s="64">
        <f t="shared" si="41"/>
        <v>0</v>
      </c>
      <c r="M304" s="58">
        <f t="shared" si="38"/>
        <v>0</v>
      </c>
      <c r="N304" s="60"/>
      <c r="O304" s="60"/>
      <c r="P304" s="60"/>
      <c r="Q304" s="60"/>
      <c r="R304" s="61"/>
      <c r="S304" s="61"/>
      <c r="T304" s="61">
        <f t="shared" si="42"/>
        <v>0</v>
      </c>
      <c r="U304" s="61"/>
      <c r="V304" s="61"/>
      <c r="W304" s="66">
        <f t="shared" si="40"/>
        <v>0</v>
      </c>
      <c r="X304" s="64">
        <f t="shared" si="43"/>
        <v>0</v>
      </c>
      <c r="Y304" s="65"/>
      <c r="Z304" s="61"/>
      <c r="AA304" s="61"/>
      <c r="AB304" s="61"/>
      <c r="AC304" s="61"/>
      <c r="AD304" s="61"/>
      <c r="AE304" s="61"/>
      <c r="AF304" s="66"/>
      <c r="AG304" s="64">
        <f t="shared" si="44"/>
        <v>0</v>
      </c>
      <c r="AH304" t="str">
        <f>IF(G304&gt;'[1]Te D - 3 -M-3 '!B303,"keq","")</f>
        <v/>
      </c>
      <c r="AI304" t="str">
        <f t="shared" si="36"/>
        <v/>
      </c>
      <c r="AJ304" t="str">
        <f t="shared" si="37"/>
        <v/>
      </c>
    </row>
    <row r="305" spans="1:36" ht="18.75" x14ac:dyDescent="0.3">
      <c r="A305" s="67" t="s">
        <v>260</v>
      </c>
      <c r="B305" s="58">
        <v>0</v>
      </c>
      <c r="C305" s="58"/>
      <c r="D305" s="58"/>
      <c r="E305" s="58"/>
      <c r="F305" s="59">
        <f t="shared" si="39"/>
        <v>0</v>
      </c>
      <c r="G305" s="58"/>
      <c r="H305" s="58"/>
      <c r="I305" s="58"/>
      <c r="J305" s="58"/>
      <c r="K305" s="58"/>
      <c r="L305" s="64">
        <f t="shared" si="41"/>
        <v>0</v>
      </c>
      <c r="M305" s="58">
        <f t="shared" si="38"/>
        <v>0</v>
      </c>
      <c r="N305" s="60"/>
      <c r="O305" s="60"/>
      <c r="P305" s="60"/>
      <c r="Q305" s="60"/>
      <c r="R305" s="61"/>
      <c r="S305" s="61"/>
      <c r="T305" s="61">
        <f t="shared" si="42"/>
        <v>0</v>
      </c>
      <c r="U305" s="61"/>
      <c r="V305" s="61"/>
      <c r="W305" s="66">
        <f t="shared" si="40"/>
        <v>0</v>
      </c>
      <c r="X305" s="64">
        <f t="shared" si="43"/>
        <v>0</v>
      </c>
      <c r="Y305" s="65"/>
      <c r="Z305" s="61"/>
      <c r="AA305" s="61"/>
      <c r="AB305" s="61"/>
      <c r="AC305" s="61"/>
      <c r="AD305" s="61"/>
      <c r="AE305" s="61"/>
      <c r="AF305" s="66"/>
      <c r="AG305" s="64">
        <f t="shared" si="44"/>
        <v>0</v>
      </c>
      <c r="AH305" t="str">
        <f>IF(G305&gt;'[1]Te D - 3 -M-3 '!B304,"keq","")</f>
        <v/>
      </c>
      <c r="AI305" t="str">
        <f t="shared" si="36"/>
        <v/>
      </c>
      <c r="AJ305" t="str">
        <f t="shared" si="37"/>
        <v/>
      </c>
    </row>
    <row r="306" spans="1:36" ht="18.75" x14ac:dyDescent="0.3">
      <c r="A306" s="67" t="s">
        <v>198</v>
      </c>
      <c r="B306" s="58">
        <v>0</v>
      </c>
      <c r="C306" s="58"/>
      <c r="D306" s="58"/>
      <c r="E306" s="58"/>
      <c r="F306" s="59">
        <f t="shared" si="39"/>
        <v>0</v>
      </c>
      <c r="G306" s="58"/>
      <c r="H306" s="58"/>
      <c r="I306" s="58"/>
      <c r="J306" s="58"/>
      <c r="K306" s="58"/>
      <c r="L306" s="64">
        <f t="shared" si="41"/>
        <v>0</v>
      </c>
      <c r="M306" s="58">
        <f t="shared" si="38"/>
        <v>0</v>
      </c>
      <c r="N306" s="60"/>
      <c r="O306" s="60"/>
      <c r="P306" s="60"/>
      <c r="Q306" s="60"/>
      <c r="R306" s="61"/>
      <c r="S306" s="61"/>
      <c r="T306" s="61">
        <f t="shared" si="42"/>
        <v>0</v>
      </c>
      <c r="U306" s="61"/>
      <c r="V306" s="61"/>
      <c r="W306" s="66">
        <f t="shared" si="40"/>
        <v>0</v>
      </c>
      <c r="X306" s="64">
        <f t="shared" si="43"/>
        <v>0</v>
      </c>
      <c r="Y306" s="65"/>
      <c r="Z306" s="61"/>
      <c r="AA306" s="61"/>
      <c r="AB306" s="61"/>
      <c r="AC306" s="61"/>
      <c r="AD306" s="61"/>
      <c r="AE306" s="61"/>
      <c r="AF306" s="66"/>
      <c r="AG306" s="64">
        <f t="shared" si="44"/>
        <v>0</v>
      </c>
      <c r="AH306" t="str">
        <f>IF(G306&gt;'[1]Te D - 3 -M-3 '!B305,"keq","")</f>
        <v/>
      </c>
      <c r="AI306" t="str">
        <f t="shared" si="36"/>
        <v/>
      </c>
      <c r="AJ306" t="str">
        <f t="shared" si="37"/>
        <v/>
      </c>
    </row>
    <row r="307" spans="1:36" ht="18.75" x14ac:dyDescent="0.3">
      <c r="A307" s="67" t="s">
        <v>199</v>
      </c>
      <c r="B307" s="58">
        <v>0</v>
      </c>
      <c r="C307" s="58"/>
      <c r="D307" s="58"/>
      <c r="E307" s="58"/>
      <c r="F307" s="59">
        <f t="shared" si="39"/>
        <v>0</v>
      </c>
      <c r="G307" s="58"/>
      <c r="H307" s="58"/>
      <c r="I307" s="58"/>
      <c r="J307" s="58"/>
      <c r="K307" s="58"/>
      <c r="L307" s="64">
        <f t="shared" si="41"/>
        <v>0</v>
      </c>
      <c r="M307" s="58">
        <f t="shared" si="38"/>
        <v>0</v>
      </c>
      <c r="N307" s="60"/>
      <c r="O307" s="60"/>
      <c r="P307" s="60"/>
      <c r="Q307" s="60"/>
      <c r="R307" s="61"/>
      <c r="S307" s="61"/>
      <c r="T307" s="61">
        <f t="shared" si="42"/>
        <v>0</v>
      </c>
      <c r="U307" s="61"/>
      <c r="V307" s="61"/>
      <c r="W307" s="66">
        <f t="shared" si="40"/>
        <v>0</v>
      </c>
      <c r="X307" s="64">
        <f t="shared" si="43"/>
        <v>0</v>
      </c>
      <c r="Y307" s="65"/>
      <c r="Z307" s="61"/>
      <c r="AA307" s="61"/>
      <c r="AB307" s="61"/>
      <c r="AC307" s="61"/>
      <c r="AD307" s="61"/>
      <c r="AE307" s="61"/>
      <c r="AF307" s="66"/>
      <c r="AG307" s="64">
        <f t="shared" si="44"/>
        <v>0</v>
      </c>
      <c r="AH307" t="str">
        <f>IF(G307&gt;'[1]Te D - 3 -M-3 '!B306,"keq","")</f>
        <v/>
      </c>
      <c r="AI307" t="str">
        <f t="shared" si="36"/>
        <v/>
      </c>
      <c r="AJ307" t="str">
        <f t="shared" si="37"/>
        <v/>
      </c>
    </row>
    <row r="308" spans="1:36" ht="18.75" x14ac:dyDescent="0.3">
      <c r="A308" s="67" t="s">
        <v>200</v>
      </c>
      <c r="B308" s="58">
        <v>0</v>
      </c>
      <c r="C308" s="58"/>
      <c r="D308" s="58"/>
      <c r="E308" s="58"/>
      <c r="F308" s="59">
        <f t="shared" si="39"/>
        <v>0</v>
      </c>
      <c r="G308" s="58"/>
      <c r="H308" s="58"/>
      <c r="I308" s="58"/>
      <c r="J308" s="58"/>
      <c r="K308" s="58"/>
      <c r="L308" s="64">
        <f t="shared" si="41"/>
        <v>0</v>
      </c>
      <c r="M308" s="58">
        <f t="shared" si="38"/>
        <v>0</v>
      </c>
      <c r="N308" s="60"/>
      <c r="O308" s="60"/>
      <c r="P308" s="60"/>
      <c r="Q308" s="60"/>
      <c r="R308" s="61"/>
      <c r="S308" s="61"/>
      <c r="T308" s="61">
        <f t="shared" si="42"/>
        <v>0</v>
      </c>
      <c r="U308" s="61"/>
      <c r="V308" s="61"/>
      <c r="W308" s="66">
        <f t="shared" si="40"/>
        <v>0</v>
      </c>
      <c r="X308" s="64">
        <f t="shared" si="43"/>
        <v>0</v>
      </c>
      <c r="Y308" s="65"/>
      <c r="Z308" s="61"/>
      <c r="AA308" s="61"/>
      <c r="AB308" s="61"/>
      <c r="AC308" s="61"/>
      <c r="AD308" s="61"/>
      <c r="AE308" s="61"/>
      <c r="AF308" s="66"/>
      <c r="AG308" s="64">
        <f t="shared" si="44"/>
        <v>0</v>
      </c>
      <c r="AH308" t="str">
        <f>IF(G308&gt;'[1]Te D - 3 -M-3 '!B307,"keq","")</f>
        <v/>
      </c>
      <c r="AI308" t="str">
        <f t="shared" si="36"/>
        <v/>
      </c>
      <c r="AJ308" t="str">
        <f t="shared" si="37"/>
        <v/>
      </c>
    </row>
    <row r="309" spans="1:36" ht="18.75" x14ac:dyDescent="0.3">
      <c r="A309" s="67">
        <v>299</v>
      </c>
      <c r="B309" s="58">
        <v>0</v>
      </c>
      <c r="C309" s="58"/>
      <c r="D309" s="58"/>
      <c r="E309" s="58"/>
      <c r="F309" s="59">
        <f t="shared" si="39"/>
        <v>0</v>
      </c>
      <c r="G309" s="58"/>
      <c r="H309" s="58"/>
      <c r="I309" s="58"/>
      <c r="J309" s="58"/>
      <c r="K309" s="58"/>
      <c r="L309" s="64">
        <f t="shared" si="41"/>
        <v>0</v>
      </c>
      <c r="M309" s="58">
        <f t="shared" si="38"/>
        <v>0</v>
      </c>
      <c r="N309" s="60"/>
      <c r="O309" s="60"/>
      <c r="P309" s="60"/>
      <c r="Q309" s="60"/>
      <c r="R309" s="61"/>
      <c r="S309" s="61"/>
      <c r="T309" s="61">
        <f t="shared" si="42"/>
        <v>0</v>
      </c>
      <c r="U309" s="61"/>
      <c r="V309" s="61"/>
      <c r="W309" s="66">
        <f t="shared" si="40"/>
        <v>0</v>
      </c>
      <c r="X309" s="64">
        <f t="shared" si="43"/>
        <v>0</v>
      </c>
      <c r="Y309" s="65"/>
      <c r="Z309" s="61"/>
      <c r="AA309" s="61"/>
      <c r="AB309" s="61"/>
      <c r="AC309" s="61"/>
      <c r="AD309" s="61"/>
      <c r="AE309" s="61"/>
      <c r="AF309" s="66"/>
      <c r="AG309" s="64">
        <f t="shared" si="44"/>
        <v>0</v>
      </c>
      <c r="AH309" t="str">
        <f>IF(G309&gt;'[1]Te D - 3 -M-3 '!B308,"keq","")</f>
        <v/>
      </c>
      <c r="AI309" t="str">
        <f t="shared" si="36"/>
        <v/>
      </c>
      <c r="AJ309" t="str">
        <f t="shared" si="37"/>
        <v/>
      </c>
    </row>
    <row r="310" spans="1:36" ht="18.75" x14ac:dyDescent="0.3">
      <c r="A310" s="67">
        <v>300</v>
      </c>
      <c r="B310" s="58">
        <v>0</v>
      </c>
      <c r="C310" s="58"/>
      <c r="D310" s="58"/>
      <c r="E310" s="58"/>
      <c r="F310" s="59">
        <f t="shared" si="39"/>
        <v>0</v>
      </c>
      <c r="G310" s="58"/>
      <c r="H310" s="58"/>
      <c r="I310" s="58"/>
      <c r="J310" s="58"/>
      <c r="K310" s="58"/>
      <c r="L310" s="64">
        <f t="shared" si="41"/>
        <v>0</v>
      </c>
      <c r="M310" s="58">
        <f t="shared" si="38"/>
        <v>0</v>
      </c>
      <c r="N310" s="60"/>
      <c r="O310" s="60"/>
      <c r="P310" s="60"/>
      <c r="Q310" s="60"/>
      <c r="R310" s="61"/>
      <c r="S310" s="61"/>
      <c r="T310" s="61">
        <f t="shared" si="42"/>
        <v>0</v>
      </c>
      <c r="U310" s="61"/>
      <c r="V310" s="61"/>
      <c r="W310" s="66">
        <f t="shared" si="40"/>
        <v>0</v>
      </c>
      <c r="X310" s="64">
        <f t="shared" si="43"/>
        <v>0</v>
      </c>
      <c r="Y310" s="65"/>
      <c r="Z310" s="61"/>
      <c r="AA310" s="61">
        <v>3</v>
      </c>
      <c r="AB310" s="61"/>
      <c r="AC310" s="61"/>
      <c r="AD310" s="61"/>
      <c r="AE310" s="61"/>
      <c r="AF310" s="66"/>
      <c r="AG310" s="64">
        <f t="shared" si="44"/>
        <v>3</v>
      </c>
      <c r="AH310" t="str">
        <f>IF(G310&gt;'[1]Te D - 3 -M-3 '!B309,"keq","")</f>
        <v/>
      </c>
      <c r="AI310" t="str">
        <f t="shared" si="36"/>
        <v/>
      </c>
      <c r="AJ310" t="str">
        <f t="shared" si="37"/>
        <v/>
      </c>
    </row>
    <row r="311" spans="1:36" ht="18.75" x14ac:dyDescent="0.3">
      <c r="A311" s="67">
        <v>301</v>
      </c>
      <c r="B311" s="58">
        <v>1</v>
      </c>
      <c r="C311" s="58"/>
      <c r="D311" s="58"/>
      <c r="E311" s="58"/>
      <c r="F311" s="59">
        <f t="shared" si="39"/>
        <v>1</v>
      </c>
      <c r="G311" s="58"/>
      <c r="H311" s="58"/>
      <c r="I311" s="58"/>
      <c r="J311" s="58"/>
      <c r="K311" s="58"/>
      <c r="L311" s="64">
        <f t="shared" si="41"/>
        <v>0</v>
      </c>
      <c r="M311" s="58">
        <f t="shared" si="38"/>
        <v>1</v>
      </c>
      <c r="N311" s="60"/>
      <c r="O311" s="60"/>
      <c r="P311" s="60"/>
      <c r="Q311" s="60"/>
      <c r="R311" s="61"/>
      <c r="S311" s="61"/>
      <c r="T311" s="61">
        <f t="shared" si="42"/>
        <v>0</v>
      </c>
      <c r="U311" s="61"/>
      <c r="V311" s="61"/>
      <c r="W311" s="66">
        <f t="shared" si="40"/>
        <v>0</v>
      </c>
      <c r="X311" s="64">
        <f t="shared" si="43"/>
        <v>0</v>
      </c>
      <c r="Y311" s="65"/>
      <c r="Z311" s="61"/>
      <c r="AA311" s="61"/>
      <c r="AB311" s="61"/>
      <c r="AC311" s="61"/>
      <c r="AD311" s="61"/>
      <c r="AE311" s="61"/>
      <c r="AF311" s="66"/>
      <c r="AG311" s="64">
        <f t="shared" si="44"/>
        <v>0</v>
      </c>
      <c r="AH311" t="str">
        <f>IF(G311&gt;'[1]Te D - 3 -M-3 '!B310,"keq","")</f>
        <v/>
      </c>
      <c r="AI311" t="str">
        <f t="shared" si="36"/>
        <v/>
      </c>
      <c r="AJ311" t="str">
        <f t="shared" si="37"/>
        <v/>
      </c>
    </row>
    <row r="312" spans="1:36" ht="18.75" x14ac:dyDescent="0.3">
      <c r="A312" s="67">
        <v>302</v>
      </c>
      <c r="B312" s="58">
        <v>0</v>
      </c>
      <c r="C312" s="58"/>
      <c r="D312" s="58"/>
      <c r="E312" s="58"/>
      <c r="F312" s="59">
        <f t="shared" si="39"/>
        <v>0</v>
      </c>
      <c r="G312" s="58"/>
      <c r="H312" s="58"/>
      <c r="I312" s="58"/>
      <c r="J312" s="58"/>
      <c r="K312" s="58"/>
      <c r="L312" s="64">
        <f t="shared" si="41"/>
        <v>0</v>
      </c>
      <c r="M312" s="58">
        <f t="shared" si="38"/>
        <v>0</v>
      </c>
      <c r="N312" s="60"/>
      <c r="O312" s="60"/>
      <c r="P312" s="60"/>
      <c r="Q312" s="60"/>
      <c r="R312" s="61"/>
      <c r="S312" s="61"/>
      <c r="T312" s="61">
        <f t="shared" si="42"/>
        <v>0</v>
      </c>
      <c r="U312" s="61"/>
      <c r="V312" s="61"/>
      <c r="W312" s="66">
        <f t="shared" si="40"/>
        <v>0</v>
      </c>
      <c r="X312" s="64">
        <f t="shared" si="43"/>
        <v>0</v>
      </c>
      <c r="Y312" s="65"/>
      <c r="Z312" s="61"/>
      <c r="AA312" s="61"/>
      <c r="AB312" s="61"/>
      <c r="AC312" s="61"/>
      <c r="AD312" s="61"/>
      <c r="AE312" s="61"/>
      <c r="AF312" s="66"/>
      <c r="AG312" s="64">
        <f t="shared" si="44"/>
        <v>0</v>
      </c>
      <c r="AH312" t="str">
        <f>IF(G312&gt;'[1]Te D - 3 -M-3 '!B311,"keq","")</f>
        <v/>
      </c>
      <c r="AI312" t="str">
        <f t="shared" si="36"/>
        <v/>
      </c>
      <c r="AJ312" t="str">
        <f t="shared" si="37"/>
        <v/>
      </c>
    </row>
    <row r="313" spans="1:36" ht="18.75" x14ac:dyDescent="0.3">
      <c r="A313" s="67">
        <v>303</v>
      </c>
      <c r="B313" s="58">
        <v>0</v>
      </c>
      <c r="C313" s="58"/>
      <c r="D313" s="58"/>
      <c r="E313" s="58"/>
      <c r="F313" s="59">
        <f t="shared" si="39"/>
        <v>0</v>
      </c>
      <c r="G313" s="58"/>
      <c r="H313" s="58"/>
      <c r="I313" s="58"/>
      <c r="J313" s="58"/>
      <c r="K313" s="58"/>
      <c r="L313" s="64">
        <f t="shared" si="41"/>
        <v>0</v>
      </c>
      <c r="M313" s="58">
        <f t="shared" si="38"/>
        <v>0</v>
      </c>
      <c r="N313" s="60"/>
      <c r="O313" s="60"/>
      <c r="P313" s="60"/>
      <c r="Q313" s="60"/>
      <c r="R313" s="61"/>
      <c r="S313" s="61"/>
      <c r="T313" s="61">
        <f t="shared" si="42"/>
        <v>0</v>
      </c>
      <c r="U313" s="61"/>
      <c r="V313" s="61"/>
      <c r="W313" s="66">
        <f t="shared" si="40"/>
        <v>0</v>
      </c>
      <c r="X313" s="64">
        <f t="shared" si="43"/>
        <v>0</v>
      </c>
      <c r="Y313" s="65"/>
      <c r="Z313" s="61"/>
      <c r="AA313" s="61"/>
      <c r="AB313" s="61"/>
      <c r="AC313" s="61"/>
      <c r="AD313" s="61"/>
      <c r="AE313" s="61"/>
      <c r="AF313" s="66"/>
      <c r="AG313" s="64">
        <f t="shared" si="44"/>
        <v>0</v>
      </c>
      <c r="AH313" t="str">
        <f>IF(G313&gt;'[1]Te D - 3 -M-3 '!B312,"keq","")</f>
        <v/>
      </c>
      <c r="AI313" t="str">
        <f t="shared" si="36"/>
        <v/>
      </c>
      <c r="AJ313" t="str">
        <f t="shared" si="37"/>
        <v/>
      </c>
    </row>
    <row r="314" spans="1:36" ht="18.75" x14ac:dyDescent="0.3">
      <c r="A314" s="67">
        <v>304</v>
      </c>
      <c r="B314" s="58">
        <v>0</v>
      </c>
      <c r="C314" s="58"/>
      <c r="D314" s="58"/>
      <c r="E314" s="58"/>
      <c r="F314" s="59">
        <f t="shared" si="39"/>
        <v>0</v>
      </c>
      <c r="G314" s="58"/>
      <c r="H314" s="58"/>
      <c r="I314" s="58"/>
      <c r="J314" s="58"/>
      <c r="K314" s="58"/>
      <c r="L314" s="64">
        <f t="shared" si="41"/>
        <v>0</v>
      </c>
      <c r="M314" s="58">
        <f t="shared" si="38"/>
        <v>0</v>
      </c>
      <c r="N314" s="60"/>
      <c r="O314" s="60"/>
      <c r="P314" s="60"/>
      <c r="Q314" s="60"/>
      <c r="R314" s="61"/>
      <c r="S314" s="61"/>
      <c r="T314" s="61">
        <f t="shared" si="42"/>
        <v>0</v>
      </c>
      <c r="U314" s="61"/>
      <c r="V314" s="61"/>
      <c r="W314" s="66">
        <f t="shared" si="40"/>
        <v>0</v>
      </c>
      <c r="X314" s="64">
        <f t="shared" si="43"/>
        <v>0</v>
      </c>
      <c r="Y314" s="65"/>
      <c r="Z314" s="61"/>
      <c r="AA314" s="61"/>
      <c r="AB314" s="61"/>
      <c r="AC314" s="61"/>
      <c r="AD314" s="61"/>
      <c r="AE314" s="61"/>
      <c r="AF314" s="66"/>
      <c r="AG314" s="64">
        <f t="shared" si="44"/>
        <v>0</v>
      </c>
      <c r="AH314" t="str">
        <f>IF(G314&gt;'[1]Te D - 3 -M-3 '!B313,"keq","")</f>
        <v/>
      </c>
      <c r="AI314" t="str">
        <f t="shared" si="36"/>
        <v/>
      </c>
      <c r="AJ314" t="str">
        <f t="shared" si="37"/>
        <v/>
      </c>
    </row>
    <row r="315" spans="1:36" ht="18.75" x14ac:dyDescent="0.3">
      <c r="A315" s="67">
        <v>305</v>
      </c>
      <c r="B315" s="58">
        <v>1</v>
      </c>
      <c r="C315" s="58"/>
      <c r="D315" s="58"/>
      <c r="E315" s="58"/>
      <c r="F315" s="59">
        <f t="shared" si="39"/>
        <v>1</v>
      </c>
      <c r="G315" s="58">
        <v>1</v>
      </c>
      <c r="H315" s="58"/>
      <c r="I315" s="58"/>
      <c r="J315" s="58"/>
      <c r="K315" s="58"/>
      <c r="L315" s="64">
        <f t="shared" si="41"/>
        <v>1</v>
      </c>
      <c r="M315" s="58">
        <f t="shared" si="38"/>
        <v>0</v>
      </c>
      <c r="N315" s="60"/>
      <c r="O315" s="60">
        <v>1</v>
      </c>
      <c r="P315" s="60"/>
      <c r="Q315" s="60"/>
      <c r="R315" s="61"/>
      <c r="S315" s="61"/>
      <c r="T315" s="61">
        <f t="shared" si="42"/>
        <v>0</v>
      </c>
      <c r="U315" s="61"/>
      <c r="V315" s="61"/>
      <c r="W315" s="66">
        <f t="shared" si="40"/>
        <v>0</v>
      </c>
      <c r="X315" s="64">
        <f t="shared" si="43"/>
        <v>0</v>
      </c>
      <c r="Y315" s="65"/>
      <c r="Z315" s="61"/>
      <c r="AA315" s="61"/>
      <c r="AB315" s="61"/>
      <c r="AC315" s="61"/>
      <c r="AD315" s="61"/>
      <c r="AE315" s="61"/>
      <c r="AF315" s="66"/>
      <c r="AG315" s="64">
        <f t="shared" si="44"/>
        <v>0</v>
      </c>
      <c r="AH315" t="str">
        <f>IF(G315&gt;'[1]Te D - 3 -M-3 '!B314,"keq","")</f>
        <v/>
      </c>
      <c r="AI315" t="str">
        <f t="shared" si="36"/>
        <v/>
      </c>
      <c r="AJ315" t="str">
        <f t="shared" si="37"/>
        <v/>
      </c>
    </row>
    <row r="316" spans="1:36" ht="18.75" x14ac:dyDescent="0.3">
      <c r="A316" s="67" t="s">
        <v>201</v>
      </c>
      <c r="B316" s="58">
        <v>0</v>
      </c>
      <c r="C316" s="58"/>
      <c r="D316" s="58"/>
      <c r="E316" s="58"/>
      <c r="F316" s="59">
        <f t="shared" si="39"/>
        <v>0</v>
      </c>
      <c r="G316" s="58"/>
      <c r="H316" s="58"/>
      <c r="I316" s="58"/>
      <c r="J316" s="58"/>
      <c r="K316" s="58"/>
      <c r="L316" s="64">
        <f t="shared" si="41"/>
        <v>0</v>
      </c>
      <c r="M316" s="58">
        <f t="shared" si="38"/>
        <v>0</v>
      </c>
      <c r="N316" s="60"/>
      <c r="O316" s="60"/>
      <c r="P316" s="60"/>
      <c r="Q316" s="60"/>
      <c r="R316" s="61"/>
      <c r="S316" s="61"/>
      <c r="T316" s="61">
        <f t="shared" si="42"/>
        <v>0</v>
      </c>
      <c r="U316" s="61"/>
      <c r="V316" s="61"/>
      <c r="W316" s="66">
        <f t="shared" si="40"/>
        <v>0</v>
      </c>
      <c r="X316" s="64">
        <f t="shared" si="43"/>
        <v>0</v>
      </c>
      <c r="Y316" s="65"/>
      <c r="Z316" s="61"/>
      <c r="AA316" s="61"/>
      <c r="AB316" s="61"/>
      <c r="AC316" s="61"/>
      <c r="AD316" s="61"/>
      <c r="AE316" s="61"/>
      <c r="AF316" s="66"/>
      <c r="AG316" s="64">
        <f t="shared" si="44"/>
        <v>0</v>
      </c>
      <c r="AH316" t="str">
        <f>IF(G316&gt;'[1]Te D - 3 -M-3 '!B315,"keq","")</f>
        <v/>
      </c>
      <c r="AI316" t="str">
        <f t="shared" si="36"/>
        <v/>
      </c>
      <c r="AJ316" t="str">
        <f t="shared" si="37"/>
        <v/>
      </c>
    </row>
    <row r="317" spans="1:36" ht="18.75" x14ac:dyDescent="0.3">
      <c r="A317" s="67" t="s">
        <v>202</v>
      </c>
      <c r="B317" s="58">
        <v>0</v>
      </c>
      <c r="C317" s="58"/>
      <c r="D317" s="58"/>
      <c r="E317" s="58"/>
      <c r="F317" s="59">
        <f t="shared" si="39"/>
        <v>0</v>
      </c>
      <c r="G317" s="58"/>
      <c r="H317" s="58"/>
      <c r="I317" s="58"/>
      <c r="J317" s="58"/>
      <c r="K317" s="58"/>
      <c r="L317" s="64">
        <f t="shared" si="41"/>
        <v>0</v>
      </c>
      <c r="M317" s="58">
        <f t="shared" si="38"/>
        <v>0</v>
      </c>
      <c r="N317" s="60"/>
      <c r="O317" s="60"/>
      <c r="P317" s="60"/>
      <c r="Q317" s="60"/>
      <c r="R317" s="61"/>
      <c r="S317" s="61"/>
      <c r="T317" s="61">
        <f t="shared" si="42"/>
        <v>0</v>
      </c>
      <c r="U317" s="61"/>
      <c r="V317" s="61"/>
      <c r="W317" s="66">
        <f t="shared" si="40"/>
        <v>0</v>
      </c>
      <c r="X317" s="64">
        <f t="shared" si="43"/>
        <v>0</v>
      </c>
      <c r="Y317" s="65"/>
      <c r="Z317" s="61"/>
      <c r="AA317" s="61"/>
      <c r="AB317" s="61"/>
      <c r="AC317" s="61"/>
      <c r="AD317" s="61"/>
      <c r="AE317" s="61"/>
      <c r="AF317" s="66"/>
      <c r="AG317" s="64">
        <f t="shared" si="44"/>
        <v>0</v>
      </c>
      <c r="AH317" t="str">
        <f>IF(G317&gt;'[1]Te D - 3 -M-3 '!B316,"keq","")</f>
        <v/>
      </c>
      <c r="AI317" t="str">
        <f t="shared" si="36"/>
        <v/>
      </c>
      <c r="AJ317" t="str">
        <f t="shared" si="37"/>
        <v/>
      </c>
    </row>
    <row r="318" spans="1:36" ht="18.75" x14ac:dyDescent="0.3">
      <c r="A318" s="67" t="s">
        <v>203</v>
      </c>
      <c r="B318" s="58">
        <v>0</v>
      </c>
      <c r="C318" s="58"/>
      <c r="D318" s="58"/>
      <c r="E318" s="58"/>
      <c r="F318" s="59">
        <f t="shared" si="39"/>
        <v>0</v>
      </c>
      <c r="G318" s="58"/>
      <c r="H318" s="58"/>
      <c r="I318" s="58"/>
      <c r="J318" s="58"/>
      <c r="K318" s="58"/>
      <c r="L318" s="64">
        <f t="shared" si="41"/>
        <v>0</v>
      </c>
      <c r="M318" s="58">
        <f t="shared" si="38"/>
        <v>0</v>
      </c>
      <c r="N318" s="60"/>
      <c r="O318" s="60"/>
      <c r="P318" s="60"/>
      <c r="Q318" s="60"/>
      <c r="R318" s="61"/>
      <c r="S318" s="61"/>
      <c r="T318" s="61">
        <f t="shared" si="42"/>
        <v>0</v>
      </c>
      <c r="U318" s="61"/>
      <c r="V318" s="61"/>
      <c r="W318" s="66">
        <f t="shared" si="40"/>
        <v>0</v>
      </c>
      <c r="X318" s="64">
        <f t="shared" si="43"/>
        <v>0</v>
      </c>
      <c r="Y318" s="65"/>
      <c r="Z318" s="61"/>
      <c r="AA318" s="61"/>
      <c r="AB318" s="61"/>
      <c r="AC318" s="61"/>
      <c r="AD318" s="61"/>
      <c r="AE318" s="61"/>
      <c r="AF318" s="66"/>
      <c r="AG318" s="64">
        <f t="shared" si="44"/>
        <v>0</v>
      </c>
      <c r="AH318" t="str">
        <f>IF(G318&gt;'[1]Te D - 3 -M-3 '!B317,"keq","")</f>
        <v/>
      </c>
      <c r="AI318" t="str">
        <f t="shared" si="36"/>
        <v/>
      </c>
      <c r="AJ318" t="str">
        <f t="shared" si="37"/>
        <v/>
      </c>
    </row>
    <row r="319" spans="1:36" ht="18.75" x14ac:dyDescent="0.3">
      <c r="A319" s="67">
        <v>309</v>
      </c>
      <c r="B319" s="58">
        <v>0</v>
      </c>
      <c r="C319" s="58">
        <v>1</v>
      </c>
      <c r="D319" s="58"/>
      <c r="E319" s="58"/>
      <c r="F319" s="59">
        <f t="shared" si="39"/>
        <v>1</v>
      </c>
      <c r="G319" s="58"/>
      <c r="H319" s="58"/>
      <c r="I319" s="58"/>
      <c r="J319" s="58"/>
      <c r="K319" s="58"/>
      <c r="L319" s="64">
        <f t="shared" si="41"/>
        <v>0</v>
      </c>
      <c r="M319" s="58">
        <f t="shared" si="38"/>
        <v>1</v>
      </c>
      <c r="N319" s="60"/>
      <c r="O319" s="60"/>
      <c r="P319" s="60"/>
      <c r="Q319" s="60"/>
      <c r="R319" s="61"/>
      <c r="S319" s="61"/>
      <c r="T319" s="61">
        <f t="shared" si="42"/>
        <v>0</v>
      </c>
      <c r="U319" s="61"/>
      <c r="V319" s="61"/>
      <c r="W319" s="66">
        <f t="shared" si="40"/>
        <v>0</v>
      </c>
      <c r="X319" s="64">
        <f t="shared" si="43"/>
        <v>0</v>
      </c>
      <c r="Y319" s="65"/>
      <c r="Z319" s="61"/>
      <c r="AA319" s="61"/>
      <c r="AB319" s="61"/>
      <c r="AC319" s="61"/>
      <c r="AD319" s="61"/>
      <c r="AE319" s="61"/>
      <c r="AF319" s="66">
        <v>6</v>
      </c>
      <c r="AG319" s="64">
        <f t="shared" si="44"/>
        <v>6</v>
      </c>
      <c r="AH319" t="str">
        <f>IF(G319&gt;'[1]Te D - 3 -M-3 '!B318,"keq","")</f>
        <v/>
      </c>
      <c r="AI319" t="str">
        <f t="shared" si="36"/>
        <v/>
      </c>
      <c r="AJ319" t="str">
        <f t="shared" si="37"/>
        <v/>
      </c>
    </row>
    <row r="320" spans="1:36" ht="18.75" x14ac:dyDescent="0.3">
      <c r="A320" s="86">
        <v>311</v>
      </c>
      <c r="B320" s="58">
        <v>0</v>
      </c>
      <c r="C320" s="58"/>
      <c r="D320" s="58"/>
      <c r="E320" s="58"/>
      <c r="F320" s="59">
        <f>SUM(B320:E320)</f>
        <v>0</v>
      </c>
      <c r="G320" s="58"/>
      <c r="H320" s="58"/>
      <c r="I320" s="58"/>
      <c r="J320" s="58"/>
      <c r="K320" s="58"/>
      <c r="L320" s="59">
        <f>SUM(G320:K320)</f>
        <v>0</v>
      </c>
      <c r="M320" s="58">
        <f t="shared" si="38"/>
        <v>0</v>
      </c>
      <c r="N320" s="60"/>
      <c r="O320" s="60"/>
      <c r="P320" s="60"/>
      <c r="Q320" s="60"/>
      <c r="R320" s="61"/>
      <c r="S320" s="61"/>
      <c r="T320" s="61">
        <f t="shared" si="42"/>
        <v>0</v>
      </c>
      <c r="U320" s="61"/>
      <c r="V320" s="61"/>
      <c r="W320" s="66">
        <f t="shared" si="40"/>
        <v>0</v>
      </c>
      <c r="X320" s="64">
        <f>SUM(T320+W320)</f>
        <v>0</v>
      </c>
      <c r="Y320" s="61"/>
      <c r="Z320" s="61"/>
      <c r="AA320" s="61"/>
      <c r="AB320" s="61"/>
      <c r="AC320" s="61"/>
      <c r="AD320" s="61"/>
      <c r="AE320" s="61"/>
      <c r="AF320" s="61"/>
      <c r="AG320" s="64">
        <f>SUM(Y320:AF320)</f>
        <v>0</v>
      </c>
      <c r="AH320" t="str">
        <f>IF(G320&gt;'[1]Te D - 3 -M-3 '!B319,"keq","")</f>
        <v/>
      </c>
      <c r="AI320" t="str">
        <f t="shared" si="36"/>
        <v/>
      </c>
      <c r="AJ320" t="str">
        <f t="shared" si="37"/>
        <v/>
      </c>
    </row>
    <row r="321" spans="1:36" ht="18.75" x14ac:dyDescent="0.3">
      <c r="A321" s="67">
        <v>312</v>
      </c>
      <c r="B321" s="58">
        <v>0</v>
      </c>
      <c r="C321" s="58"/>
      <c r="D321" s="58"/>
      <c r="E321" s="58"/>
      <c r="F321" s="59">
        <f t="shared" si="39"/>
        <v>0</v>
      </c>
      <c r="G321" s="58"/>
      <c r="H321" s="58"/>
      <c r="I321" s="58"/>
      <c r="J321" s="58"/>
      <c r="K321" s="58"/>
      <c r="L321" s="64">
        <f t="shared" si="41"/>
        <v>0</v>
      </c>
      <c r="M321" s="58">
        <f t="shared" si="38"/>
        <v>0</v>
      </c>
      <c r="N321" s="60"/>
      <c r="O321" s="60"/>
      <c r="P321" s="60"/>
      <c r="Q321" s="60"/>
      <c r="R321" s="61"/>
      <c r="S321" s="61"/>
      <c r="T321" s="61">
        <f t="shared" si="42"/>
        <v>0</v>
      </c>
      <c r="U321" s="61"/>
      <c r="V321" s="61"/>
      <c r="W321" s="66">
        <f t="shared" si="40"/>
        <v>0</v>
      </c>
      <c r="X321" s="64">
        <f t="shared" si="43"/>
        <v>0</v>
      </c>
      <c r="Y321" s="65"/>
      <c r="Z321" s="61"/>
      <c r="AA321" s="61"/>
      <c r="AB321" s="61"/>
      <c r="AC321" s="61"/>
      <c r="AD321" s="61"/>
      <c r="AE321" s="61"/>
      <c r="AF321" s="66"/>
      <c r="AG321" s="64">
        <f t="shared" si="44"/>
        <v>0</v>
      </c>
      <c r="AH321" t="str">
        <f>IF(G321&gt;'[1]Te D - 3 -M-3 '!B320,"keq","")</f>
        <v/>
      </c>
      <c r="AI321" t="str">
        <f t="shared" si="36"/>
        <v/>
      </c>
      <c r="AJ321" t="str">
        <f t="shared" si="37"/>
        <v/>
      </c>
    </row>
    <row r="322" spans="1:36" ht="18.75" x14ac:dyDescent="0.3">
      <c r="A322" s="67" t="s">
        <v>204</v>
      </c>
      <c r="B322" s="58">
        <v>0</v>
      </c>
      <c r="C322" s="58"/>
      <c r="D322" s="58"/>
      <c r="E322" s="58"/>
      <c r="F322" s="59">
        <f t="shared" si="39"/>
        <v>0</v>
      </c>
      <c r="G322" s="58"/>
      <c r="H322" s="58"/>
      <c r="I322" s="58"/>
      <c r="J322" s="58"/>
      <c r="K322" s="58"/>
      <c r="L322" s="64">
        <f t="shared" si="41"/>
        <v>0</v>
      </c>
      <c r="M322" s="58">
        <f t="shared" si="38"/>
        <v>0</v>
      </c>
      <c r="N322" s="60"/>
      <c r="O322" s="60"/>
      <c r="P322" s="60"/>
      <c r="Q322" s="60"/>
      <c r="R322" s="61"/>
      <c r="S322" s="61"/>
      <c r="T322" s="61">
        <f t="shared" si="42"/>
        <v>0</v>
      </c>
      <c r="U322" s="61"/>
      <c r="V322" s="61"/>
      <c r="W322" s="66">
        <f t="shared" si="40"/>
        <v>0</v>
      </c>
      <c r="X322" s="64">
        <f t="shared" si="43"/>
        <v>0</v>
      </c>
      <c r="Y322" s="65"/>
      <c r="Z322" s="61"/>
      <c r="AA322" s="61"/>
      <c r="AB322" s="61"/>
      <c r="AC322" s="61"/>
      <c r="AD322" s="61"/>
      <c r="AE322" s="61"/>
      <c r="AF322" s="66"/>
      <c r="AG322" s="64">
        <f t="shared" si="44"/>
        <v>0</v>
      </c>
      <c r="AH322" t="str">
        <f>IF(G322&gt;'[1]Te D - 3 -M-3 '!B321,"keq","")</f>
        <v/>
      </c>
      <c r="AI322" t="str">
        <f t="shared" si="36"/>
        <v/>
      </c>
      <c r="AJ322" t="str">
        <f t="shared" si="37"/>
        <v/>
      </c>
    </row>
    <row r="323" spans="1:36" ht="18.75" x14ac:dyDescent="0.3">
      <c r="A323" s="67">
        <v>313</v>
      </c>
      <c r="B323" s="58">
        <v>0</v>
      </c>
      <c r="C323" s="58"/>
      <c r="D323" s="58"/>
      <c r="E323" s="58"/>
      <c r="F323" s="59">
        <f t="shared" si="39"/>
        <v>0</v>
      </c>
      <c r="G323" s="58"/>
      <c r="H323" s="58"/>
      <c r="I323" s="58"/>
      <c r="J323" s="58"/>
      <c r="K323" s="58"/>
      <c r="L323" s="64">
        <f t="shared" si="41"/>
        <v>0</v>
      </c>
      <c r="M323" s="58">
        <f t="shared" si="38"/>
        <v>0</v>
      </c>
      <c r="N323" s="60"/>
      <c r="O323" s="60"/>
      <c r="P323" s="60"/>
      <c r="Q323" s="60"/>
      <c r="R323" s="61"/>
      <c r="S323" s="61"/>
      <c r="T323" s="61">
        <f t="shared" si="42"/>
        <v>0</v>
      </c>
      <c r="U323" s="61"/>
      <c r="V323" s="61"/>
      <c r="W323" s="66">
        <f t="shared" si="40"/>
        <v>0</v>
      </c>
      <c r="X323" s="64">
        <f t="shared" si="43"/>
        <v>0</v>
      </c>
      <c r="Y323" s="65"/>
      <c r="Z323" s="61"/>
      <c r="AA323" s="61"/>
      <c r="AB323" s="61"/>
      <c r="AC323" s="61"/>
      <c r="AD323" s="61"/>
      <c r="AE323" s="61"/>
      <c r="AF323" s="66"/>
      <c r="AG323" s="64">
        <f t="shared" si="44"/>
        <v>0</v>
      </c>
      <c r="AH323" t="str">
        <f>IF(G323&gt;'[1]Te D - 3 -M-3 '!B322,"keq","")</f>
        <v/>
      </c>
      <c r="AI323" t="str">
        <f t="shared" si="36"/>
        <v/>
      </c>
      <c r="AJ323" t="str">
        <f t="shared" si="37"/>
        <v/>
      </c>
    </row>
    <row r="324" spans="1:36" ht="18.75" x14ac:dyDescent="0.3">
      <c r="A324" s="67" t="s">
        <v>205</v>
      </c>
      <c r="B324" s="58">
        <v>0</v>
      </c>
      <c r="C324" s="58"/>
      <c r="D324" s="58"/>
      <c r="E324" s="58"/>
      <c r="F324" s="59">
        <f t="shared" si="39"/>
        <v>0</v>
      </c>
      <c r="G324" s="58"/>
      <c r="H324" s="58"/>
      <c r="I324" s="58"/>
      <c r="J324" s="58"/>
      <c r="K324" s="58"/>
      <c r="L324" s="64">
        <f t="shared" si="41"/>
        <v>0</v>
      </c>
      <c r="M324" s="58">
        <f t="shared" si="38"/>
        <v>0</v>
      </c>
      <c r="N324" s="60"/>
      <c r="O324" s="60"/>
      <c r="P324" s="60"/>
      <c r="Q324" s="60"/>
      <c r="R324" s="61"/>
      <c r="S324" s="61"/>
      <c r="T324" s="61">
        <f t="shared" si="42"/>
        <v>0</v>
      </c>
      <c r="U324" s="61"/>
      <c r="V324" s="61"/>
      <c r="W324" s="66">
        <f t="shared" si="40"/>
        <v>0</v>
      </c>
      <c r="X324" s="64">
        <f t="shared" si="43"/>
        <v>0</v>
      </c>
      <c r="Y324" s="65"/>
      <c r="Z324" s="61"/>
      <c r="AA324" s="61"/>
      <c r="AB324" s="61"/>
      <c r="AC324" s="61"/>
      <c r="AD324" s="61"/>
      <c r="AE324" s="61"/>
      <c r="AF324" s="66"/>
      <c r="AG324" s="64">
        <f t="shared" si="44"/>
        <v>0</v>
      </c>
      <c r="AH324" t="str">
        <f>IF(G324&gt;'[1]Te D - 3 -M-3 '!B323,"keq","")</f>
        <v/>
      </c>
      <c r="AI324" t="str">
        <f t="shared" si="36"/>
        <v/>
      </c>
      <c r="AJ324" t="str">
        <f t="shared" si="37"/>
        <v/>
      </c>
    </row>
    <row r="325" spans="1:36" ht="18.75" x14ac:dyDescent="0.3">
      <c r="A325" s="67" t="s">
        <v>206</v>
      </c>
      <c r="B325" s="58">
        <v>0</v>
      </c>
      <c r="C325" s="58"/>
      <c r="D325" s="58"/>
      <c r="E325" s="58"/>
      <c r="F325" s="59">
        <f t="shared" si="39"/>
        <v>0</v>
      </c>
      <c r="G325" s="58"/>
      <c r="H325" s="58"/>
      <c r="I325" s="58"/>
      <c r="J325" s="58"/>
      <c r="K325" s="58"/>
      <c r="L325" s="64">
        <f t="shared" si="41"/>
        <v>0</v>
      </c>
      <c r="M325" s="58">
        <f t="shared" si="38"/>
        <v>0</v>
      </c>
      <c r="N325" s="60"/>
      <c r="O325" s="60"/>
      <c r="P325" s="60"/>
      <c r="Q325" s="60"/>
      <c r="R325" s="61"/>
      <c r="S325" s="61"/>
      <c r="T325" s="61">
        <f t="shared" si="42"/>
        <v>0</v>
      </c>
      <c r="U325" s="61"/>
      <c r="V325" s="61"/>
      <c r="W325" s="66">
        <f t="shared" si="40"/>
        <v>0</v>
      </c>
      <c r="X325" s="64">
        <f t="shared" si="43"/>
        <v>0</v>
      </c>
      <c r="Y325" s="65"/>
      <c r="Z325" s="61"/>
      <c r="AA325" s="61"/>
      <c r="AB325" s="61"/>
      <c r="AC325" s="61"/>
      <c r="AD325" s="61"/>
      <c r="AE325" s="61"/>
      <c r="AF325" s="66"/>
      <c r="AG325" s="64">
        <f t="shared" si="44"/>
        <v>0</v>
      </c>
      <c r="AH325" t="str">
        <f>IF(G325&gt;'[1]Te D - 3 -M-3 '!B324,"keq","")</f>
        <v/>
      </c>
      <c r="AI325" t="str">
        <f t="shared" si="36"/>
        <v/>
      </c>
      <c r="AJ325" t="str">
        <f t="shared" si="37"/>
        <v/>
      </c>
    </row>
    <row r="326" spans="1:36" ht="18.75" x14ac:dyDescent="0.3">
      <c r="A326" s="67">
        <v>314</v>
      </c>
      <c r="B326" s="58">
        <v>0</v>
      </c>
      <c r="C326" s="58"/>
      <c r="D326" s="58"/>
      <c r="E326" s="58"/>
      <c r="F326" s="59">
        <f t="shared" si="39"/>
        <v>0</v>
      </c>
      <c r="G326" s="58"/>
      <c r="H326" s="58"/>
      <c r="I326" s="58"/>
      <c r="J326" s="58"/>
      <c r="K326" s="58"/>
      <c r="L326" s="64">
        <f t="shared" si="41"/>
        <v>0</v>
      </c>
      <c r="M326" s="58">
        <f t="shared" si="38"/>
        <v>0</v>
      </c>
      <c r="N326" s="60"/>
      <c r="O326" s="60"/>
      <c r="P326" s="60"/>
      <c r="Q326" s="60"/>
      <c r="R326" s="61"/>
      <c r="S326" s="61"/>
      <c r="T326" s="61">
        <f t="shared" si="42"/>
        <v>0</v>
      </c>
      <c r="U326" s="61"/>
      <c r="V326" s="61"/>
      <c r="W326" s="66">
        <f t="shared" si="40"/>
        <v>0</v>
      </c>
      <c r="X326" s="64">
        <f t="shared" si="43"/>
        <v>0</v>
      </c>
      <c r="Y326" s="65"/>
      <c r="Z326" s="61"/>
      <c r="AA326" s="61"/>
      <c r="AB326" s="61"/>
      <c r="AC326" s="61"/>
      <c r="AD326" s="61"/>
      <c r="AE326" s="61"/>
      <c r="AF326" s="66"/>
      <c r="AG326" s="64">
        <f t="shared" si="44"/>
        <v>0</v>
      </c>
      <c r="AH326" t="str">
        <f>IF(G326&gt;'[1]Te D - 3 -M-3 '!B325,"keq","")</f>
        <v/>
      </c>
      <c r="AI326" t="str">
        <f t="shared" si="36"/>
        <v/>
      </c>
      <c r="AJ326" t="str">
        <f t="shared" si="37"/>
        <v/>
      </c>
    </row>
    <row r="327" spans="1:36" ht="18.75" x14ac:dyDescent="0.3">
      <c r="A327" s="67">
        <v>315</v>
      </c>
      <c r="B327" s="58">
        <v>0</v>
      </c>
      <c r="C327" s="58"/>
      <c r="D327" s="58"/>
      <c r="E327" s="58"/>
      <c r="F327" s="59">
        <f t="shared" si="39"/>
        <v>0</v>
      </c>
      <c r="G327" s="58"/>
      <c r="H327" s="58"/>
      <c r="I327" s="58"/>
      <c r="J327" s="58"/>
      <c r="K327" s="58"/>
      <c r="L327" s="64">
        <f t="shared" si="41"/>
        <v>0</v>
      </c>
      <c r="M327" s="58">
        <f t="shared" si="38"/>
        <v>0</v>
      </c>
      <c r="N327" s="60"/>
      <c r="O327" s="60"/>
      <c r="P327" s="60"/>
      <c r="Q327" s="60"/>
      <c r="R327" s="61"/>
      <c r="S327" s="61"/>
      <c r="T327" s="61">
        <f t="shared" si="42"/>
        <v>0</v>
      </c>
      <c r="U327" s="61"/>
      <c r="V327" s="61"/>
      <c r="W327" s="66">
        <f t="shared" si="40"/>
        <v>0</v>
      </c>
      <c r="X327" s="64">
        <f t="shared" si="43"/>
        <v>0</v>
      </c>
      <c r="Y327" s="65"/>
      <c r="Z327" s="61"/>
      <c r="AA327" s="61"/>
      <c r="AB327" s="61"/>
      <c r="AC327" s="61"/>
      <c r="AD327" s="61"/>
      <c r="AE327" s="61"/>
      <c r="AF327" s="66"/>
      <c r="AG327" s="64">
        <f t="shared" si="44"/>
        <v>0</v>
      </c>
      <c r="AH327" t="str">
        <f>IF(G327&gt;'[1]Te D - 3 -M-3 '!B326,"keq","")</f>
        <v/>
      </c>
      <c r="AI327" t="str">
        <f t="shared" si="36"/>
        <v/>
      </c>
      <c r="AJ327" t="str">
        <f t="shared" si="37"/>
        <v/>
      </c>
    </row>
    <row r="328" spans="1:36" ht="18.75" x14ac:dyDescent="0.3">
      <c r="A328" s="67">
        <v>316</v>
      </c>
      <c r="B328" s="58">
        <v>0</v>
      </c>
      <c r="C328" s="58"/>
      <c r="D328" s="58"/>
      <c r="E328" s="58"/>
      <c r="F328" s="59">
        <f t="shared" si="39"/>
        <v>0</v>
      </c>
      <c r="G328" s="58"/>
      <c r="H328" s="58"/>
      <c r="I328" s="58"/>
      <c r="J328" s="58"/>
      <c r="K328" s="58"/>
      <c r="L328" s="64">
        <f t="shared" si="41"/>
        <v>0</v>
      </c>
      <c r="M328" s="58">
        <f t="shared" si="38"/>
        <v>0</v>
      </c>
      <c r="N328" s="60"/>
      <c r="O328" s="60"/>
      <c r="P328" s="60"/>
      <c r="Q328" s="60"/>
      <c r="R328" s="61"/>
      <c r="S328" s="61"/>
      <c r="T328" s="61">
        <f t="shared" si="42"/>
        <v>0</v>
      </c>
      <c r="U328" s="61"/>
      <c r="V328" s="61"/>
      <c r="W328" s="66">
        <f t="shared" si="40"/>
        <v>0</v>
      </c>
      <c r="X328" s="64">
        <f t="shared" si="43"/>
        <v>0</v>
      </c>
      <c r="Y328" s="65"/>
      <c r="Z328" s="61"/>
      <c r="AA328" s="61"/>
      <c r="AB328" s="61"/>
      <c r="AC328" s="61"/>
      <c r="AD328" s="61"/>
      <c r="AE328" s="61"/>
      <c r="AF328" s="66"/>
      <c r="AG328" s="64">
        <f t="shared" si="44"/>
        <v>0</v>
      </c>
      <c r="AH328" t="str">
        <f>IF(G328&gt;'[1]Te D - 3 -M-3 '!B327,"keq","")</f>
        <v/>
      </c>
      <c r="AI328" t="str">
        <f t="shared" si="36"/>
        <v/>
      </c>
      <c r="AJ328" t="str">
        <f t="shared" si="37"/>
        <v/>
      </c>
    </row>
    <row r="329" spans="1:36" ht="18.75" x14ac:dyDescent="0.3">
      <c r="A329" s="67">
        <v>317</v>
      </c>
      <c r="B329" s="58">
        <v>0</v>
      </c>
      <c r="C329" s="58"/>
      <c r="D329" s="58"/>
      <c r="E329" s="58"/>
      <c r="F329" s="59">
        <f t="shared" si="39"/>
        <v>0</v>
      </c>
      <c r="G329" s="58"/>
      <c r="H329" s="58"/>
      <c r="I329" s="58"/>
      <c r="J329" s="58"/>
      <c r="K329" s="58"/>
      <c r="L329" s="64">
        <f t="shared" si="41"/>
        <v>0</v>
      </c>
      <c r="M329" s="58">
        <f t="shared" si="38"/>
        <v>0</v>
      </c>
      <c r="N329" s="60"/>
      <c r="O329" s="60"/>
      <c r="P329" s="60"/>
      <c r="Q329" s="60"/>
      <c r="R329" s="61"/>
      <c r="S329" s="61"/>
      <c r="T329" s="61">
        <f t="shared" si="42"/>
        <v>0</v>
      </c>
      <c r="U329" s="61"/>
      <c r="V329" s="61"/>
      <c r="W329" s="66">
        <f t="shared" si="40"/>
        <v>0</v>
      </c>
      <c r="X329" s="64">
        <f t="shared" si="43"/>
        <v>0</v>
      </c>
      <c r="Y329" s="65"/>
      <c r="Z329" s="61"/>
      <c r="AA329" s="61"/>
      <c r="AB329" s="61"/>
      <c r="AC329" s="61"/>
      <c r="AD329" s="61"/>
      <c r="AE329" s="61"/>
      <c r="AF329" s="66"/>
      <c r="AG329" s="64">
        <f t="shared" si="44"/>
        <v>0</v>
      </c>
      <c r="AH329" t="str">
        <f>IF(G329&gt;'[1]Te D - 3 -M-3 '!B328,"keq","")</f>
        <v/>
      </c>
      <c r="AI329" t="str">
        <f t="shared" ref="AI329:AI392" si="45">IF(L329=N329+O329+P329+Q329,"","Kujdes")</f>
        <v/>
      </c>
      <c r="AJ329" t="str">
        <f t="shared" ref="AJ329:AJ392" si="46">IF(L329=N329+O329+P329+Q329,"","KEQ")</f>
        <v/>
      </c>
    </row>
    <row r="330" spans="1:36" ht="18.75" x14ac:dyDescent="0.3">
      <c r="A330" s="67">
        <v>319</v>
      </c>
      <c r="B330" s="58">
        <v>0</v>
      </c>
      <c r="C330" s="58"/>
      <c r="D330" s="58"/>
      <c r="E330" s="58"/>
      <c r="F330" s="59">
        <f t="shared" si="39"/>
        <v>0</v>
      </c>
      <c r="G330" s="58"/>
      <c r="H330" s="58"/>
      <c r="I330" s="58"/>
      <c r="J330" s="58"/>
      <c r="K330" s="58"/>
      <c r="L330" s="64">
        <f t="shared" si="41"/>
        <v>0</v>
      </c>
      <c r="M330" s="58">
        <f t="shared" si="38"/>
        <v>0</v>
      </c>
      <c r="N330" s="60"/>
      <c r="O330" s="60"/>
      <c r="P330" s="60"/>
      <c r="Q330" s="60"/>
      <c r="R330" s="61"/>
      <c r="S330" s="61"/>
      <c r="T330" s="61">
        <f t="shared" si="42"/>
        <v>0</v>
      </c>
      <c r="U330" s="61"/>
      <c r="V330" s="61"/>
      <c r="W330" s="66">
        <f t="shared" si="40"/>
        <v>0</v>
      </c>
      <c r="X330" s="64">
        <f t="shared" si="43"/>
        <v>0</v>
      </c>
      <c r="Y330" s="65"/>
      <c r="Z330" s="61"/>
      <c r="AA330" s="61"/>
      <c r="AB330" s="61"/>
      <c r="AC330" s="61"/>
      <c r="AD330" s="61"/>
      <c r="AE330" s="61"/>
      <c r="AF330" s="66"/>
      <c r="AG330" s="64">
        <f t="shared" si="44"/>
        <v>0</v>
      </c>
      <c r="AH330" t="str">
        <f>IF(G330&gt;'[1]Te D - 3 -M-3 '!B329,"keq","")</f>
        <v/>
      </c>
      <c r="AI330" t="str">
        <f t="shared" si="45"/>
        <v/>
      </c>
      <c r="AJ330" t="str">
        <f t="shared" si="46"/>
        <v/>
      </c>
    </row>
    <row r="331" spans="1:36" ht="18.75" x14ac:dyDescent="0.3">
      <c r="A331" s="67" t="s">
        <v>207</v>
      </c>
      <c r="B331" s="58">
        <v>0</v>
      </c>
      <c r="C331" s="58"/>
      <c r="D331" s="58"/>
      <c r="E331" s="58"/>
      <c r="F331" s="59">
        <f t="shared" si="39"/>
        <v>0</v>
      </c>
      <c r="G331" s="58"/>
      <c r="H331" s="58"/>
      <c r="I331" s="58"/>
      <c r="J331" s="58"/>
      <c r="K331" s="58"/>
      <c r="L331" s="64">
        <f t="shared" si="41"/>
        <v>0</v>
      </c>
      <c r="M331" s="58">
        <f t="shared" si="38"/>
        <v>0</v>
      </c>
      <c r="N331" s="60"/>
      <c r="O331" s="60"/>
      <c r="P331" s="60"/>
      <c r="Q331" s="60"/>
      <c r="R331" s="61"/>
      <c r="S331" s="61"/>
      <c r="T331" s="61">
        <f t="shared" si="42"/>
        <v>0</v>
      </c>
      <c r="U331" s="61"/>
      <c r="V331" s="61"/>
      <c r="W331" s="66">
        <f t="shared" si="40"/>
        <v>0</v>
      </c>
      <c r="X331" s="64">
        <f t="shared" si="43"/>
        <v>0</v>
      </c>
      <c r="Y331" s="65"/>
      <c r="Z331" s="61"/>
      <c r="AA331" s="61"/>
      <c r="AB331" s="61"/>
      <c r="AC331" s="61"/>
      <c r="AD331" s="61"/>
      <c r="AE331" s="61"/>
      <c r="AF331" s="66"/>
      <c r="AG331" s="64">
        <f t="shared" si="44"/>
        <v>0</v>
      </c>
      <c r="AH331" t="str">
        <f>IF(G331&gt;'[1]Te D - 3 -M-3 '!B330,"keq","")</f>
        <v/>
      </c>
      <c r="AI331" t="str">
        <f t="shared" si="45"/>
        <v/>
      </c>
      <c r="AJ331" t="str">
        <f t="shared" si="46"/>
        <v/>
      </c>
    </row>
    <row r="332" spans="1:36" ht="18.75" x14ac:dyDescent="0.3">
      <c r="A332" s="67" t="s">
        <v>208</v>
      </c>
      <c r="B332" s="58">
        <v>0</v>
      </c>
      <c r="C332" s="58">
        <v>1</v>
      </c>
      <c r="D332" s="58"/>
      <c r="E332" s="58"/>
      <c r="F332" s="59">
        <f t="shared" si="39"/>
        <v>1</v>
      </c>
      <c r="G332" s="58"/>
      <c r="H332" s="58"/>
      <c r="I332" s="58"/>
      <c r="J332" s="58"/>
      <c r="K332" s="58"/>
      <c r="L332" s="64">
        <f t="shared" si="41"/>
        <v>0</v>
      </c>
      <c r="M332" s="58">
        <f t="shared" ref="M332:M349" si="47">F332-L332</f>
        <v>1</v>
      </c>
      <c r="N332" s="60"/>
      <c r="O332" s="60"/>
      <c r="P332" s="60"/>
      <c r="Q332" s="60"/>
      <c r="R332" s="61"/>
      <c r="S332" s="61"/>
      <c r="T332" s="61">
        <f t="shared" si="42"/>
        <v>0</v>
      </c>
      <c r="U332" s="61"/>
      <c r="V332" s="61"/>
      <c r="W332" s="66">
        <f t="shared" si="40"/>
        <v>0</v>
      </c>
      <c r="X332" s="64">
        <f t="shared" si="43"/>
        <v>0</v>
      </c>
      <c r="Y332" s="65"/>
      <c r="Z332" s="61"/>
      <c r="AA332" s="61"/>
      <c r="AB332" s="61"/>
      <c r="AC332" s="61"/>
      <c r="AD332" s="61"/>
      <c r="AE332" s="61"/>
      <c r="AF332" s="66"/>
      <c r="AG332" s="64">
        <f t="shared" si="44"/>
        <v>0</v>
      </c>
      <c r="AH332" t="str">
        <f>IF(G332&gt;'[1]Te D - 3 -M-3 '!B331,"keq","")</f>
        <v/>
      </c>
      <c r="AI332" t="str">
        <f t="shared" si="45"/>
        <v/>
      </c>
      <c r="AJ332" t="str">
        <f t="shared" si="46"/>
        <v/>
      </c>
    </row>
    <row r="333" spans="1:36" ht="18.75" x14ac:dyDescent="0.3">
      <c r="A333" s="67">
        <v>323</v>
      </c>
      <c r="B333" s="58">
        <v>0</v>
      </c>
      <c r="C333" s="58"/>
      <c r="D333" s="58"/>
      <c r="E333" s="58"/>
      <c r="F333" s="59">
        <f t="shared" si="39"/>
        <v>0</v>
      </c>
      <c r="G333" s="58"/>
      <c r="H333" s="58"/>
      <c r="I333" s="58"/>
      <c r="J333" s="58"/>
      <c r="K333" s="58"/>
      <c r="L333" s="64">
        <f t="shared" si="41"/>
        <v>0</v>
      </c>
      <c r="M333" s="58">
        <f t="shared" si="47"/>
        <v>0</v>
      </c>
      <c r="N333" s="60"/>
      <c r="O333" s="60"/>
      <c r="P333" s="60"/>
      <c r="Q333" s="60"/>
      <c r="R333" s="61"/>
      <c r="S333" s="61"/>
      <c r="T333" s="61">
        <f t="shared" si="42"/>
        <v>0</v>
      </c>
      <c r="U333" s="61"/>
      <c r="V333" s="61"/>
      <c r="W333" s="66">
        <f t="shared" si="40"/>
        <v>0</v>
      </c>
      <c r="X333" s="64">
        <f t="shared" si="43"/>
        <v>0</v>
      </c>
      <c r="Y333" s="65"/>
      <c r="Z333" s="61"/>
      <c r="AA333" s="61"/>
      <c r="AB333" s="61"/>
      <c r="AC333" s="61"/>
      <c r="AD333" s="61"/>
      <c r="AE333" s="61"/>
      <c r="AF333" s="66"/>
      <c r="AG333" s="64">
        <f t="shared" si="44"/>
        <v>0</v>
      </c>
      <c r="AH333" t="str">
        <f>IF(G333&gt;'[1]Te D - 3 -M-3 '!B332,"keq","")</f>
        <v/>
      </c>
      <c r="AI333" t="str">
        <f t="shared" si="45"/>
        <v/>
      </c>
      <c r="AJ333" t="str">
        <f t="shared" si="46"/>
        <v/>
      </c>
    </row>
    <row r="334" spans="1:36" ht="18.75" x14ac:dyDescent="0.3">
      <c r="A334" s="67">
        <v>324</v>
      </c>
      <c r="B334" s="58">
        <v>10</v>
      </c>
      <c r="C334" s="58">
        <v>3</v>
      </c>
      <c r="D334" s="58"/>
      <c r="E334" s="58"/>
      <c r="F334" s="59">
        <f t="shared" si="39"/>
        <v>13</v>
      </c>
      <c r="G334" s="58">
        <v>3</v>
      </c>
      <c r="H334" s="58">
        <v>1</v>
      </c>
      <c r="I334" s="58"/>
      <c r="J334" s="58"/>
      <c r="K334" s="58"/>
      <c r="L334" s="64">
        <f t="shared" si="41"/>
        <v>4</v>
      </c>
      <c r="M334" s="58">
        <f t="shared" si="47"/>
        <v>9</v>
      </c>
      <c r="N334" s="60"/>
      <c r="O334" s="60">
        <v>4</v>
      </c>
      <c r="P334" s="60"/>
      <c r="Q334" s="60"/>
      <c r="R334" s="61"/>
      <c r="S334" s="61">
        <v>1</v>
      </c>
      <c r="T334" s="61">
        <f t="shared" si="42"/>
        <v>1</v>
      </c>
      <c r="U334" s="61"/>
      <c r="V334" s="61"/>
      <c r="W334" s="66">
        <f t="shared" si="40"/>
        <v>0</v>
      </c>
      <c r="X334" s="64">
        <f t="shared" si="43"/>
        <v>1</v>
      </c>
      <c r="Y334" s="65"/>
      <c r="Z334" s="61"/>
      <c r="AA334" s="61"/>
      <c r="AB334" s="61"/>
      <c r="AC334" s="61"/>
      <c r="AD334" s="61"/>
      <c r="AE334" s="61"/>
      <c r="AF334" s="66"/>
      <c r="AG334" s="64">
        <f t="shared" si="44"/>
        <v>0</v>
      </c>
      <c r="AH334" t="str">
        <f>IF(G334&gt;'[1]Te D - 3 -M-3 '!B333,"keq","")</f>
        <v/>
      </c>
      <c r="AI334" t="str">
        <f t="shared" si="45"/>
        <v/>
      </c>
      <c r="AJ334" t="str">
        <f t="shared" si="46"/>
        <v/>
      </c>
    </row>
    <row r="335" spans="1:36" ht="18.75" x14ac:dyDescent="0.3">
      <c r="A335" s="67">
        <v>325</v>
      </c>
      <c r="B335" s="58">
        <v>0</v>
      </c>
      <c r="C335" s="58"/>
      <c r="D335" s="58"/>
      <c r="E335" s="58"/>
      <c r="F335" s="59">
        <f t="shared" si="39"/>
        <v>0</v>
      </c>
      <c r="G335" s="58"/>
      <c r="H335" s="58"/>
      <c r="I335" s="58"/>
      <c r="J335" s="58"/>
      <c r="K335" s="58"/>
      <c r="L335" s="64">
        <f t="shared" si="41"/>
        <v>0</v>
      </c>
      <c r="M335" s="58">
        <f t="shared" si="47"/>
        <v>0</v>
      </c>
      <c r="N335" s="60"/>
      <c r="O335" s="60"/>
      <c r="P335" s="60"/>
      <c r="Q335" s="60"/>
      <c r="R335" s="61"/>
      <c r="S335" s="61"/>
      <c r="T335" s="61">
        <f t="shared" si="42"/>
        <v>0</v>
      </c>
      <c r="U335" s="61"/>
      <c r="V335" s="61"/>
      <c r="W335" s="66">
        <f t="shared" si="40"/>
        <v>0</v>
      </c>
      <c r="X335" s="64">
        <f t="shared" si="43"/>
        <v>0</v>
      </c>
      <c r="Y335" s="65"/>
      <c r="Z335" s="61"/>
      <c r="AA335" s="61"/>
      <c r="AB335" s="61"/>
      <c r="AC335" s="61"/>
      <c r="AD335" s="61"/>
      <c r="AE335" s="61"/>
      <c r="AF335" s="66"/>
      <c r="AG335" s="64">
        <f t="shared" si="44"/>
        <v>0</v>
      </c>
      <c r="AH335" t="str">
        <f>IF(G335&gt;'[1]Te D - 3 -M-3 '!B334,"keq","")</f>
        <v/>
      </c>
      <c r="AI335" t="str">
        <f t="shared" si="45"/>
        <v/>
      </c>
      <c r="AJ335" t="str">
        <f t="shared" si="46"/>
        <v/>
      </c>
    </row>
    <row r="336" spans="1:36" ht="18.75" x14ac:dyDescent="0.3">
      <c r="A336" s="67">
        <v>326</v>
      </c>
      <c r="B336" s="58">
        <v>0</v>
      </c>
      <c r="C336" s="58"/>
      <c r="D336" s="58"/>
      <c r="E336" s="58"/>
      <c r="F336" s="59">
        <f t="shared" si="39"/>
        <v>0</v>
      </c>
      <c r="G336" s="58"/>
      <c r="H336" s="58"/>
      <c r="I336" s="58"/>
      <c r="J336" s="58"/>
      <c r="K336" s="58"/>
      <c r="L336" s="64">
        <f t="shared" si="41"/>
        <v>0</v>
      </c>
      <c r="M336" s="58">
        <f t="shared" si="47"/>
        <v>0</v>
      </c>
      <c r="N336" s="60"/>
      <c r="O336" s="60"/>
      <c r="P336" s="60"/>
      <c r="Q336" s="60"/>
      <c r="R336" s="61"/>
      <c r="S336" s="61"/>
      <c r="T336" s="61">
        <f t="shared" si="42"/>
        <v>0</v>
      </c>
      <c r="U336" s="61"/>
      <c r="V336" s="61"/>
      <c r="W336" s="66">
        <f t="shared" si="40"/>
        <v>0</v>
      </c>
      <c r="X336" s="64">
        <f t="shared" si="43"/>
        <v>0</v>
      </c>
      <c r="Y336" s="65"/>
      <c r="Z336" s="61"/>
      <c r="AA336" s="61"/>
      <c r="AB336" s="61"/>
      <c r="AC336" s="61"/>
      <c r="AD336" s="61"/>
      <c r="AE336" s="61"/>
      <c r="AF336" s="66"/>
      <c r="AG336" s="64">
        <f t="shared" si="44"/>
        <v>0</v>
      </c>
      <c r="AH336" t="str">
        <f>IF(G336&gt;'[1]Te D - 3 -M-3 '!B335,"keq","")</f>
        <v/>
      </c>
      <c r="AI336" t="str">
        <f t="shared" si="45"/>
        <v/>
      </c>
      <c r="AJ336" t="str">
        <f t="shared" si="46"/>
        <v/>
      </c>
    </row>
    <row r="337" spans="1:36" ht="18.75" x14ac:dyDescent="0.3">
      <c r="A337" s="67">
        <v>333</v>
      </c>
      <c r="B337" s="58">
        <v>0</v>
      </c>
      <c r="C337" s="58"/>
      <c r="D337" s="58"/>
      <c r="E337" s="58"/>
      <c r="F337" s="59">
        <f t="shared" si="39"/>
        <v>0</v>
      </c>
      <c r="G337" s="58"/>
      <c r="H337" s="58"/>
      <c r="I337" s="58"/>
      <c r="J337" s="58"/>
      <c r="K337" s="58"/>
      <c r="L337" s="64">
        <f t="shared" si="41"/>
        <v>0</v>
      </c>
      <c r="M337" s="58">
        <f t="shared" si="47"/>
        <v>0</v>
      </c>
      <c r="N337" s="60"/>
      <c r="O337" s="60"/>
      <c r="P337" s="60"/>
      <c r="Q337" s="60"/>
      <c r="R337" s="61"/>
      <c r="S337" s="61"/>
      <c r="T337" s="61">
        <f t="shared" si="42"/>
        <v>0</v>
      </c>
      <c r="U337" s="61"/>
      <c r="V337" s="61"/>
      <c r="W337" s="66">
        <f t="shared" ref="W337:W402" si="48">SUM(U337:V337)</f>
        <v>0</v>
      </c>
      <c r="X337" s="64">
        <f t="shared" si="43"/>
        <v>0</v>
      </c>
      <c r="Y337" s="65"/>
      <c r="Z337" s="61"/>
      <c r="AA337" s="61"/>
      <c r="AB337" s="61"/>
      <c r="AC337" s="61"/>
      <c r="AD337" s="61"/>
      <c r="AE337" s="61"/>
      <c r="AF337" s="66"/>
      <c r="AG337" s="64">
        <f t="shared" si="44"/>
        <v>0</v>
      </c>
      <c r="AH337" t="str">
        <f>IF(G337&gt;'[1]Te D - 3 -M-3 '!B336,"keq","")</f>
        <v/>
      </c>
      <c r="AI337" t="str">
        <f t="shared" si="45"/>
        <v/>
      </c>
      <c r="AJ337" t="str">
        <f t="shared" si="46"/>
        <v/>
      </c>
    </row>
    <row r="338" spans="1:36" ht="18.75" x14ac:dyDescent="0.3">
      <c r="A338" s="67" t="s">
        <v>209</v>
      </c>
      <c r="B338" s="58">
        <v>0</v>
      </c>
      <c r="C338" s="58"/>
      <c r="D338" s="58"/>
      <c r="E338" s="58"/>
      <c r="F338" s="59">
        <f t="shared" ref="F338:F349" si="49">SUM(B338:E338)</f>
        <v>0</v>
      </c>
      <c r="G338" s="58"/>
      <c r="H338" s="58"/>
      <c r="I338" s="58"/>
      <c r="J338" s="58"/>
      <c r="K338" s="58"/>
      <c r="L338" s="64">
        <f t="shared" si="41"/>
        <v>0</v>
      </c>
      <c r="M338" s="58">
        <f t="shared" si="47"/>
        <v>0</v>
      </c>
      <c r="N338" s="60"/>
      <c r="O338" s="60"/>
      <c r="P338" s="60"/>
      <c r="Q338" s="60"/>
      <c r="R338" s="61"/>
      <c r="S338" s="61"/>
      <c r="T338" s="61">
        <f t="shared" si="42"/>
        <v>0</v>
      </c>
      <c r="U338" s="61"/>
      <c r="V338" s="61"/>
      <c r="W338" s="66">
        <f t="shared" si="48"/>
        <v>0</v>
      </c>
      <c r="X338" s="64">
        <f t="shared" si="43"/>
        <v>0</v>
      </c>
      <c r="Y338" s="65"/>
      <c r="Z338" s="61"/>
      <c r="AA338" s="61"/>
      <c r="AB338" s="61"/>
      <c r="AC338" s="61"/>
      <c r="AD338" s="61"/>
      <c r="AE338" s="61"/>
      <c r="AF338" s="66"/>
      <c r="AG338" s="64">
        <f t="shared" si="44"/>
        <v>0</v>
      </c>
      <c r="AH338" t="str">
        <f>IF(G338&gt;'[1]Te D - 3 -M-3 '!B337,"keq","")</f>
        <v/>
      </c>
      <c r="AI338" t="str">
        <f t="shared" si="45"/>
        <v/>
      </c>
      <c r="AJ338" t="str">
        <f t="shared" si="46"/>
        <v/>
      </c>
    </row>
    <row r="339" spans="1:36" ht="18.75" x14ac:dyDescent="0.3">
      <c r="A339" s="67">
        <v>334</v>
      </c>
      <c r="B339" s="58">
        <v>0</v>
      </c>
      <c r="C339" s="58"/>
      <c r="D339" s="58"/>
      <c r="E339" s="58"/>
      <c r="F339" s="59">
        <f t="shared" si="49"/>
        <v>0</v>
      </c>
      <c r="G339" s="58"/>
      <c r="H339" s="58"/>
      <c r="I339" s="58"/>
      <c r="J339" s="58"/>
      <c r="K339" s="58"/>
      <c r="L339" s="64">
        <f t="shared" ref="L339:L349" si="50">SUM(G339:K339)</f>
        <v>0</v>
      </c>
      <c r="M339" s="58">
        <f t="shared" si="47"/>
        <v>0</v>
      </c>
      <c r="N339" s="60"/>
      <c r="O339" s="60"/>
      <c r="P339" s="60"/>
      <c r="Q339" s="60"/>
      <c r="R339" s="61"/>
      <c r="S339" s="61"/>
      <c r="T339" s="61">
        <f t="shared" si="42"/>
        <v>0</v>
      </c>
      <c r="U339" s="61"/>
      <c r="V339" s="61"/>
      <c r="W339" s="66">
        <f t="shared" si="48"/>
        <v>0</v>
      </c>
      <c r="X339" s="64">
        <f t="shared" si="43"/>
        <v>0</v>
      </c>
      <c r="Y339" s="65"/>
      <c r="Z339" s="61"/>
      <c r="AA339" s="61"/>
      <c r="AB339" s="61"/>
      <c r="AC339" s="61"/>
      <c r="AD339" s="61"/>
      <c r="AE339" s="61"/>
      <c r="AF339" s="66"/>
      <c r="AG339" s="64">
        <f t="shared" si="44"/>
        <v>0</v>
      </c>
      <c r="AH339" t="str">
        <f>IF(G339&gt;'[1]Te D - 3 -M-3 '!B338,"keq","")</f>
        <v/>
      </c>
      <c r="AI339" t="str">
        <f t="shared" si="45"/>
        <v/>
      </c>
      <c r="AJ339" t="str">
        <f t="shared" si="46"/>
        <v/>
      </c>
    </row>
    <row r="340" spans="1:36" ht="18.75" x14ac:dyDescent="0.3">
      <c r="A340" s="67" t="s">
        <v>210</v>
      </c>
      <c r="B340" s="58">
        <v>0</v>
      </c>
      <c r="C340" s="58"/>
      <c r="D340" s="58"/>
      <c r="E340" s="58"/>
      <c r="F340" s="59">
        <f t="shared" si="49"/>
        <v>0</v>
      </c>
      <c r="G340" s="58"/>
      <c r="H340" s="58"/>
      <c r="I340" s="58"/>
      <c r="J340" s="58"/>
      <c r="K340" s="58"/>
      <c r="L340" s="64">
        <f t="shared" si="50"/>
        <v>0</v>
      </c>
      <c r="M340" s="58">
        <f t="shared" si="47"/>
        <v>0</v>
      </c>
      <c r="N340" s="60"/>
      <c r="O340" s="60"/>
      <c r="P340" s="60"/>
      <c r="Q340" s="60"/>
      <c r="R340" s="61"/>
      <c r="S340" s="61"/>
      <c r="T340" s="61">
        <f t="shared" ref="T340:T349" si="51">SUM(R340:S340)</f>
        <v>0</v>
      </c>
      <c r="U340" s="61"/>
      <c r="V340" s="61"/>
      <c r="W340" s="66">
        <f t="shared" si="48"/>
        <v>0</v>
      </c>
      <c r="X340" s="64">
        <f t="shared" ref="X340:X349" si="52">SUM(T340+W340)</f>
        <v>0</v>
      </c>
      <c r="Y340" s="65"/>
      <c r="Z340" s="61"/>
      <c r="AA340" s="61"/>
      <c r="AB340" s="61"/>
      <c r="AC340" s="61"/>
      <c r="AD340" s="61"/>
      <c r="AE340" s="61"/>
      <c r="AF340" s="66"/>
      <c r="AG340" s="64">
        <f t="shared" ref="AG340:AG349" si="53">SUM(Y340:AF340)</f>
        <v>0</v>
      </c>
      <c r="AH340" t="str">
        <f>IF(G340&gt;'[1]Te D - 3 -M-3 '!B339,"keq","")</f>
        <v/>
      </c>
      <c r="AI340" t="str">
        <f t="shared" si="45"/>
        <v/>
      </c>
      <c r="AJ340" t="str">
        <f t="shared" si="46"/>
        <v/>
      </c>
    </row>
    <row r="341" spans="1:36" ht="18.75" x14ac:dyDescent="0.3">
      <c r="A341" s="67" t="s">
        <v>211</v>
      </c>
      <c r="B341" s="58">
        <v>0</v>
      </c>
      <c r="C341" s="58"/>
      <c r="D341" s="58"/>
      <c r="E341" s="58"/>
      <c r="F341" s="59">
        <f t="shared" si="49"/>
        <v>0</v>
      </c>
      <c r="G341" s="58"/>
      <c r="H341" s="58"/>
      <c r="I341" s="58"/>
      <c r="J341" s="58"/>
      <c r="K341" s="58"/>
      <c r="L341" s="64">
        <f t="shared" si="50"/>
        <v>0</v>
      </c>
      <c r="M341" s="58">
        <f t="shared" si="47"/>
        <v>0</v>
      </c>
      <c r="N341" s="60"/>
      <c r="O341" s="60"/>
      <c r="P341" s="60"/>
      <c r="Q341" s="60"/>
      <c r="R341" s="61"/>
      <c r="S341" s="61"/>
      <c r="T341" s="61">
        <f t="shared" si="51"/>
        <v>0</v>
      </c>
      <c r="U341" s="61"/>
      <c r="V341" s="61"/>
      <c r="W341" s="66">
        <f t="shared" si="48"/>
        <v>0</v>
      </c>
      <c r="X341" s="64">
        <f t="shared" si="52"/>
        <v>0</v>
      </c>
      <c r="Y341" s="65"/>
      <c r="Z341" s="61"/>
      <c r="AA341" s="61"/>
      <c r="AB341" s="61"/>
      <c r="AC341" s="61"/>
      <c r="AD341" s="61"/>
      <c r="AE341" s="61"/>
      <c r="AF341" s="66"/>
      <c r="AG341" s="64">
        <f t="shared" si="53"/>
        <v>0</v>
      </c>
      <c r="AH341" t="str">
        <f>IF(G341&gt;'[1]Te D - 3 -M-3 '!B340,"keq","")</f>
        <v/>
      </c>
      <c r="AI341" t="str">
        <f t="shared" si="45"/>
        <v/>
      </c>
      <c r="AJ341" t="str">
        <f t="shared" si="46"/>
        <v/>
      </c>
    </row>
    <row r="342" spans="1:36" ht="18.75" x14ac:dyDescent="0.3">
      <c r="A342" s="76" t="s">
        <v>212</v>
      </c>
      <c r="B342" s="58">
        <v>0</v>
      </c>
      <c r="C342" s="78"/>
      <c r="D342" s="78"/>
      <c r="E342" s="78"/>
      <c r="F342" s="59">
        <f t="shared" si="49"/>
        <v>0</v>
      </c>
      <c r="G342" s="58"/>
      <c r="H342" s="58"/>
      <c r="I342" s="58"/>
      <c r="J342" s="58"/>
      <c r="K342" s="58"/>
      <c r="L342" s="64">
        <f t="shared" si="50"/>
        <v>0</v>
      </c>
      <c r="M342" s="58">
        <f t="shared" si="47"/>
        <v>0</v>
      </c>
      <c r="N342" s="60"/>
      <c r="O342" s="60"/>
      <c r="P342" s="60"/>
      <c r="Q342" s="60"/>
      <c r="R342" s="61"/>
      <c r="S342" s="61"/>
      <c r="T342" s="61">
        <f t="shared" si="51"/>
        <v>0</v>
      </c>
      <c r="U342" s="61"/>
      <c r="V342" s="61"/>
      <c r="W342" s="66">
        <f t="shared" si="48"/>
        <v>0</v>
      </c>
      <c r="X342" s="64">
        <f t="shared" si="52"/>
        <v>0</v>
      </c>
      <c r="Y342" s="65"/>
      <c r="Z342" s="61"/>
      <c r="AA342" s="61"/>
      <c r="AB342" s="61"/>
      <c r="AC342" s="61"/>
      <c r="AD342" s="61"/>
      <c r="AE342" s="61"/>
      <c r="AF342" s="66"/>
      <c r="AG342" s="64">
        <f t="shared" si="53"/>
        <v>0</v>
      </c>
      <c r="AH342" t="str">
        <f>IF(G342&gt;'[1]Te D - 3 -M-3 '!B341,"keq","")</f>
        <v/>
      </c>
      <c r="AI342" t="str">
        <f t="shared" si="45"/>
        <v/>
      </c>
      <c r="AJ342" t="str">
        <f t="shared" si="46"/>
        <v/>
      </c>
    </row>
    <row r="343" spans="1:36" ht="18.75" x14ac:dyDescent="0.3">
      <c r="A343" s="76" t="s">
        <v>213</v>
      </c>
      <c r="B343" s="58">
        <v>0</v>
      </c>
      <c r="C343" s="78"/>
      <c r="D343" s="78"/>
      <c r="E343" s="78"/>
      <c r="F343" s="59">
        <f t="shared" si="49"/>
        <v>0</v>
      </c>
      <c r="G343" s="58"/>
      <c r="H343" s="58"/>
      <c r="I343" s="58"/>
      <c r="J343" s="58"/>
      <c r="K343" s="58"/>
      <c r="L343" s="64">
        <f t="shared" si="50"/>
        <v>0</v>
      </c>
      <c r="M343" s="58">
        <f t="shared" si="47"/>
        <v>0</v>
      </c>
      <c r="N343" s="60"/>
      <c r="O343" s="60"/>
      <c r="P343" s="60"/>
      <c r="Q343" s="60"/>
      <c r="R343" s="61"/>
      <c r="S343" s="61"/>
      <c r="T343" s="61">
        <f t="shared" si="51"/>
        <v>0</v>
      </c>
      <c r="U343" s="61"/>
      <c r="V343" s="61"/>
      <c r="W343" s="66">
        <f t="shared" si="48"/>
        <v>0</v>
      </c>
      <c r="X343" s="64">
        <f t="shared" si="52"/>
        <v>0</v>
      </c>
      <c r="Y343" s="65"/>
      <c r="Z343" s="61"/>
      <c r="AA343" s="61"/>
      <c r="AB343" s="61"/>
      <c r="AC343" s="61"/>
      <c r="AD343" s="61"/>
      <c r="AE343" s="61"/>
      <c r="AF343" s="66"/>
      <c r="AG343" s="64">
        <f t="shared" si="53"/>
        <v>0</v>
      </c>
      <c r="AH343" t="str">
        <f>IF(G343&gt;'[1]Te D - 3 -M-3 '!B342,"keq","")</f>
        <v/>
      </c>
      <c r="AI343" t="str">
        <f t="shared" si="45"/>
        <v/>
      </c>
      <c r="AJ343" t="str">
        <f t="shared" si="46"/>
        <v/>
      </c>
    </row>
    <row r="344" spans="1:36" ht="18.75" x14ac:dyDescent="0.3">
      <c r="A344" s="76" t="s">
        <v>214</v>
      </c>
      <c r="B344" s="58">
        <v>0</v>
      </c>
      <c r="C344" s="78"/>
      <c r="D344" s="78"/>
      <c r="E344" s="78"/>
      <c r="F344" s="59">
        <f t="shared" si="49"/>
        <v>0</v>
      </c>
      <c r="G344" s="58"/>
      <c r="H344" s="58"/>
      <c r="I344" s="58"/>
      <c r="J344" s="58"/>
      <c r="K344" s="58"/>
      <c r="L344" s="64">
        <f t="shared" si="50"/>
        <v>0</v>
      </c>
      <c r="M344" s="58">
        <f t="shared" si="47"/>
        <v>0</v>
      </c>
      <c r="N344" s="60"/>
      <c r="O344" s="60"/>
      <c r="P344" s="60"/>
      <c r="Q344" s="60"/>
      <c r="R344" s="61"/>
      <c r="S344" s="61"/>
      <c r="T344" s="61">
        <f t="shared" si="51"/>
        <v>0</v>
      </c>
      <c r="U344" s="61"/>
      <c r="V344" s="61"/>
      <c r="W344" s="66">
        <f t="shared" si="48"/>
        <v>0</v>
      </c>
      <c r="X344" s="64">
        <f t="shared" si="52"/>
        <v>0</v>
      </c>
      <c r="Y344" s="65"/>
      <c r="Z344" s="61"/>
      <c r="AA344" s="61"/>
      <c r="AB344" s="61"/>
      <c r="AC344" s="61"/>
      <c r="AD344" s="61"/>
      <c r="AE344" s="61"/>
      <c r="AF344" s="66"/>
      <c r="AG344" s="64">
        <f t="shared" si="53"/>
        <v>0</v>
      </c>
      <c r="AH344" t="str">
        <f>IF(G344&gt;'[1]Te D - 3 -M-3 '!B343,"keq","")</f>
        <v/>
      </c>
      <c r="AI344" t="str">
        <f t="shared" si="45"/>
        <v/>
      </c>
      <c r="AJ344" t="str">
        <f t="shared" si="46"/>
        <v/>
      </c>
    </row>
    <row r="345" spans="1:36" ht="18.75" x14ac:dyDescent="0.3">
      <c r="A345" s="76" t="s">
        <v>215</v>
      </c>
      <c r="B345" s="58">
        <v>0</v>
      </c>
      <c r="C345" s="78"/>
      <c r="D345" s="78"/>
      <c r="E345" s="78"/>
      <c r="F345" s="59">
        <f t="shared" si="49"/>
        <v>0</v>
      </c>
      <c r="G345" s="58"/>
      <c r="H345" s="58"/>
      <c r="I345" s="58"/>
      <c r="J345" s="58"/>
      <c r="K345" s="58"/>
      <c r="L345" s="64">
        <f t="shared" si="50"/>
        <v>0</v>
      </c>
      <c r="M345" s="58">
        <f t="shared" si="47"/>
        <v>0</v>
      </c>
      <c r="N345" s="60"/>
      <c r="O345" s="60"/>
      <c r="P345" s="60"/>
      <c r="Q345" s="60"/>
      <c r="R345" s="61"/>
      <c r="S345" s="61"/>
      <c r="T345" s="61">
        <f t="shared" si="51"/>
        <v>0</v>
      </c>
      <c r="U345" s="61"/>
      <c r="V345" s="61"/>
      <c r="W345" s="66">
        <f t="shared" si="48"/>
        <v>0</v>
      </c>
      <c r="X345" s="64">
        <f t="shared" si="52"/>
        <v>0</v>
      </c>
      <c r="Y345" s="65"/>
      <c r="Z345" s="61"/>
      <c r="AA345" s="61"/>
      <c r="AB345" s="61"/>
      <c r="AC345" s="61"/>
      <c r="AD345" s="61"/>
      <c r="AE345" s="61"/>
      <c r="AF345" s="66"/>
      <c r="AG345" s="64">
        <f t="shared" si="53"/>
        <v>0</v>
      </c>
      <c r="AH345" t="str">
        <f>IF(G345&gt;'[1]Te D - 3 -M-3 '!B344,"keq","")</f>
        <v/>
      </c>
      <c r="AI345" t="str">
        <f t="shared" si="45"/>
        <v/>
      </c>
      <c r="AJ345" t="str">
        <f t="shared" si="46"/>
        <v/>
      </c>
    </row>
    <row r="346" spans="1:36" ht="18.75" x14ac:dyDescent="0.3">
      <c r="A346" s="76" t="s">
        <v>216</v>
      </c>
      <c r="B346" s="58">
        <v>0</v>
      </c>
      <c r="C346" s="78"/>
      <c r="D346" s="78"/>
      <c r="E346" s="78"/>
      <c r="F346" s="59">
        <f t="shared" si="49"/>
        <v>0</v>
      </c>
      <c r="G346" s="58"/>
      <c r="H346" s="58"/>
      <c r="I346" s="58"/>
      <c r="J346" s="58"/>
      <c r="K346" s="58"/>
      <c r="L346" s="64">
        <f t="shared" si="50"/>
        <v>0</v>
      </c>
      <c r="M346" s="58">
        <f t="shared" si="47"/>
        <v>0</v>
      </c>
      <c r="N346" s="60"/>
      <c r="O346" s="60"/>
      <c r="P346" s="60"/>
      <c r="Q346" s="60"/>
      <c r="R346" s="61"/>
      <c r="S346" s="61"/>
      <c r="T346" s="61">
        <f t="shared" si="51"/>
        <v>0</v>
      </c>
      <c r="U346" s="61"/>
      <c r="V346" s="61"/>
      <c r="W346" s="66">
        <f t="shared" si="48"/>
        <v>0</v>
      </c>
      <c r="X346" s="64">
        <f t="shared" si="52"/>
        <v>0</v>
      </c>
      <c r="Y346" s="65"/>
      <c r="Z346" s="61"/>
      <c r="AA346" s="61"/>
      <c r="AB346" s="61"/>
      <c r="AC346" s="61"/>
      <c r="AD346" s="61"/>
      <c r="AE346" s="61"/>
      <c r="AF346" s="66"/>
      <c r="AG346" s="64">
        <f t="shared" si="53"/>
        <v>0</v>
      </c>
      <c r="AH346" t="str">
        <f>IF(G346&gt;'[1]Te D - 3 -M-3 '!B345,"keq","")</f>
        <v/>
      </c>
      <c r="AI346" t="str">
        <f t="shared" si="45"/>
        <v/>
      </c>
      <c r="AJ346" t="str">
        <f t="shared" si="46"/>
        <v/>
      </c>
    </row>
    <row r="347" spans="1:36" ht="18.75" x14ac:dyDescent="0.3">
      <c r="A347" s="76" t="s">
        <v>217</v>
      </c>
      <c r="B347" s="58">
        <v>0</v>
      </c>
      <c r="C347" s="78"/>
      <c r="D347" s="78"/>
      <c r="E347" s="78"/>
      <c r="F347" s="59">
        <f t="shared" si="49"/>
        <v>0</v>
      </c>
      <c r="G347" s="58"/>
      <c r="H347" s="58"/>
      <c r="I347" s="58"/>
      <c r="J347" s="58"/>
      <c r="K347" s="58"/>
      <c r="L347" s="64">
        <f t="shared" si="50"/>
        <v>0</v>
      </c>
      <c r="M347" s="58">
        <f t="shared" si="47"/>
        <v>0</v>
      </c>
      <c r="N347" s="60"/>
      <c r="O347" s="60"/>
      <c r="P347" s="60"/>
      <c r="Q347" s="60"/>
      <c r="R347" s="61"/>
      <c r="S347" s="61"/>
      <c r="T347" s="61">
        <f t="shared" si="51"/>
        <v>0</v>
      </c>
      <c r="U347" s="61"/>
      <c r="V347" s="61"/>
      <c r="W347" s="66">
        <f t="shared" si="48"/>
        <v>0</v>
      </c>
      <c r="X347" s="64">
        <f t="shared" si="52"/>
        <v>0</v>
      </c>
      <c r="Y347" s="65"/>
      <c r="Z347" s="61"/>
      <c r="AA347" s="61"/>
      <c r="AB347" s="61"/>
      <c r="AC347" s="61"/>
      <c r="AD347" s="61"/>
      <c r="AE347" s="61"/>
      <c r="AF347" s="66"/>
      <c r="AG347" s="64">
        <f t="shared" si="53"/>
        <v>0</v>
      </c>
      <c r="AH347" t="str">
        <f>IF(G347&gt;'[1]Te D - 3 -M-3 '!B346,"keq","")</f>
        <v/>
      </c>
      <c r="AI347" t="str">
        <f t="shared" si="45"/>
        <v/>
      </c>
      <c r="AJ347" t="str">
        <f t="shared" si="46"/>
        <v/>
      </c>
    </row>
    <row r="348" spans="1:36" ht="18.75" x14ac:dyDescent="0.3">
      <c r="A348" s="76" t="s">
        <v>218</v>
      </c>
      <c r="B348" s="58">
        <v>0</v>
      </c>
      <c r="C348" s="78"/>
      <c r="D348" s="78"/>
      <c r="E348" s="78"/>
      <c r="F348" s="59">
        <f t="shared" si="49"/>
        <v>0</v>
      </c>
      <c r="G348" s="58"/>
      <c r="H348" s="58"/>
      <c r="I348" s="58"/>
      <c r="J348" s="58"/>
      <c r="K348" s="58"/>
      <c r="L348" s="64">
        <f t="shared" si="50"/>
        <v>0</v>
      </c>
      <c r="M348" s="58">
        <f t="shared" si="47"/>
        <v>0</v>
      </c>
      <c r="N348" s="60"/>
      <c r="O348" s="60"/>
      <c r="P348" s="60"/>
      <c r="Q348" s="60"/>
      <c r="R348" s="61"/>
      <c r="S348" s="61"/>
      <c r="T348" s="61">
        <f t="shared" si="51"/>
        <v>0</v>
      </c>
      <c r="U348" s="61"/>
      <c r="V348" s="61"/>
      <c r="W348" s="66">
        <f t="shared" si="48"/>
        <v>0</v>
      </c>
      <c r="X348" s="64">
        <f t="shared" si="52"/>
        <v>0</v>
      </c>
      <c r="Y348" s="65"/>
      <c r="Z348" s="61"/>
      <c r="AA348" s="61"/>
      <c r="AB348" s="61"/>
      <c r="AC348" s="61"/>
      <c r="AD348" s="61"/>
      <c r="AE348" s="61"/>
      <c r="AF348" s="66"/>
      <c r="AG348" s="64">
        <f t="shared" si="53"/>
        <v>0</v>
      </c>
      <c r="AH348" t="str">
        <f>IF(G348&gt;'[1]Te D - 3 -M-3 '!B347,"keq","")</f>
        <v/>
      </c>
      <c r="AI348" t="str">
        <f t="shared" si="45"/>
        <v/>
      </c>
      <c r="AJ348" t="str">
        <f t="shared" si="46"/>
        <v/>
      </c>
    </row>
    <row r="349" spans="1:36" ht="18.75" x14ac:dyDescent="0.3">
      <c r="A349" s="79" t="s">
        <v>219</v>
      </c>
      <c r="B349" s="58">
        <v>0</v>
      </c>
      <c r="C349" s="78"/>
      <c r="D349" s="78"/>
      <c r="E349" s="78"/>
      <c r="F349" s="59">
        <f t="shared" si="49"/>
        <v>0</v>
      </c>
      <c r="G349" s="58"/>
      <c r="H349" s="58"/>
      <c r="I349" s="58"/>
      <c r="J349" s="58"/>
      <c r="K349" s="58"/>
      <c r="L349" s="64">
        <f t="shared" si="50"/>
        <v>0</v>
      </c>
      <c r="M349" s="58">
        <f t="shared" si="47"/>
        <v>0</v>
      </c>
      <c r="N349" s="60"/>
      <c r="O349" s="60"/>
      <c r="P349" s="60"/>
      <c r="Q349" s="60"/>
      <c r="R349" s="61"/>
      <c r="S349" s="61"/>
      <c r="T349" s="61">
        <f t="shared" si="51"/>
        <v>0</v>
      </c>
      <c r="U349" s="61"/>
      <c r="V349" s="61"/>
      <c r="W349" s="66">
        <f t="shared" si="48"/>
        <v>0</v>
      </c>
      <c r="X349" s="64">
        <f t="shared" si="52"/>
        <v>0</v>
      </c>
      <c r="Y349" s="65"/>
      <c r="Z349" s="61"/>
      <c r="AA349" s="61"/>
      <c r="AB349" s="61"/>
      <c r="AC349" s="61"/>
      <c r="AD349" s="61"/>
      <c r="AE349" s="61"/>
      <c r="AF349" s="66"/>
      <c r="AG349" s="64">
        <f t="shared" si="53"/>
        <v>0</v>
      </c>
      <c r="AH349" t="str">
        <f>IF(G349&gt;'[1]Te D - 3 -M-3 '!B348,"keq","")</f>
        <v/>
      </c>
      <c r="AI349" t="str">
        <f t="shared" si="45"/>
        <v/>
      </c>
      <c r="AJ349" t="str">
        <f t="shared" si="46"/>
        <v/>
      </c>
    </row>
    <row r="350" spans="1:36" s="85" customFormat="1" ht="18.75" x14ac:dyDescent="0.3">
      <c r="A350" s="80" t="s">
        <v>220</v>
      </c>
      <c r="B350" s="81">
        <f>SUM(B8:B349)</f>
        <v>101</v>
      </c>
      <c r="C350" s="81">
        <f>SUM(C8:C349)</f>
        <v>59</v>
      </c>
      <c r="D350" s="81">
        <f>SUM(D8:D349)</f>
        <v>1</v>
      </c>
      <c r="E350" s="81">
        <f>SUM(E8:E349)</f>
        <v>0</v>
      </c>
      <c r="F350" s="81">
        <f t="shared" ref="F350:AG350" si="54">SUM(F8:F349)</f>
        <v>161</v>
      </c>
      <c r="G350" s="81">
        <f t="shared" si="54"/>
        <v>45</v>
      </c>
      <c r="H350" s="81">
        <f t="shared" si="54"/>
        <v>1</v>
      </c>
      <c r="I350" s="81">
        <f t="shared" si="54"/>
        <v>4</v>
      </c>
      <c r="J350" s="81">
        <f t="shared" si="54"/>
        <v>0</v>
      </c>
      <c r="K350" s="81">
        <f t="shared" si="54"/>
        <v>0</v>
      </c>
      <c r="L350" s="81">
        <f t="shared" si="54"/>
        <v>50</v>
      </c>
      <c r="M350" s="81">
        <f t="shared" si="54"/>
        <v>111</v>
      </c>
      <c r="N350" s="81">
        <f t="shared" si="54"/>
        <v>23</v>
      </c>
      <c r="O350" s="81">
        <f t="shared" si="54"/>
        <v>23</v>
      </c>
      <c r="P350" s="81">
        <f t="shared" si="54"/>
        <v>4</v>
      </c>
      <c r="Q350" s="81">
        <f t="shared" si="54"/>
        <v>0</v>
      </c>
      <c r="R350" s="81">
        <f t="shared" si="54"/>
        <v>6</v>
      </c>
      <c r="S350" s="81">
        <f t="shared" si="54"/>
        <v>6</v>
      </c>
      <c r="T350" s="81">
        <f>SUM(T8:T349)</f>
        <v>12</v>
      </c>
      <c r="U350" s="81">
        <f t="shared" si="54"/>
        <v>0</v>
      </c>
      <c r="V350" s="81">
        <f t="shared" si="54"/>
        <v>0</v>
      </c>
      <c r="W350" s="81">
        <f t="shared" si="54"/>
        <v>0</v>
      </c>
      <c r="X350" s="81">
        <f t="shared" si="54"/>
        <v>12</v>
      </c>
      <c r="Y350" s="81">
        <f t="shared" si="54"/>
        <v>56</v>
      </c>
      <c r="Z350" s="81">
        <f t="shared" si="54"/>
        <v>0</v>
      </c>
      <c r="AA350" s="81">
        <f t="shared" si="54"/>
        <v>22</v>
      </c>
      <c r="AB350" s="81">
        <f t="shared" si="54"/>
        <v>0</v>
      </c>
      <c r="AC350" s="81">
        <f t="shared" si="54"/>
        <v>13</v>
      </c>
      <c r="AD350" s="81">
        <f t="shared" si="54"/>
        <v>0</v>
      </c>
      <c r="AE350" s="81">
        <f t="shared" si="54"/>
        <v>0</v>
      </c>
      <c r="AF350" s="81">
        <f t="shared" si="54"/>
        <v>65</v>
      </c>
      <c r="AG350" s="81">
        <f t="shared" si="54"/>
        <v>156</v>
      </c>
      <c r="AH350" t="str">
        <f>IF(G350&gt;'[1]Te D - 3 -M-3 '!B349,"keq","")</f>
        <v/>
      </c>
      <c r="AI350" t="str">
        <f t="shared" si="45"/>
        <v/>
      </c>
      <c r="AJ350" t="str">
        <f t="shared" si="46"/>
        <v/>
      </c>
    </row>
    <row r="351" spans="1:36" s="85" customFormat="1" ht="18.75" x14ac:dyDescent="0.3">
      <c r="A351" s="80" t="s">
        <v>302</v>
      </c>
      <c r="B351" s="116"/>
      <c r="C351" s="116"/>
      <c r="D351" s="116"/>
      <c r="E351" s="116"/>
      <c r="F351" s="116"/>
      <c r="G351" s="116"/>
      <c r="H351" s="116"/>
      <c r="I351" s="116"/>
      <c r="J351" s="116"/>
      <c r="K351" s="116"/>
      <c r="L351" s="116"/>
      <c r="M351" s="116"/>
      <c r="N351" s="116"/>
      <c r="O351" s="116"/>
      <c r="P351" s="116"/>
      <c r="Q351" s="116"/>
      <c r="R351" s="116"/>
      <c r="S351" s="116"/>
      <c r="T351" s="116"/>
      <c r="U351" s="116"/>
      <c r="V351" s="116"/>
      <c r="W351" s="118"/>
      <c r="X351" s="117"/>
      <c r="Y351" s="116"/>
      <c r="Z351" s="116"/>
      <c r="AA351" s="116"/>
      <c r="AB351" s="116"/>
      <c r="AC351" s="116"/>
      <c r="AD351" s="116"/>
      <c r="AE351" s="116"/>
      <c r="AF351" s="116"/>
      <c r="AG351" s="117"/>
      <c r="AH351" t="str">
        <f>IF(G351&gt;'[1]Te D - 3 -M-3 '!B350,"keq","")</f>
        <v/>
      </c>
      <c r="AI351" t="str">
        <f t="shared" si="45"/>
        <v/>
      </c>
      <c r="AJ351" t="str">
        <f t="shared" si="46"/>
        <v/>
      </c>
    </row>
    <row r="352" spans="1:36" ht="18.75" x14ac:dyDescent="0.3">
      <c r="A352" s="86">
        <v>81</v>
      </c>
      <c r="B352" s="58">
        <v>0</v>
      </c>
      <c r="C352" s="58"/>
      <c r="D352" s="58"/>
      <c r="E352" s="58"/>
      <c r="F352" s="59">
        <f t="shared" ref="F352:F415" si="55">SUM(B352:E352)</f>
        <v>0</v>
      </c>
      <c r="G352" s="58"/>
      <c r="H352" s="58"/>
      <c r="I352" s="58"/>
      <c r="J352" s="58"/>
      <c r="K352" s="58"/>
      <c r="L352" s="59">
        <f t="shared" ref="L352:L422" si="56">SUM(G352:K352)</f>
        <v>0</v>
      </c>
      <c r="M352" s="58">
        <f t="shared" ref="M352:M422" si="57">F352-L352</f>
        <v>0</v>
      </c>
      <c r="N352" s="60"/>
      <c r="O352" s="60"/>
      <c r="P352" s="60"/>
      <c r="Q352" s="60"/>
      <c r="R352" s="61"/>
      <c r="S352" s="61"/>
      <c r="T352" s="61">
        <f t="shared" ref="T352:T359" si="58">SUM(R352:S352)</f>
        <v>0</v>
      </c>
      <c r="U352" s="61"/>
      <c r="V352" s="61"/>
      <c r="W352" s="66">
        <f t="shared" si="48"/>
        <v>0</v>
      </c>
      <c r="X352" s="64">
        <f t="shared" ref="X352:X416" si="59">SUM(T352+W352)</f>
        <v>0</v>
      </c>
      <c r="Y352" s="61"/>
      <c r="Z352" s="61"/>
      <c r="AA352" s="61"/>
      <c r="AB352" s="61"/>
      <c r="AC352" s="61"/>
      <c r="AD352" s="61"/>
      <c r="AE352" s="61"/>
      <c r="AF352" s="61"/>
      <c r="AG352" s="64">
        <f t="shared" ref="AG352:AG360" si="60">SUM(Y352:AF352)</f>
        <v>0</v>
      </c>
      <c r="AH352" t="str">
        <f>IF(G352&gt;'[1]Te D - 3 -M-3 '!B351,"keq","")</f>
        <v/>
      </c>
      <c r="AI352" t="str">
        <f t="shared" si="45"/>
        <v/>
      </c>
      <c r="AJ352" t="str">
        <f t="shared" si="46"/>
        <v/>
      </c>
    </row>
    <row r="353" spans="1:36" ht="18.75" x14ac:dyDescent="0.3">
      <c r="A353" s="86">
        <v>84</v>
      </c>
      <c r="B353" s="58">
        <v>3</v>
      </c>
      <c r="C353" s="58"/>
      <c r="D353" s="58"/>
      <c r="E353" s="58"/>
      <c r="F353" s="59">
        <f t="shared" si="55"/>
        <v>3</v>
      </c>
      <c r="G353" s="58"/>
      <c r="H353" s="58"/>
      <c r="I353" s="58"/>
      <c r="J353" s="58"/>
      <c r="K353" s="58"/>
      <c r="L353" s="59">
        <f t="shared" si="56"/>
        <v>0</v>
      </c>
      <c r="M353" s="58">
        <f t="shared" si="57"/>
        <v>3</v>
      </c>
      <c r="N353" s="60"/>
      <c r="O353" s="60"/>
      <c r="P353" s="60"/>
      <c r="Q353" s="60"/>
      <c r="R353" s="61"/>
      <c r="S353" s="61"/>
      <c r="T353" s="61">
        <f t="shared" si="58"/>
        <v>0</v>
      </c>
      <c r="U353" s="61"/>
      <c r="V353" s="61"/>
      <c r="W353" s="66">
        <f t="shared" si="48"/>
        <v>0</v>
      </c>
      <c r="X353" s="64">
        <f t="shared" si="59"/>
        <v>0</v>
      </c>
      <c r="Y353" s="61"/>
      <c r="Z353" s="61"/>
      <c r="AA353" s="61"/>
      <c r="AB353" s="61"/>
      <c r="AC353" s="61"/>
      <c r="AD353" s="61"/>
      <c r="AE353" s="61"/>
      <c r="AF353" s="61"/>
      <c r="AG353" s="64">
        <f t="shared" si="60"/>
        <v>0</v>
      </c>
      <c r="AH353" t="str">
        <f>IF(G353&gt;'[1]Te D - 3 -M-3 '!B352,"keq","")</f>
        <v/>
      </c>
      <c r="AI353" t="str">
        <f t="shared" si="45"/>
        <v/>
      </c>
      <c r="AJ353" t="str">
        <f t="shared" si="46"/>
        <v/>
      </c>
    </row>
    <row r="354" spans="1:36" ht="18.75" x14ac:dyDescent="0.3">
      <c r="A354" s="86">
        <v>89</v>
      </c>
      <c r="B354" s="58">
        <v>2</v>
      </c>
      <c r="C354" s="58">
        <v>10</v>
      </c>
      <c r="D354" s="58"/>
      <c r="E354" s="58"/>
      <c r="F354" s="59">
        <f t="shared" si="55"/>
        <v>12</v>
      </c>
      <c r="G354" s="58">
        <v>7</v>
      </c>
      <c r="H354" s="58"/>
      <c r="I354" s="58">
        <v>1</v>
      </c>
      <c r="J354" s="58"/>
      <c r="K354" s="58"/>
      <c r="L354" s="59">
        <f t="shared" si="56"/>
        <v>8</v>
      </c>
      <c r="M354" s="58">
        <f t="shared" si="57"/>
        <v>4</v>
      </c>
      <c r="N354" s="60">
        <v>7</v>
      </c>
      <c r="O354" s="60">
        <v>1</v>
      </c>
      <c r="P354" s="60"/>
      <c r="Q354" s="60"/>
      <c r="R354" s="61"/>
      <c r="S354" s="61"/>
      <c r="T354" s="61">
        <f t="shared" si="58"/>
        <v>0</v>
      </c>
      <c r="U354" s="61"/>
      <c r="V354" s="61"/>
      <c r="W354" s="66">
        <f t="shared" si="48"/>
        <v>0</v>
      </c>
      <c r="X354" s="64">
        <f t="shared" si="59"/>
        <v>0</v>
      </c>
      <c r="Y354" s="61"/>
      <c r="Z354" s="61"/>
      <c r="AA354" s="61">
        <v>2</v>
      </c>
      <c r="AB354" s="61"/>
      <c r="AC354" s="61"/>
      <c r="AD354" s="61"/>
      <c r="AE354" s="61"/>
      <c r="AF354" s="61"/>
      <c r="AG354" s="64">
        <f t="shared" si="60"/>
        <v>2</v>
      </c>
      <c r="AH354" t="str">
        <f>IF(G354&gt;'[1]Te D - 3 -M-3 '!B353,"keq","")</f>
        <v/>
      </c>
      <c r="AI354" t="str">
        <f t="shared" si="45"/>
        <v/>
      </c>
      <c r="AJ354" t="str">
        <f t="shared" si="46"/>
        <v/>
      </c>
    </row>
    <row r="355" spans="1:36" ht="18.75" x14ac:dyDescent="0.3">
      <c r="A355" s="86">
        <v>90</v>
      </c>
      <c r="B355" s="58">
        <v>9</v>
      </c>
      <c r="C355" s="58">
        <v>1</v>
      </c>
      <c r="D355" s="58"/>
      <c r="E355" s="58"/>
      <c r="F355" s="59">
        <f t="shared" si="55"/>
        <v>10</v>
      </c>
      <c r="G355" s="58"/>
      <c r="H355" s="58"/>
      <c r="I355" s="58">
        <v>3</v>
      </c>
      <c r="J355" s="58"/>
      <c r="K355" s="58"/>
      <c r="L355" s="59">
        <f t="shared" si="56"/>
        <v>3</v>
      </c>
      <c r="M355" s="58">
        <f t="shared" si="57"/>
        <v>7</v>
      </c>
      <c r="N355" s="60">
        <v>1</v>
      </c>
      <c r="O355" s="60">
        <v>2</v>
      </c>
      <c r="P355" s="60"/>
      <c r="Q355" s="60"/>
      <c r="R355" s="61"/>
      <c r="S355" s="61"/>
      <c r="T355" s="61">
        <f t="shared" si="58"/>
        <v>0</v>
      </c>
      <c r="U355" s="61"/>
      <c r="V355" s="61"/>
      <c r="W355" s="66">
        <f t="shared" si="48"/>
        <v>0</v>
      </c>
      <c r="X355" s="64">
        <f t="shared" si="59"/>
        <v>0</v>
      </c>
      <c r="Y355" s="61"/>
      <c r="Z355" s="61"/>
      <c r="AA355" s="61"/>
      <c r="AB355" s="61"/>
      <c r="AC355" s="61"/>
      <c r="AD355" s="61"/>
      <c r="AE355" s="61"/>
      <c r="AF355" s="61"/>
      <c r="AG355" s="64">
        <f t="shared" si="60"/>
        <v>0</v>
      </c>
      <c r="AH355" t="str">
        <f>IF(G355&gt;'[1]Te D - 3 -M-3 '!B354,"keq","")</f>
        <v/>
      </c>
      <c r="AI355" t="str">
        <f t="shared" si="45"/>
        <v/>
      </c>
      <c r="AJ355" t="str">
        <f t="shared" si="46"/>
        <v/>
      </c>
    </row>
    <row r="356" spans="1:36" ht="18.75" x14ac:dyDescent="0.3">
      <c r="A356" s="86">
        <v>91</v>
      </c>
      <c r="B356" s="58">
        <v>0</v>
      </c>
      <c r="C356" s="58"/>
      <c r="D356" s="58"/>
      <c r="E356" s="58"/>
      <c r="F356" s="59">
        <f t="shared" si="55"/>
        <v>0</v>
      </c>
      <c r="G356" s="58"/>
      <c r="H356" s="58"/>
      <c r="I356" s="58"/>
      <c r="J356" s="58"/>
      <c r="K356" s="58"/>
      <c r="L356" s="59">
        <f t="shared" si="56"/>
        <v>0</v>
      </c>
      <c r="M356" s="58">
        <f t="shared" si="57"/>
        <v>0</v>
      </c>
      <c r="N356" s="60"/>
      <c r="O356" s="60"/>
      <c r="P356" s="60"/>
      <c r="Q356" s="60"/>
      <c r="R356" s="61"/>
      <c r="S356" s="61"/>
      <c r="T356" s="61">
        <f t="shared" si="58"/>
        <v>0</v>
      </c>
      <c r="U356" s="61"/>
      <c r="V356" s="61"/>
      <c r="W356" s="66">
        <f t="shared" si="48"/>
        <v>0</v>
      </c>
      <c r="X356" s="64">
        <f t="shared" si="59"/>
        <v>0</v>
      </c>
      <c r="Y356" s="61"/>
      <c r="Z356" s="61"/>
      <c r="AA356" s="61"/>
      <c r="AB356" s="61"/>
      <c r="AC356" s="61"/>
      <c r="AD356" s="61"/>
      <c r="AE356" s="61"/>
      <c r="AF356" s="61"/>
      <c r="AG356" s="64">
        <f t="shared" si="60"/>
        <v>0</v>
      </c>
      <c r="AH356" t="str">
        <f>IF(G356&gt;'[1]Te D - 3 -M-3 '!B355,"keq","")</f>
        <v/>
      </c>
      <c r="AI356" t="str">
        <f t="shared" si="45"/>
        <v/>
      </c>
      <c r="AJ356" t="str">
        <f t="shared" si="46"/>
        <v/>
      </c>
    </row>
    <row r="357" spans="1:36" ht="18.75" x14ac:dyDescent="0.3">
      <c r="A357" s="86">
        <v>92</v>
      </c>
      <c r="B357" s="58">
        <v>0</v>
      </c>
      <c r="C357" s="58"/>
      <c r="D357" s="58"/>
      <c r="E357" s="58"/>
      <c r="F357" s="59">
        <f t="shared" si="55"/>
        <v>0</v>
      </c>
      <c r="G357" s="58"/>
      <c r="H357" s="58"/>
      <c r="I357" s="58"/>
      <c r="J357" s="58"/>
      <c r="K357" s="58"/>
      <c r="L357" s="59">
        <f t="shared" si="56"/>
        <v>0</v>
      </c>
      <c r="M357" s="58">
        <f t="shared" si="57"/>
        <v>0</v>
      </c>
      <c r="N357" s="60"/>
      <c r="O357" s="60"/>
      <c r="P357" s="60"/>
      <c r="Q357" s="60"/>
      <c r="R357" s="61"/>
      <c r="S357" s="61"/>
      <c r="T357" s="61">
        <f t="shared" si="58"/>
        <v>0</v>
      </c>
      <c r="U357" s="61"/>
      <c r="V357" s="61"/>
      <c r="W357" s="66">
        <f t="shared" si="48"/>
        <v>0</v>
      </c>
      <c r="X357" s="64">
        <f t="shared" si="59"/>
        <v>0</v>
      </c>
      <c r="Y357" s="61"/>
      <c r="Z357" s="61"/>
      <c r="AA357" s="61"/>
      <c r="AB357" s="61"/>
      <c r="AC357" s="61"/>
      <c r="AD357" s="61"/>
      <c r="AE357" s="61"/>
      <c r="AF357" s="61"/>
      <c r="AG357" s="64">
        <f t="shared" si="60"/>
        <v>0</v>
      </c>
      <c r="AH357" t="str">
        <f>IF(G357&gt;'[1]Te D - 3 -M-3 '!B356,"keq","")</f>
        <v/>
      </c>
      <c r="AI357" t="str">
        <f t="shared" si="45"/>
        <v/>
      </c>
      <c r="AJ357" t="str">
        <f t="shared" si="46"/>
        <v/>
      </c>
    </row>
    <row r="358" spans="1:36" ht="18.75" x14ac:dyDescent="0.3">
      <c r="A358" s="86" t="s">
        <v>221</v>
      </c>
      <c r="B358" s="58">
        <v>0</v>
      </c>
      <c r="C358" s="58"/>
      <c r="D358" s="58"/>
      <c r="E358" s="58"/>
      <c r="F358" s="59">
        <f t="shared" si="55"/>
        <v>0</v>
      </c>
      <c r="G358" s="58"/>
      <c r="H358" s="58"/>
      <c r="I358" s="58"/>
      <c r="J358" s="58"/>
      <c r="K358" s="58"/>
      <c r="L358" s="59">
        <f t="shared" si="56"/>
        <v>0</v>
      </c>
      <c r="M358" s="58">
        <f t="shared" si="57"/>
        <v>0</v>
      </c>
      <c r="N358" s="60"/>
      <c r="O358" s="60"/>
      <c r="P358" s="60"/>
      <c r="Q358" s="60"/>
      <c r="R358" s="61"/>
      <c r="S358" s="61"/>
      <c r="T358" s="61">
        <f t="shared" si="58"/>
        <v>0</v>
      </c>
      <c r="U358" s="61"/>
      <c r="V358" s="61"/>
      <c r="W358" s="66">
        <f t="shared" si="48"/>
        <v>0</v>
      </c>
      <c r="X358" s="64">
        <f t="shared" si="59"/>
        <v>0</v>
      </c>
      <c r="Y358" s="61"/>
      <c r="Z358" s="61"/>
      <c r="AA358" s="61"/>
      <c r="AB358" s="61"/>
      <c r="AC358" s="61"/>
      <c r="AD358" s="61"/>
      <c r="AE358" s="61"/>
      <c r="AF358" s="61"/>
      <c r="AG358" s="64">
        <f t="shared" si="60"/>
        <v>0</v>
      </c>
      <c r="AH358" t="str">
        <f>IF(G358&gt;'[1]Te D - 3 -M-3 '!B357,"keq","")</f>
        <v/>
      </c>
      <c r="AI358" t="str">
        <f t="shared" si="45"/>
        <v/>
      </c>
      <c r="AJ358" t="str">
        <f t="shared" si="46"/>
        <v/>
      </c>
    </row>
    <row r="359" spans="1:36" ht="18.75" x14ac:dyDescent="0.3">
      <c r="A359" s="86">
        <v>95</v>
      </c>
      <c r="B359" s="58">
        <v>0</v>
      </c>
      <c r="C359" s="58"/>
      <c r="D359" s="58"/>
      <c r="E359" s="58"/>
      <c r="F359" s="59">
        <f t="shared" si="55"/>
        <v>0</v>
      </c>
      <c r="G359" s="58"/>
      <c r="H359" s="58"/>
      <c r="I359" s="58"/>
      <c r="J359" s="58"/>
      <c r="K359" s="58"/>
      <c r="L359" s="59">
        <f t="shared" si="56"/>
        <v>0</v>
      </c>
      <c r="M359" s="58">
        <f t="shared" si="57"/>
        <v>0</v>
      </c>
      <c r="N359" s="60"/>
      <c r="O359" s="60"/>
      <c r="P359" s="60"/>
      <c r="Q359" s="60"/>
      <c r="R359" s="61"/>
      <c r="S359" s="61"/>
      <c r="T359" s="61">
        <f t="shared" si="58"/>
        <v>0</v>
      </c>
      <c r="U359" s="61"/>
      <c r="V359" s="61"/>
      <c r="W359" s="66">
        <f t="shared" si="48"/>
        <v>0</v>
      </c>
      <c r="X359" s="64">
        <f t="shared" si="59"/>
        <v>0</v>
      </c>
      <c r="Y359" s="61"/>
      <c r="Z359" s="61"/>
      <c r="AA359" s="61"/>
      <c r="AB359" s="61"/>
      <c r="AC359" s="61"/>
      <c r="AD359" s="61"/>
      <c r="AE359" s="61"/>
      <c r="AF359" s="61"/>
      <c r="AG359" s="64">
        <f t="shared" si="60"/>
        <v>0</v>
      </c>
      <c r="AH359" t="str">
        <f>IF(G359&gt;'[1]Te D - 3 -M-3 '!B358,"keq","")</f>
        <v/>
      </c>
      <c r="AI359" t="str">
        <f t="shared" si="45"/>
        <v/>
      </c>
      <c r="AJ359" t="str">
        <f t="shared" si="46"/>
        <v/>
      </c>
    </row>
    <row r="360" spans="1:36" ht="18.75" x14ac:dyDescent="0.3">
      <c r="A360" s="86">
        <v>97</v>
      </c>
      <c r="B360" s="58">
        <v>0</v>
      </c>
      <c r="C360" s="58"/>
      <c r="D360" s="58"/>
      <c r="E360" s="58"/>
      <c r="F360" s="59">
        <f t="shared" si="55"/>
        <v>0</v>
      </c>
      <c r="G360" s="58"/>
      <c r="H360" s="58"/>
      <c r="I360" s="58"/>
      <c r="J360" s="58"/>
      <c r="K360" s="58"/>
      <c r="L360" s="59">
        <f t="shared" si="56"/>
        <v>0</v>
      </c>
      <c r="M360" s="58">
        <f t="shared" si="57"/>
        <v>0</v>
      </c>
      <c r="N360" s="60"/>
      <c r="O360" s="60"/>
      <c r="P360" s="60"/>
      <c r="Q360" s="60"/>
      <c r="R360" s="61"/>
      <c r="S360" s="61"/>
      <c r="T360" s="61">
        <f t="shared" ref="T360:T424" si="61">SUM(R360:S360)</f>
        <v>0</v>
      </c>
      <c r="U360" s="61"/>
      <c r="V360" s="61"/>
      <c r="W360" s="66">
        <f t="shared" si="48"/>
        <v>0</v>
      </c>
      <c r="X360" s="64">
        <f t="shared" si="59"/>
        <v>0</v>
      </c>
      <c r="Y360" s="61"/>
      <c r="Z360" s="61"/>
      <c r="AA360" s="61"/>
      <c r="AB360" s="61"/>
      <c r="AC360" s="61"/>
      <c r="AD360" s="61"/>
      <c r="AE360" s="61"/>
      <c r="AF360" s="61"/>
      <c r="AG360" s="64">
        <f t="shared" si="60"/>
        <v>0</v>
      </c>
      <c r="AH360" t="str">
        <f>IF(G360&gt;'[1]Te D - 3 -M-3 '!B359,"keq","")</f>
        <v/>
      </c>
      <c r="AI360" t="str">
        <f t="shared" si="45"/>
        <v/>
      </c>
      <c r="AJ360" t="str">
        <f t="shared" si="46"/>
        <v/>
      </c>
    </row>
    <row r="361" spans="1:36" ht="18.75" x14ac:dyDescent="0.3">
      <c r="A361" s="86">
        <v>107</v>
      </c>
      <c r="B361" s="58">
        <v>0</v>
      </c>
      <c r="C361" s="58"/>
      <c r="D361" s="58"/>
      <c r="E361" s="58"/>
      <c r="F361" s="59">
        <f t="shared" si="55"/>
        <v>0</v>
      </c>
      <c r="G361" s="58"/>
      <c r="H361" s="58"/>
      <c r="I361" s="58"/>
      <c r="J361" s="58"/>
      <c r="K361" s="58"/>
      <c r="L361" s="59">
        <f t="shared" si="56"/>
        <v>0</v>
      </c>
      <c r="M361" s="58">
        <f t="shared" si="57"/>
        <v>0</v>
      </c>
      <c r="N361" s="60"/>
      <c r="O361" s="60"/>
      <c r="P361" s="60"/>
      <c r="Q361" s="60"/>
      <c r="R361" s="61"/>
      <c r="S361" s="61"/>
      <c r="T361" s="61">
        <f t="shared" si="61"/>
        <v>0</v>
      </c>
      <c r="U361" s="61"/>
      <c r="V361" s="61"/>
      <c r="W361" s="66">
        <f t="shared" si="48"/>
        <v>0</v>
      </c>
      <c r="X361" s="64">
        <f t="shared" si="59"/>
        <v>0</v>
      </c>
      <c r="Y361" s="61"/>
      <c r="Z361" s="61"/>
      <c r="AA361" s="61"/>
      <c r="AB361" s="61"/>
      <c r="AC361" s="61"/>
      <c r="AD361" s="61"/>
      <c r="AE361" s="61"/>
      <c r="AF361" s="61"/>
      <c r="AG361" s="64">
        <f t="shared" ref="AG361:AG425" si="62">SUM(Y361:AF361)</f>
        <v>0</v>
      </c>
      <c r="AH361" t="str">
        <f>IF(G361&gt;'[1]Te D - 3 -M-3 '!B360,"keq","")</f>
        <v/>
      </c>
      <c r="AI361" t="str">
        <f t="shared" si="45"/>
        <v/>
      </c>
      <c r="AJ361" t="str">
        <f t="shared" si="46"/>
        <v/>
      </c>
    </row>
    <row r="362" spans="1:36" ht="18.75" x14ac:dyDescent="0.3">
      <c r="A362" s="86" t="s">
        <v>222</v>
      </c>
      <c r="B362" s="58">
        <v>0</v>
      </c>
      <c r="C362" s="58"/>
      <c r="D362" s="58"/>
      <c r="E362" s="58"/>
      <c r="F362" s="59">
        <f t="shared" si="55"/>
        <v>0</v>
      </c>
      <c r="G362" s="58"/>
      <c r="H362" s="58"/>
      <c r="I362" s="58"/>
      <c r="J362" s="58"/>
      <c r="K362" s="58"/>
      <c r="L362" s="59">
        <f t="shared" si="56"/>
        <v>0</v>
      </c>
      <c r="M362" s="58">
        <f t="shared" si="57"/>
        <v>0</v>
      </c>
      <c r="N362" s="60"/>
      <c r="O362" s="60"/>
      <c r="P362" s="60"/>
      <c r="Q362" s="60"/>
      <c r="R362" s="61"/>
      <c r="S362" s="61"/>
      <c r="T362" s="61">
        <f t="shared" si="61"/>
        <v>0</v>
      </c>
      <c r="U362" s="61"/>
      <c r="V362" s="61"/>
      <c r="W362" s="66">
        <f t="shared" si="48"/>
        <v>0</v>
      </c>
      <c r="X362" s="64">
        <f t="shared" si="59"/>
        <v>0</v>
      </c>
      <c r="Y362" s="61"/>
      <c r="Z362" s="61"/>
      <c r="AA362" s="61"/>
      <c r="AB362" s="61"/>
      <c r="AC362" s="61"/>
      <c r="AD362" s="61"/>
      <c r="AE362" s="61"/>
      <c r="AF362" s="61"/>
      <c r="AG362" s="64">
        <f t="shared" si="62"/>
        <v>0</v>
      </c>
      <c r="AH362" t="str">
        <f>IF(G362&gt;'[1]Te D - 3 -M-3 '!B361,"keq","")</f>
        <v/>
      </c>
      <c r="AI362" t="str">
        <f t="shared" si="45"/>
        <v/>
      </c>
      <c r="AJ362" t="str">
        <f t="shared" si="46"/>
        <v/>
      </c>
    </row>
    <row r="363" spans="1:36" ht="18.75" x14ac:dyDescent="0.3">
      <c r="A363" s="86">
        <v>112</v>
      </c>
      <c r="B363" s="58">
        <v>1</v>
      </c>
      <c r="C363" s="58"/>
      <c r="D363" s="58"/>
      <c r="E363" s="58"/>
      <c r="F363" s="59">
        <f t="shared" si="55"/>
        <v>1</v>
      </c>
      <c r="G363" s="58"/>
      <c r="H363" s="58"/>
      <c r="I363" s="58">
        <v>1</v>
      </c>
      <c r="J363" s="58"/>
      <c r="K363" s="58"/>
      <c r="L363" s="59">
        <f t="shared" si="56"/>
        <v>1</v>
      </c>
      <c r="M363" s="58">
        <f t="shared" si="57"/>
        <v>0</v>
      </c>
      <c r="N363" s="60">
        <v>1</v>
      </c>
      <c r="O363" s="60"/>
      <c r="P363" s="60"/>
      <c r="Q363" s="60"/>
      <c r="R363" s="61"/>
      <c r="S363" s="61"/>
      <c r="T363" s="61">
        <f t="shared" si="61"/>
        <v>0</v>
      </c>
      <c r="U363" s="61"/>
      <c r="V363" s="61"/>
      <c r="W363" s="66">
        <f t="shared" si="48"/>
        <v>0</v>
      </c>
      <c r="X363" s="64">
        <f t="shared" si="59"/>
        <v>0</v>
      </c>
      <c r="Y363" s="61"/>
      <c r="Z363" s="61"/>
      <c r="AA363" s="61"/>
      <c r="AB363" s="61"/>
      <c r="AC363" s="61"/>
      <c r="AD363" s="61"/>
      <c r="AE363" s="61"/>
      <c r="AF363" s="61"/>
      <c r="AG363" s="64">
        <f t="shared" si="62"/>
        <v>0</v>
      </c>
      <c r="AH363" t="str">
        <f>IF(G363&gt;'[1]Te D - 3 -M-3 '!B362,"keq","")</f>
        <v/>
      </c>
      <c r="AI363" t="str">
        <f t="shared" si="45"/>
        <v/>
      </c>
      <c r="AJ363" t="str">
        <f t="shared" si="46"/>
        <v/>
      </c>
    </row>
    <row r="364" spans="1:36" ht="18.75" x14ac:dyDescent="0.3">
      <c r="A364" s="86">
        <v>117</v>
      </c>
      <c r="B364" s="58">
        <v>0</v>
      </c>
      <c r="C364" s="58"/>
      <c r="D364" s="58"/>
      <c r="E364" s="58"/>
      <c r="F364" s="59">
        <f t="shared" si="55"/>
        <v>0</v>
      </c>
      <c r="G364" s="58"/>
      <c r="H364" s="58"/>
      <c r="I364" s="58"/>
      <c r="J364" s="58"/>
      <c r="K364" s="58"/>
      <c r="L364" s="59">
        <f t="shared" si="56"/>
        <v>0</v>
      </c>
      <c r="M364" s="58">
        <f t="shared" si="57"/>
        <v>0</v>
      </c>
      <c r="N364" s="60"/>
      <c r="O364" s="60"/>
      <c r="P364" s="60"/>
      <c r="Q364" s="60"/>
      <c r="R364" s="61"/>
      <c r="S364" s="61"/>
      <c r="T364" s="61">
        <f t="shared" si="61"/>
        <v>0</v>
      </c>
      <c r="U364" s="61"/>
      <c r="V364" s="61"/>
      <c r="W364" s="66">
        <f t="shared" si="48"/>
        <v>0</v>
      </c>
      <c r="X364" s="64">
        <f t="shared" si="59"/>
        <v>0</v>
      </c>
      <c r="Y364" s="61"/>
      <c r="Z364" s="61"/>
      <c r="AA364" s="61"/>
      <c r="AB364" s="61"/>
      <c r="AC364" s="61"/>
      <c r="AD364" s="61"/>
      <c r="AE364" s="61"/>
      <c r="AF364" s="61"/>
      <c r="AG364" s="64">
        <f t="shared" si="62"/>
        <v>0</v>
      </c>
      <c r="AH364" t="str">
        <f>IF(G364&gt;'[1]Te D - 3 -M-3 '!B363,"keq","")</f>
        <v/>
      </c>
      <c r="AI364" t="str">
        <f t="shared" si="45"/>
        <v/>
      </c>
      <c r="AJ364" t="str">
        <f t="shared" si="46"/>
        <v/>
      </c>
    </row>
    <row r="365" spans="1:36" ht="18.75" x14ac:dyDescent="0.3">
      <c r="A365" s="86">
        <v>119</v>
      </c>
      <c r="B365" s="58">
        <v>2</v>
      </c>
      <c r="C365" s="58">
        <v>1</v>
      </c>
      <c r="D365" s="58"/>
      <c r="E365" s="58"/>
      <c r="F365" s="59">
        <f t="shared" si="55"/>
        <v>3</v>
      </c>
      <c r="G365" s="58"/>
      <c r="H365" s="58"/>
      <c r="I365" s="58">
        <v>1</v>
      </c>
      <c r="J365" s="58"/>
      <c r="K365" s="58"/>
      <c r="L365" s="59">
        <f t="shared" si="56"/>
        <v>1</v>
      </c>
      <c r="M365" s="58">
        <f t="shared" si="57"/>
        <v>2</v>
      </c>
      <c r="N365" s="60"/>
      <c r="O365" s="60">
        <v>1</v>
      </c>
      <c r="P365" s="60"/>
      <c r="Q365" s="60"/>
      <c r="R365" s="61"/>
      <c r="S365" s="61"/>
      <c r="T365" s="61">
        <f t="shared" si="61"/>
        <v>0</v>
      </c>
      <c r="U365" s="61"/>
      <c r="V365" s="61"/>
      <c r="W365" s="66">
        <f t="shared" si="48"/>
        <v>0</v>
      </c>
      <c r="X365" s="64">
        <f t="shared" si="59"/>
        <v>0</v>
      </c>
      <c r="Y365" s="61"/>
      <c r="Z365" s="61"/>
      <c r="AA365" s="61"/>
      <c r="AB365" s="61"/>
      <c r="AC365" s="61"/>
      <c r="AD365" s="61"/>
      <c r="AE365" s="61"/>
      <c r="AF365" s="61"/>
      <c r="AG365" s="64">
        <f t="shared" si="62"/>
        <v>0</v>
      </c>
      <c r="AH365" t="str">
        <f>IF(G365&gt;'[1]Te D - 3 -M-3 '!B364,"keq","")</f>
        <v/>
      </c>
      <c r="AI365" t="str">
        <f t="shared" si="45"/>
        <v/>
      </c>
      <c r="AJ365" t="str">
        <f t="shared" si="46"/>
        <v/>
      </c>
    </row>
    <row r="366" spans="1:36" ht="18.75" x14ac:dyDescent="0.3">
      <c r="A366" s="86" t="s">
        <v>284</v>
      </c>
      <c r="B366" s="58">
        <v>0</v>
      </c>
      <c r="C366" s="58"/>
      <c r="D366" s="58"/>
      <c r="E366" s="58"/>
      <c r="F366" s="59">
        <f t="shared" si="55"/>
        <v>0</v>
      </c>
      <c r="G366" s="58"/>
      <c r="H366" s="58"/>
      <c r="I366" s="58"/>
      <c r="J366" s="58"/>
      <c r="K366" s="58"/>
      <c r="L366" s="59">
        <f t="shared" si="56"/>
        <v>0</v>
      </c>
      <c r="M366" s="58">
        <f t="shared" si="57"/>
        <v>0</v>
      </c>
      <c r="N366" s="60"/>
      <c r="O366" s="60"/>
      <c r="P366" s="60"/>
      <c r="Q366" s="60"/>
      <c r="R366" s="61"/>
      <c r="S366" s="61"/>
      <c r="T366" s="61">
        <f t="shared" si="61"/>
        <v>0</v>
      </c>
      <c r="U366" s="61"/>
      <c r="V366" s="61"/>
      <c r="W366" s="66">
        <f t="shared" si="48"/>
        <v>0</v>
      </c>
      <c r="X366" s="64">
        <f t="shared" si="59"/>
        <v>0</v>
      </c>
      <c r="Y366" s="61"/>
      <c r="Z366" s="61"/>
      <c r="AA366" s="61"/>
      <c r="AB366" s="61"/>
      <c r="AC366" s="61"/>
      <c r="AD366" s="61"/>
      <c r="AE366" s="61"/>
      <c r="AF366" s="61"/>
      <c r="AG366" s="64">
        <f t="shared" si="62"/>
        <v>0</v>
      </c>
      <c r="AH366" t="str">
        <f>IF(G366&gt;'[1]Te D - 3 -M-3 '!B365,"keq","")</f>
        <v/>
      </c>
      <c r="AI366" t="str">
        <f t="shared" si="45"/>
        <v/>
      </c>
      <c r="AJ366" t="str">
        <f t="shared" si="46"/>
        <v/>
      </c>
    </row>
    <row r="367" spans="1:36" ht="18.75" x14ac:dyDescent="0.3">
      <c r="A367" s="86" t="s">
        <v>285</v>
      </c>
      <c r="B367" s="58">
        <v>0</v>
      </c>
      <c r="C367" s="58"/>
      <c r="D367" s="58"/>
      <c r="E367" s="58"/>
      <c r="F367" s="59">
        <f t="shared" si="55"/>
        <v>0</v>
      </c>
      <c r="G367" s="58"/>
      <c r="H367" s="58"/>
      <c r="I367" s="58"/>
      <c r="J367" s="58"/>
      <c r="K367" s="58"/>
      <c r="L367" s="59">
        <f t="shared" si="56"/>
        <v>0</v>
      </c>
      <c r="M367" s="58">
        <f t="shared" si="57"/>
        <v>0</v>
      </c>
      <c r="N367" s="60"/>
      <c r="O367" s="60"/>
      <c r="P367" s="60"/>
      <c r="Q367" s="60"/>
      <c r="R367" s="61"/>
      <c r="S367" s="61"/>
      <c r="T367" s="61">
        <f t="shared" si="61"/>
        <v>0</v>
      </c>
      <c r="U367" s="61"/>
      <c r="V367" s="61"/>
      <c r="W367" s="66">
        <f t="shared" si="48"/>
        <v>0</v>
      </c>
      <c r="X367" s="64">
        <f t="shared" si="59"/>
        <v>0</v>
      </c>
      <c r="Y367" s="61"/>
      <c r="Z367" s="61"/>
      <c r="AA367" s="61"/>
      <c r="AB367" s="61"/>
      <c r="AC367" s="61"/>
      <c r="AD367" s="61"/>
      <c r="AE367" s="61"/>
      <c r="AF367" s="61"/>
      <c r="AG367" s="64">
        <f t="shared" si="62"/>
        <v>0</v>
      </c>
      <c r="AH367" t="str">
        <f>IF(G367&gt;'[1]Te D - 3 -M-3 '!B366,"keq","")</f>
        <v/>
      </c>
      <c r="AI367" t="str">
        <f t="shared" si="45"/>
        <v/>
      </c>
      <c r="AJ367" t="str">
        <f t="shared" si="46"/>
        <v/>
      </c>
    </row>
    <row r="368" spans="1:36" ht="18.75" x14ac:dyDescent="0.3">
      <c r="A368" s="86">
        <v>120</v>
      </c>
      <c r="B368" s="58">
        <v>2</v>
      </c>
      <c r="C368" s="58">
        <v>2</v>
      </c>
      <c r="D368" s="58"/>
      <c r="E368" s="58"/>
      <c r="F368" s="59">
        <f t="shared" si="55"/>
        <v>4</v>
      </c>
      <c r="G368" s="58"/>
      <c r="H368" s="58"/>
      <c r="I368" s="58">
        <v>1</v>
      </c>
      <c r="J368" s="58"/>
      <c r="K368" s="58"/>
      <c r="L368" s="59">
        <f t="shared" si="56"/>
        <v>1</v>
      </c>
      <c r="M368" s="58">
        <f t="shared" si="57"/>
        <v>3</v>
      </c>
      <c r="N368" s="60">
        <v>1</v>
      </c>
      <c r="O368" s="60"/>
      <c r="P368" s="60"/>
      <c r="Q368" s="60"/>
      <c r="R368" s="61"/>
      <c r="S368" s="61"/>
      <c r="T368" s="61">
        <f t="shared" si="61"/>
        <v>0</v>
      </c>
      <c r="U368" s="61"/>
      <c r="V368" s="61"/>
      <c r="W368" s="66">
        <f t="shared" si="48"/>
        <v>0</v>
      </c>
      <c r="X368" s="64">
        <f t="shared" si="59"/>
        <v>0</v>
      </c>
      <c r="Y368" s="61"/>
      <c r="Z368" s="61"/>
      <c r="AA368" s="61"/>
      <c r="AB368" s="61"/>
      <c r="AC368" s="61"/>
      <c r="AD368" s="61"/>
      <c r="AE368" s="61"/>
      <c r="AF368" s="61"/>
      <c r="AG368" s="64">
        <f t="shared" si="62"/>
        <v>0</v>
      </c>
      <c r="AH368" t="str">
        <f>IF(G368&gt;'[1]Te D - 3 -M-3 '!B367,"keq","")</f>
        <v/>
      </c>
      <c r="AI368" t="str">
        <f t="shared" si="45"/>
        <v/>
      </c>
      <c r="AJ368" t="str">
        <f t="shared" si="46"/>
        <v/>
      </c>
    </row>
    <row r="369" spans="1:36" ht="18.75" x14ac:dyDescent="0.3">
      <c r="A369" s="86">
        <v>121</v>
      </c>
      <c r="B369" s="58">
        <v>0</v>
      </c>
      <c r="C369" s="58"/>
      <c r="D369" s="58"/>
      <c r="E369" s="58"/>
      <c r="F369" s="59">
        <f t="shared" si="55"/>
        <v>0</v>
      </c>
      <c r="G369" s="58"/>
      <c r="H369" s="58"/>
      <c r="I369" s="58"/>
      <c r="J369" s="58"/>
      <c r="K369" s="58"/>
      <c r="L369" s="59">
        <f t="shared" si="56"/>
        <v>0</v>
      </c>
      <c r="M369" s="58">
        <f t="shared" si="57"/>
        <v>0</v>
      </c>
      <c r="N369" s="60"/>
      <c r="O369" s="60"/>
      <c r="P369" s="60"/>
      <c r="Q369" s="60"/>
      <c r="R369" s="61"/>
      <c r="S369" s="61"/>
      <c r="T369" s="61">
        <f t="shared" si="61"/>
        <v>0</v>
      </c>
      <c r="U369" s="61"/>
      <c r="V369" s="61"/>
      <c r="W369" s="66">
        <f t="shared" si="48"/>
        <v>0</v>
      </c>
      <c r="X369" s="64">
        <f t="shared" si="59"/>
        <v>0</v>
      </c>
      <c r="Y369" s="61"/>
      <c r="Z369" s="61"/>
      <c r="AA369" s="61"/>
      <c r="AB369" s="61"/>
      <c r="AC369" s="61"/>
      <c r="AD369" s="61"/>
      <c r="AE369" s="61"/>
      <c r="AF369" s="61"/>
      <c r="AG369" s="64">
        <f t="shared" si="62"/>
        <v>0</v>
      </c>
      <c r="AH369" t="str">
        <f>IF(G369&gt;'[1]Te D - 3 -M-3 '!B368,"keq","")</f>
        <v/>
      </c>
      <c r="AI369" t="str">
        <f t="shared" si="45"/>
        <v/>
      </c>
      <c r="AJ369" t="str">
        <f t="shared" si="46"/>
        <v/>
      </c>
    </row>
    <row r="370" spans="1:36" ht="18.75" x14ac:dyDescent="0.3">
      <c r="A370" s="86">
        <v>122</v>
      </c>
      <c r="B370" s="58">
        <v>0</v>
      </c>
      <c r="C370" s="58"/>
      <c r="D370" s="58"/>
      <c r="E370" s="58"/>
      <c r="F370" s="59">
        <f t="shared" si="55"/>
        <v>0</v>
      </c>
      <c r="G370" s="58"/>
      <c r="H370" s="58"/>
      <c r="I370" s="58"/>
      <c r="J370" s="58"/>
      <c r="K370" s="58"/>
      <c r="L370" s="59">
        <f t="shared" si="56"/>
        <v>0</v>
      </c>
      <c r="M370" s="58">
        <f t="shared" si="57"/>
        <v>0</v>
      </c>
      <c r="N370" s="60"/>
      <c r="O370" s="60"/>
      <c r="P370" s="60"/>
      <c r="Q370" s="60"/>
      <c r="R370" s="61"/>
      <c r="S370" s="61"/>
      <c r="T370" s="61">
        <f t="shared" si="61"/>
        <v>0</v>
      </c>
      <c r="U370" s="61"/>
      <c r="V370" s="61"/>
      <c r="W370" s="66">
        <f t="shared" si="48"/>
        <v>0</v>
      </c>
      <c r="X370" s="64">
        <f t="shared" si="59"/>
        <v>0</v>
      </c>
      <c r="Y370" s="61"/>
      <c r="Z370" s="61"/>
      <c r="AA370" s="61"/>
      <c r="AB370" s="61"/>
      <c r="AC370" s="61"/>
      <c r="AD370" s="61"/>
      <c r="AE370" s="61"/>
      <c r="AF370" s="61"/>
      <c r="AG370" s="64">
        <f t="shared" si="62"/>
        <v>0</v>
      </c>
      <c r="AH370" t="str">
        <f>IF(G370&gt;'[1]Te D - 3 -M-3 '!B369,"keq","")</f>
        <v/>
      </c>
      <c r="AI370" t="str">
        <f t="shared" si="45"/>
        <v/>
      </c>
      <c r="AJ370" t="str">
        <f t="shared" si="46"/>
        <v/>
      </c>
    </row>
    <row r="371" spans="1:36" ht="18.75" x14ac:dyDescent="0.3">
      <c r="A371" s="86">
        <v>123</v>
      </c>
      <c r="B371" s="58">
        <v>0</v>
      </c>
      <c r="C371" s="58"/>
      <c r="D371" s="58"/>
      <c r="E371" s="58"/>
      <c r="F371" s="59">
        <f t="shared" si="55"/>
        <v>0</v>
      </c>
      <c r="G371" s="58"/>
      <c r="H371" s="58"/>
      <c r="I371" s="58"/>
      <c r="J371" s="58"/>
      <c r="K371" s="58"/>
      <c r="L371" s="59">
        <f t="shared" si="56"/>
        <v>0</v>
      </c>
      <c r="M371" s="58">
        <f t="shared" si="57"/>
        <v>0</v>
      </c>
      <c r="N371" s="60"/>
      <c r="O371" s="60"/>
      <c r="P371" s="60"/>
      <c r="Q371" s="60"/>
      <c r="R371" s="61"/>
      <c r="S371" s="61"/>
      <c r="T371" s="61">
        <f t="shared" si="61"/>
        <v>0</v>
      </c>
      <c r="U371" s="61"/>
      <c r="V371" s="61"/>
      <c r="W371" s="66">
        <f t="shared" si="48"/>
        <v>0</v>
      </c>
      <c r="X371" s="64">
        <f t="shared" si="59"/>
        <v>0</v>
      </c>
      <c r="Y371" s="61"/>
      <c r="Z371" s="61"/>
      <c r="AA371" s="61"/>
      <c r="AB371" s="61"/>
      <c r="AC371" s="61"/>
      <c r="AD371" s="61"/>
      <c r="AE371" s="61"/>
      <c r="AF371" s="61"/>
      <c r="AG371" s="64">
        <f t="shared" si="62"/>
        <v>0</v>
      </c>
      <c r="AH371" t="str">
        <f>IF(G371&gt;'[1]Te D - 3 -M-3 '!B370,"keq","")</f>
        <v/>
      </c>
      <c r="AI371" t="str">
        <f t="shared" si="45"/>
        <v/>
      </c>
      <c r="AJ371" t="str">
        <f t="shared" si="46"/>
        <v/>
      </c>
    </row>
    <row r="372" spans="1:36" ht="18.75" x14ac:dyDescent="0.3">
      <c r="A372" s="86" t="s">
        <v>287</v>
      </c>
      <c r="B372" s="58">
        <v>0</v>
      </c>
      <c r="C372" s="58"/>
      <c r="D372" s="58"/>
      <c r="E372" s="58"/>
      <c r="F372" s="59">
        <f t="shared" si="55"/>
        <v>0</v>
      </c>
      <c r="G372" s="58"/>
      <c r="H372" s="58"/>
      <c r="I372" s="58"/>
      <c r="J372" s="58"/>
      <c r="K372" s="58"/>
      <c r="L372" s="59">
        <f t="shared" si="56"/>
        <v>0</v>
      </c>
      <c r="M372" s="58">
        <f t="shared" si="57"/>
        <v>0</v>
      </c>
      <c r="N372" s="60"/>
      <c r="O372" s="60"/>
      <c r="P372" s="60"/>
      <c r="Q372" s="60"/>
      <c r="R372" s="61"/>
      <c r="S372" s="61"/>
      <c r="T372" s="61">
        <f t="shared" si="61"/>
        <v>0</v>
      </c>
      <c r="U372" s="61"/>
      <c r="V372" s="61"/>
      <c r="W372" s="66">
        <f t="shared" si="48"/>
        <v>0</v>
      </c>
      <c r="X372" s="64">
        <f t="shared" si="59"/>
        <v>0</v>
      </c>
      <c r="Y372" s="61"/>
      <c r="Z372" s="61"/>
      <c r="AA372" s="61"/>
      <c r="AB372" s="61"/>
      <c r="AC372" s="61"/>
      <c r="AD372" s="61"/>
      <c r="AE372" s="61"/>
      <c r="AF372" s="61"/>
      <c r="AG372" s="64">
        <f t="shared" si="62"/>
        <v>0</v>
      </c>
      <c r="AH372" t="str">
        <f>IF(G372&gt;'[1]Te D - 3 -M-3 '!B371,"keq","")</f>
        <v/>
      </c>
      <c r="AI372" t="str">
        <f t="shared" si="45"/>
        <v/>
      </c>
      <c r="AJ372" t="str">
        <f t="shared" si="46"/>
        <v/>
      </c>
    </row>
    <row r="373" spans="1:36" ht="18.75" x14ac:dyDescent="0.3">
      <c r="A373" s="86">
        <v>125</v>
      </c>
      <c r="B373" s="58">
        <v>2</v>
      </c>
      <c r="C373" s="58">
        <v>5</v>
      </c>
      <c r="D373" s="58"/>
      <c r="E373" s="58"/>
      <c r="F373" s="59">
        <f t="shared" si="55"/>
        <v>7</v>
      </c>
      <c r="G373" s="58">
        <v>1</v>
      </c>
      <c r="H373" s="58"/>
      <c r="I373" s="58">
        <v>2</v>
      </c>
      <c r="J373" s="58"/>
      <c r="K373" s="58"/>
      <c r="L373" s="59">
        <f t="shared" si="56"/>
        <v>3</v>
      </c>
      <c r="M373" s="58">
        <f t="shared" si="57"/>
        <v>4</v>
      </c>
      <c r="N373" s="60">
        <v>1</v>
      </c>
      <c r="O373" s="60">
        <v>1</v>
      </c>
      <c r="P373" s="60">
        <v>1</v>
      </c>
      <c r="Q373" s="60"/>
      <c r="R373" s="61"/>
      <c r="S373" s="61"/>
      <c r="T373" s="61">
        <f t="shared" si="61"/>
        <v>0</v>
      </c>
      <c r="U373" s="61"/>
      <c r="V373" s="61"/>
      <c r="W373" s="66">
        <f t="shared" si="48"/>
        <v>0</v>
      </c>
      <c r="X373" s="64">
        <f t="shared" si="59"/>
        <v>0</v>
      </c>
      <c r="Y373" s="61"/>
      <c r="Z373" s="61"/>
      <c r="AA373" s="61"/>
      <c r="AB373" s="61"/>
      <c r="AC373" s="61"/>
      <c r="AD373" s="61"/>
      <c r="AE373" s="61"/>
      <c r="AF373" s="61"/>
      <c r="AG373" s="64">
        <f t="shared" si="62"/>
        <v>0</v>
      </c>
      <c r="AH373" t="str">
        <f>IF(G373&gt;'[1]Te D - 3 -M-3 '!B372,"keq","")</f>
        <v/>
      </c>
      <c r="AI373" t="str">
        <f t="shared" si="45"/>
        <v/>
      </c>
      <c r="AJ373" t="str">
        <f t="shared" si="46"/>
        <v/>
      </c>
    </row>
    <row r="374" spans="1:36" ht="18.75" x14ac:dyDescent="0.3">
      <c r="A374" s="86">
        <v>126</v>
      </c>
      <c r="B374" s="58">
        <v>0</v>
      </c>
      <c r="C374" s="58"/>
      <c r="D374" s="58"/>
      <c r="E374" s="58"/>
      <c r="F374" s="59">
        <f t="shared" si="55"/>
        <v>0</v>
      </c>
      <c r="G374" s="58"/>
      <c r="H374" s="58"/>
      <c r="I374" s="58"/>
      <c r="J374" s="58"/>
      <c r="K374" s="58"/>
      <c r="L374" s="59">
        <f t="shared" si="56"/>
        <v>0</v>
      </c>
      <c r="M374" s="58">
        <f t="shared" si="57"/>
        <v>0</v>
      </c>
      <c r="N374" s="60"/>
      <c r="O374" s="60"/>
      <c r="P374" s="60"/>
      <c r="Q374" s="60"/>
      <c r="R374" s="61"/>
      <c r="S374" s="61"/>
      <c r="T374" s="61">
        <f t="shared" si="61"/>
        <v>0</v>
      </c>
      <c r="U374" s="61"/>
      <c r="V374" s="61"/>
      <c r="W374" s="66">
        <f t="shared" si="48"/>
        <v>0</v>
      </c>
      <c r="X374" s="64">
        <f t="shared" si="59"/>
        <v>0</v>
      </c>
      <c r="Y374" s="61"/>
      <c r="Z374" s="61"/>
      <c r="AA374" s="61"/>
      <c r="AB374" s="61"/>
      <c r="AC374" s="61"/>
      <c r="AD374" s="61"/>
      <c r="AE374" s="61"/>
      <c r="AF374" s="61"/>
      <c r="AG374" s="64">
        <f t="shared" si="62"/>
        <v>0</v>
      </c>
      <c r="AH374" t="str">
        <f>IF(G374&gt;'[1]Te D - 3 -M-3 '!B373,"keq","")</f>
        <v/>
      </c>
      <c r="AI374" t="str">
        <f t="shared" si="45"/>
        <v/>
      </c>
      <c r="AJ374" t="str">
        <f t="shared" si="46"/>
        <v/>
      </c>
    </row>
    <row r="375" spans="1:36" ht="18.75" x14ac:dyDescent="0.3">
      <c r="A375" s="86">
        <v>127</v>
      </c>
      <c r="B375" s="58">
        <v>0</v>
      </c>
      <c r="C375" s="58"/>
      <c r="D375" s="58"/>
      <c r="E375" s="58"/>
      <c r="F375" s="59">
        <f t="shared" si="55"/>
        <v>0</v>
      </c>
      <c r="G375" s="58"/>
      <c r="H375" s="58"/>
      <c r="I375" s="58"/>
      <c r="J375" s="58"/>
      <c r="K375" s="58"/>
      <c r="L375" s="59">
        <f t="shared" si="56"/>
        <v>0</v>
      </c>
      <c r="M375" s="58">
        <f t="shared" si="57"/>
        <v>0</v>
      </c>
      <c r="N375" s="60"/>
      <c r="O375" s="60"/>
      <c r="P375" s="60"/>
      <c r="Q375" s="60"/>
      <c r="R375" s="61"/>
      <c r="S375" s="61"/>
      <c r="T375" s="61">
        <f t="shared" si="61"/>
        <v>0</v>
      </c>
      <c r="U375" s="61"/>
      <c r="V375" s="61"/>
      <c r="W375" s="66">
        <f t="shared" si="48"/>
        <v>0</v>
      </c>
      <c r="X375" s="64">
        <f t="shared" si="59"/>
        <v>0</v>
      </c>
      <c r="Y375" s="61"/>
      <c r="Z375" s="61"/>
      <c r="AA375" s="61"/>
      <c r="AB375" s="61"/>
      <c r="AC375" s="61"/>
      <c r="AD375" s="61"/>
      <c r="AE375" s="61"/>
      <c r="AF375" s="61"/>
      <c r="AG375" s="64">
        <f t="shared" si="62"/>
        <v>0</v>
      </c>
      <c r="AH375" t="str">
        <f>IF(G375&gt;'[1]Te D - 3 -M-3 '!B374,"keq","")</f>
        <v/>
      </c>
      <c r="AI375" t="str">
        <f t="shared" si="45"/>
        <v/>
      </c>
      <c r="AJ375" t="str">
        <f t="shared" si="46"/>
        <v/>
      </c>
    </row>
    <row r="376" spans="1:36" ht="18.75" x14ac:dyDescent="0.3">
      <c r="A376" s="86">
        <v>128</v>
      </c>
      <c r="B376" s="58">
        <v>0</v>
      </c>
      <c r="C376" s="58"/>
      <c r="D376" s="58"/>
      <c r="E376" s="58"/>
      <c r="F376" s="59">
        <f t="shared" si="55"/>
        <v>0</v>
      </c>
      <c r="G376" s="58"/>
      <c r="H376" s="58"/>
      <c r="I376" s="58"/>
      <c r="J376" s="58"/>
      <c r="K376" s="58"/>
      <c r="L376" s="59">
        <f t="shared" si="56"/>
        <v>0</v>
      </c>
      <c r="M376" s="58">
        <f t="shared" si="57"/>
        <v>0</v>
      </c>
      <c r="N376" s="60"/>
      <c r="O376" s="60"/>
      <c r="P376" s="60"/>
      <c r="Q376" s="60"/>
      <c r="R376" s="61"/>
      <c r="S376" s="61"/>
      <c r="T376" s="61">
        <f t="shared" si="61"/>
        <v>0</v>
      </c>
      <c r="U376" s="61"/>
      <c r="V376" s="61"/>
      <c r="W376" s="66">
        <f t="shared" si="48"/>
        <v>0</v>
      </c>
      <c r="X376" s="64">
        <f t="shared" si="59"/>
        <v>0</v>
      </c>
      <c r="Y376" s="61"/>
      <c r="Z376" s="61"/>
      <c r="AA376" s="61"/>
      <c r="AB376" s="61"/>
      <c r="AC376" s="61"/>
      <c r="AD376" s="61"/>
      <c r="AE376" s="61"/>
      <c r="AF376" s="61"/>
      <c r="AG376" s="64">
        <f t="shared" si="62"/>
        <v>0</v>
      </c>
      <c r="AH376" t="str">
        <f>IF(G376&gt;'[1]Te D - 3 -M-3 '!B375,"keq","")</f>
        <v/>
      </c>
      <c r="AI376" t="str">
        <f t="shared" si="45"/>
        <v/>
      </c>
      <c r="AJ376" t="str">
        <f t="shared" si="46"/>
        <v/>
      </c>
    </row>
    <row r="377" spans="1:36" ht="18.75" x14ac:dyDescent="0.3">
      <c r="A377" s="86">
        <v>130</v>
      </c>
      <c r="B377" s="58">
        <v>0</v>
      </c>
      <c r="C377" s="58"/>
      <c r="D377" s="58"/>
      <c r="E377" s="58"/>
      <c r="F377" s="59">
        <f t="shared" si="55"/>
        <v>0</v>
      </c>
      <c r="G377" s="58"/>
      <c r="H377" s="58"/>
      <c r="I377" s="58"/>
      <c r="J377" s="58"/>
      <c r="K377" s="58"/>
      <c r="L377" s="59">
        <f t="shared" si="56"/>
        <v>0</v>
      </c>
      <c r="M377" s="58">
        <f t="shared" si="57"/>
        <v>0</v>
      </c>
      <c r="N377" s="60"/>
      <c r="O377" s="60"/>
      <c r="P377" s="60"/>
      <c r="Q377" s="60"/>
      <c r="R377" s="61"/>
      <c r="S377" s="61"/>
      <c r="T377" s="61">
        <f t="shared" si="61"/>
        <v>0</v>
      </c>
      <c r="U377" s="61"/>
      <c r="V377" s="61"/>
      <c r="W377" s="66">
        <f t="shared" si="48"/>
        <v>0</v>
      </c>
      <c r="X377" s="64">
        <f t="shared" si="59"/>
        <v>0</v>
      </c>
      <c r="Y377" s="61"/>
      <c r="Z377" s="61"/>
      <c r="AA377" s="61"/>
      <c r="AB377" s="61"/>
      <c r="AC377" s="61"/>
      <c r="AD377" s="61"/>
      <c r="AE377" s="61"/>
      <c r="AF377" s="61"/>
      <c r="AG377" s="64">
        <f t="shared" si="62"/>
        <v>0</v>
      </c>
      <c r="AH377" t="str">
        <f>IF(G377&gt;'[1]Te D - 3 -M-3 '!B376,"keq","")</f>
        <v/>
      </c>
      <c r="AI377" t="str">
        <f t="shared" si="45"/>
        <v/>
      </c>
      <c r="AJ377" t="str">
        <f t="shared" si="46"/>
        <v/>
      </c>
    </row>
    <row r="378" spans="1:36" ht="18.75" x14ac:dyDescent="0.3">
      <c r="A378" s="86" t="s">
        <v>293</v>
      </c>
      <c r="B378" s="58">
        <v>18</v>
      </c>
      <c r="C378" s="58">
        <v>6</v>
      </c>
      <c r="D378" s="58"/>
      <c r="E378" s="58"/>
      <c r="F378" s="59">
        <f t="shared" si="55"/>
        <v>24</v>
      </c>
      <c r="G378" s="58">
        <v>4</v>
      </c>
      <c r="H378" s="58"/>
      <c r="I378" s="58"/>
      <c r="J378" s="58">
        <v>1</v>
      </c>
      <c r="K378" s="58"/>
      <c r="L378" s="59">
        <f t="shared" si="56"/>
        <v>5</v>
      </c>
      <c r="M378" s="58">
        <f t="shared" si="57"/>
        <v>19</v>
      </c>
      <c r="N378" s="60">
        <v>3</v>
      </c>
      <c r="O378" s="60">
        <v>2</v>
      </c>
      <c r="P378" s="60"/>
      <c r="Q378" s="60"/>
      <c r="R378" s="61"/>
      <c r="S378" s="61"/>
      <c r="T378" s="61">
        <f t="shared" si="61"/>
        <v>0</v>
      </c>
      <c r="U378" s="61"/>
      <c r="V378" s="61"/>
      <c r="W378" s="66">
        <f t="shared" si="48"/>
        <v>0</v>
      </c>
      <c r="X378" s="64">
        <f t="shared" si="59"/>
        <v>0</v>
      </c>
      <c r="Y378" s="61"/>
      <c r="Z378" s="61"/>
      <c r="AA378" s="61"/>
      <c r="AB378" s="61"/>
      <c r="AC378" s="61"/>
      <c r="AD378" s="61"/>
      <c r="AE378" s="61"/>
      <c r="AF378" s="61"/>
      <c r="AG378" s="64">
        <f t="shared" si="62"/>
        <v>0</v>
      </c>
      <c r="AH378" t="str">
        <f>IF(G378&gt;'[1]Te D - 3 -M-3 '!B377,"keq","")</f>
        <v/>
      </c>
      <c r="AI378" t="str">
        <f t="shared" si="45"/>
        <v/>
      </c>
      <c r="AJ378" t="str">
        <f t="shared" si="46"/>
        <v/>
      </c>
    </row>
    <row r="379" spans="1:36" ht="18.75" x14ac:dyDescent="0.3">
      <c r="A379" s="86">
        <v>133</v>
      </c>
      <c r="B379" s="58">
        <v>1</v>
      </c>
      <c r="C379" s="58"/>
      <c r="D379" s="58"/>
      <c r="E379" s="58"/>
      <c r="F379" s="59">
        <f t="shared" si="55"/>
        <v>1</v>
      </c>
      <c r="G379" s="58"/>
      <c r="H379" s="58"/>
      <c r="I379" s="58"/>
      <c r="J379" s="58"/>
      <c r="K379" s="58"/>
      <c r="L379" s="59">
        <f t="shared" si="56"/>
        <v>0</v>
      </c>
      <c r="M379" s="58">
        <f t="shared" si="57"/>
        <v>1</v>
      </c>
      <c r="N379" s="60"/>
      <c r="O379" s="60"/>
      <c r="P379" s="60"/>
      <c r="Q379" s="60"/>
      <c r="R379" s="61"/>
      <c r="S379" s="61"/>
      <c r="T379" s="61">
        <f t="shared" si="61"/>
        <v>0</v>
      </c>
      <c r="U379" s="61"/>
      <c r="V379" s="61"/>
      <c r="W379" s="66">
        <f t="shared" si="48"/>
        <v>0</v>
      </c>
      <c r="X379" s="64">
        <f t="shared" si="59"/>
        <v>0</v>
      </c>
      <c r="Y379" s="61"/>
      <c r="Z379" s="61"/>
      <c r="AA379" s="61"/>
      <c r="AB379" s="61"/>
      <c r="AC379" s="61"/>
      <c r="AD379" s="61"/>
      <c r="AE379" s="61"/>
      <c r="AF379" s="61"/>
      <c r="AG379" s="64">
        <f t="shared" si="62"/>
        <v>0</v>
      </c>
      <c r="AH379" t="str">
        <f>IF(G379&gt;'[1]Te D - 3 -M-3 '!B378,"keq","")</f>
        <v/>
      </c>
      <c r="AI379" t="str">
        <f t="shared" si="45"/>
        <v/>
      </c>
      <c r="AJ379" t="str">
        <f t="shared" si="46"/>
        <v/>
      </c>
    </row>
    <row r="380" spans="1:36" ht="18.75" x14ac:dyDescent="0.3">
      <c r="A380" s="86" t="s">
        <v>223</v>
      </c>
      <c r="B380" s="58">
        <v>15</v>
      </c>
      <c r="C380" s="58">
        <v>16</v>
      </c>
      <c r="D380" s="58"/>
      <c r="E380" s="58"/>
      <c r="F380" s="59">
        <f t="shared" si="55"/>
        <v>31</v>
      </c>
      <c r="G380" s="58">
        <v>13</v>
      </c>
      <c r="H380" s="58">
        <v>1</v>
      </c>
      <c r="I380" s="58"/>
      <c r="J380" s="58"/>
      <c r="K380" s="58"/>
      <c r="L380" s="59">
        <f t="shared" si="56"/>
        <v>14</v>
      </c>
      <c r="M380" s="58">
        <f t="shared" si="57"/>
        <v>17</v>
      </c>
      <c r="N380" s="60">
        <v>6</v>
      </c>
      <c r="O380" s="60">
        <v>8</v>
      </c>
      <c r="P380" s="60"/>
      <c r="Q380" s="60"/>
      <c r="R380" s="61">
        <v>1</v>
      </c>
      <c r="S380" s="61"/>
      <c r="T380" s="61">
        <f t="shared" si="61"/>
        <v>1</v>
      </c>
      <c r="U380" s="61"/>
      <c r="V380" s="61"/>
      <c r="W380" s="66">
        <f t="shared" si="48"/>
        <v>0</v>
      </c>
      <c r="X380" s="64">
        <f t="shared" si="59"/>
        <v>1</v>
      </c>
      <c r="Y380" s="61"/>
      <c r="Z380" s="61"/>
      <c r="AA380" s="61">
        <v>4</v>
      </c>
      <c r="AB380" s="61"/>
      <c r="AC380" s="61"/>
      <c r="AD380" s="61"/>
      <c r="AE380" s="61"/>
      <c r="AF380" s="61">
        <v>4</v>
      </c>
      <c r="AG380" s="64">
        <f t="shared" si="62"/>
        <v>8</v>
      </c>
      <c r="AH380" t="str">
        <f>IF(G380&gt;'[1]Te D - 3 -M-3 '!B379,"keq","")</f>
        <v/>
      </c>
      <c r="AI380" t="str">
        <f t="shared" si="45"/>
        <v/>
      </c>
      <c r="AJ380" t="str">
        <f t="shared" si="46"/>
        <v/>
      </c>
    </row>
    <row r="381" spans="1:36" ht="18.75" x14ac:dyDescent="0.3">
      <c r="A381" s="86">
        <v>148</v>
      </c>
      <c r="B381" s="58">
        <v>0</v>
      </c>
      <c r="C381" s="58"/>
      <c r="D381" s="58"/>
      <c r="E381" s="58"/>
      <c r="F381" s="59">
        <f t="shared" si="55"/>
        <v>0</v>
      </c>
      <c r="G381" s="58"/>
      <c r="H381" s="58"/>
      <c r="I381" s="58"/>
      <c r="J381" s="58"/>
      <c r="K381" s="58"/>
      <c r="L381" s="59">
        <f t="shared" si="56"/>
        <v>0</v>
      </c>
      <c r="M381" s="58">
        <f t="shared" si="57"/>
        <v>0</v>
      </c>
      <c r="N381" s="60"/>
      <c r="O381" s="60"/>
      <c r="P381" s="60"/>
      <c r="Q381" s="60"/>
      <c r="R381" s="61"/>
      <c r="S381" s="61"/>
      <c r="T381" s="61">
        <f t="shared" si="61"/>
        <v>0</v>
      </c>
      <c r="U381" s="61"/>
      <c r="V381" s="61"/>
      <c r="W381" s="66">
        <f t="shared" si="48"/>
        <v>0</v>
      </c>
      <c r="X381" s="64">
        <f t="shared" si="59"/>
        <v>0</v>
      </c>
      <c r="Y381" s="61"/>
      <c r="Z381" s="61"/>
      <c r="AA381" s="61"/>
      <c r="AB381" s="61"/>
      <c r="AC381" s="61"/>
      <c r="AD381" s="61"/>
      <c r="AE381" s="61"/>
      <c r="AF381" s="61"/>
      <c r="AG381" s="64">
        <f t="shared" si="62"/>
        <v>0</v>
      </c>
      <c r="AH381" t="str">
        <f>IF(G381&gt;'[1]Te D - 3 -M-3 '!B380,"keq","")</f>
        <v/>
      </c>
      <c r="AI381" t="str">
        <f t="shared" si="45"/>
        <v/>
      </c>
      <c r="AJ381" t="str">
        <f t="shared" si="46"/>
        <v/>
      </c>
    </row>
    <row r="382" spans="1:36" ht="18.75" x14ac:dyDescent="0.3">
      <c r="A382" s="86">
        <v>149</v>
      </c>
      <c r="B382" s="58">
        <v>0</v>
      </c>
      <c r="C382" s="58"/>
      <c r="D382" s="58"/>
      <c r="E382" s="58"/>
      <c r="F382" s="59">
        <f t="shared" si="55"/>
        <v>0</v>
      </c>
      <c r="G382" s="58"/>
      <c r="H382" s="58"/>
      <c r="I382" s="58"/>
      <c r="J382" s="58"/>
      <c r="K382" s="58"/>
      <c r="L382" s="59">
        <f t="shared" si="56"/>
        <v>0</v>
      </c>
      <c r="M382" s="58">
        <f t="shared" si="57"/>
        <v>0</v>
      </c>
      <c r="N382" s="60"/>
      <c r="O382" s="60"/>
      <c r="P382" s="60"/>
      <c r="Q382" s="60"/>
      <c r="R382" s="61"/>
      <c r="S382" s="61"/>
      <c r="T382" s="61">
        <f t="shared" si="61"/>
        <v>0</v>
      </c>
      <c r="U382" s="61"/>
      <c r="V382" s="61"/>
      <c r="W382" s="66">
        <f t="shared" si="48"/>
        <v>0</v>
      </c>
      <c r="X382" s="64">
        <f t="shared" si="59"/>
        <v>0</v>
      </c>
      <c r="Y382" s="61"/>
      <c r="Z382" s="61"/>
      <c r="AA382" s="61"/>
      <c r="AB382" s="61"/>
      <c r="AC382" s="61"/>
      <c r="AD382" s="61"/>
      <c r="AE382" s="61"/>
      <c r="AF382" s="61"/>
      <c r="AG382" s="64">
        <f t="shared" si="62"/>
        <v>0</v>
      </c>
      <c r="AH382" t="str">
        <f>IF(G382&gt;'[1]Te D - 3 -M-3 '!B381,"keq","")</f>
        <v/>
      </c>
      <c r="AI382" t="str">
        <f t="shared" si="45"/>
        <v/>
      </c>
      <c r="AJ382" t="str">
        <f t="shared" si="46"/>
        <v/>
      </c>
    </row>
    <row r="383" spans="1:36" ht="18.75" x14ac:dyDescent="0.3">
      <c r="A383" s="86">
        <v>157</v>
      </c>
      <c r="B383" s="58">
        <v>0</v>
      </c>
      <c r="C383" s="58"/>
      <c r="D383" s="58"/>
      <c r="E383" s="58"/>
      <c r="F383" s="59">
        <f t="shared" si="55"/>
        <v>0</v>
      </c>
      <c r="G383" s="58"/>
      <c r="H383" s="58"/>
      <c r="I383" s="58"/>
      <c r="J383" s="58"/>
      <c r="K383" s="58"/>
      <c r="L383" s="59">
        <f t="shared" si="56"/>
        <v>0</v>
      </c>
      <c r="M383" s="58">
        <f t="shared" si="57"/>
        <v>0</v>
      </c>
      <c r="N383" s="60"/>
      <c r="O383" s="60"/>
      <c r="P383" s="60"/>
      <c r="Q383" s="60"/>
      <c r="R383" s="61"/>
      <c r="S383" s="61"/>
      <c r="T383" s="61">
        <f t="shared" si="61"/>
        <v>0</v>
      </c>
      <c r="U383" s="61"/>
      <c r="V383" s="61"/>
      <c r="W383" s="66">
        <f t="shared" si="48"/>
        <v>0</v>
      </c>
      <c r="X383" s="64">
        <f t="shared" si="59"/>
        <v>0</v>
      </c>
      <c r="Y383" s="61"/>
      <c r="Z383" s="61"/>
      <c r="AA383" s="61"/>
      <c r="AB383" s="61"/>
      <c r="AC383" s="61"/>
      <c r="AD383" s="61"/>
      <c r="AE383" s="61"/>
      <c r="AF383" s="61"/>
      <c r="AG383" s="64">
        <f t="shared" si="62"/>
        <v>0</v>
      </c>
      <c r="AH383" t="str">
        <f>IF(G383&gt;'[1]Te D - 3 -M-3 '!B382,"keq","")</f>
        <v/>
      </c>
      <c r="AI383" t="str">
        <f t="shared" si="45"/>
        <v/>
      </c>
      <c r="AJ383" t="str">
        <f t="shared" si="46"/>
        <v/>
      </c>
    </row>
    <row r="384" spans="1:36" ht="18.75" x14ac:dyDescent="0.3">
      <c r="A384" s="86">
        <v>158</v>
      </c>
      <c r="B384" s="58">
        <v>0</v>
      </c>
      <c r="C384" s="58"/>
      <c r="D384" s="58"/>
      <c r="E384" s="58"/>
      <c r="F384" s="59">
        <f t="shared" si="55"/>
        <v>0</v>
      </c>
      <c r="G384" s="58"/>
      <c r="H384" s="58"/>
      <c r="I384" s="58"/>
      <c r="J384" s="58"/>
      <c r="K384" s="58"/>
      <c r="L384" s="59">
        <f t="shared" si="56"/>
        <v>0</v>
      </c>
      <c r="M384" s="58">
        <f t="shared" si="57"/>
        <v>0</v>
      </c>
      <c r="N384" s="60"/>
      <c r="O384" s="60"/>
      <c r="P384" s="60"/>
      <c r="Q384" s="60"/>
      <c r="R384" s="61"/>
      <c r="S384" s="61"/>
      <c r="T384" s="61">
        <f t="shared" si="61"/>
        <v>0</v>
      </c>
      <c r="U384" s="61"/>
      <c r="V384" s="61"/>
      <c r="W384" s="66">
        <f t="shared" si="48"/>
        <v>0</v>
      </c>
      <c r="X384" s="64">
        <f t="shared" si="59"/>
        <v>0</v>
      </c>
      <c r="Y384" s="61"/>
      <c r="Z384" s="61"/>
      <c r="AA384" s="61"/>
      <c r="AB384" s="61"/>
      <c r="AC384" s="61"/>
      <c r="AD384" s="61"/>
      <c r="AE384" s="61"/>
      <c r="AF384" s="61"/>
      <c r="AG384" s="64">
        <f t="shared" si="62"/>
        <v>0</v>
      </c>
      <c r="AH384" t="str">
        <f>IF(G384&gt;'[1]Te D - 3 -M-3 '!B383,"keq","")</f>
        <v/>
      </c>
      <c r="AI384" t="str">
        <f t="shared" si="45"/>
        <v/>
      </c>
      <c r="AJ384" t="str">
        <f t="shared" si="46"/>
        <v/>
      </c>
    </row>
    <row r="385" spans="1:36" ht="18.75" x14ac:dyDescent="0.3">
      <c r="A385" s="86" t="s">
        <v>137</v>
      </c>
      <c r="B385" s="58">
        <v>0</v>
      </c>
      <c r="C385" s="58"/>
      <c r="D385" s="58"/>
      <c r="E385" s="58"/>
      <c r="F385" s="59">
        <f t="shared" si="55"/>
        <v>0</v>
      </c>
      <c r="G385" s="58"/>
      <c r="H385" s="58"/>
      <c r="I385" s="58"/>
      <c r="J385" s="58"/>
      <c r="K385" s="58"/>
      <c r="L385" s="59">
        <f t="shared" si="56"/>
        <v>0</v>
      </c>
      <c r="M385" s="58">
        <f t="shared" si="57"/>
        <v>0</v>
      </c>
      <c r="N385" s="60"/>
      <c r="O385" s="60"/>
      <c r="P385" s="60"/>
      <c r="Q385" s="60"/>
      <c r="R385" s="61"/>
      <c r="S385" s="61"/>
      <c r="T385" s="61">
        <f t="shared" si="61"/>
        <v>0</v>
      </c>
      <c r="U385" s="61"/>
      <c r="V385" s="61"/>
      <c r="W385" s="66">
        <f t="shared" si="48"/>
        <v>0</v>
      </c>
      <c r="X385" s="64">
        <f t="shared" si="59"/>
        <v>0</v>
      </c>
      <c r="Y385" s="61"/>
      <c r="Z385" s="61"/>
      <c r="AA385" s="61"/>
      <c r="AB385" s="61"/>
      <c r="AC385" s="61"/>
      <c r="AD385" s="61"/>
      <c r="AE385" s="61"/>
      <c r="AF385" s="61"/>
      <c r="AG385" s="64">
        <f t="shared" si="62"/>
        <v>0</v>
      </c>
      <c r="AH385" t="str">
        <f>IF(G385&gt;'[1]Te D - 3 -M-3 '!B384,"keq","")</f>
        <v/>
      </c>
      <c r="AI385" t="str">
        <f t="shared" si="45"/>
        <v/>
      </c>
      <c r="AJ385" t="str">
        <f t="shared" si="46"/>
        <v/>
      </c>
    </row>
    <row r="386" spans="1:36" ht="18.75" x14ac:dyDescent="0.3">
      <c r="A386" s="86">
        <v>163</v>
      </c>
      <c r="B386" s="58">
        <v>0</v>
      </c>
      <c r="C386" s="58"/>
      <c r="D386" s="58"/>
      <c r="E386" s="58"/>
      <c r="F386" s="59">
        <f t="shared" si="55"/>
        <v>0</v>
      </c>
      <c r="G386" s="58"/>
      <c r="H386" s="58"/>
      <c r="I386" s="58"/>
      <c r="J386" s="58"/>
      <c r="K386" s="58"/>
      <c r="L386" s="59">
        <f t="shared" si="56"/>
        <v>0</v>
      </c>
      <c r="M386" s="58">
        <f t="shared" si="57"/>
        <v>0</v>
      </c>
      <c r="N386" s="60"/>
      <c r="O386" s="60"/>
      <c r="P386" s="60"/>
      <c r="Q386" s="60"/>
      <c r="R386" s="61"/>
      <c r="S386" s="61"/>
      <c r="T386" s="61">
        <f t="shared" si="61"/>
        <v>0</v>
      </c>
      <c r="U386" s="61"/>
      <c r="V386" s="61"/>
      <c r="W386" s="66">
        <f t="shared" si="48"/>
        <v>0</v>
      </c>
      <c r="X386" s="64">
        <f t="shared" si="59"/>
        <v>0</v>
      </c>
      <c r="Y386" s="61"/>
      <c r="Z386" s="61"/>
      <c r="AA386" s="61"/>
      <c r="AB386" s="61"/>
      <c r="AC386" s="61"/>
      <c r="AD386" s="61"/>
      <c r="AE386" s="61"/>
      <c r="AF386" s="61"/>
      <c r="AG386" s="64">
        <f t="shared" si="62"/>
        <v>0</v>
      </c>
      <c r="AH386" t="str">
        <f>IF(G386&gt;'[1]Te D - 3 -M-3 '!B385,"keq","")</f>
        <v/>
      </c>
      <c r="AI386" t="str">
        <f t="shared" si="45"/>
        <v/>
      </c>
      <c r="AJ386" t="str">
        <f t="shared" si="46"/>
        <v/>
      </c>
    </row>
    <row r="387" spans="1:36" ht="18.75" x14ac:dyDescent="0.3">
      <c r="A387" s="86" t="s">
        <v>225</v>
      </c>
      <c r="B387" s="58">
        <v>0</v>
      </c>
      <c r="C387" s="58"/>
      <c r="D387" s="58"/>
      <c r="E387" s="58"/>
      <c r="F387" s="59">
        <f t="shared" si="55"/>
        <v>0</v>
      </c>
      <c r="G387" s="58"/>
      <c r="H387" s="58"/>
      <c r="I387" s="58"/>
      <c r="J387" s="58"/>
      <c r="K387" s="58"/>
      <c r="L387" s="59">
        <f t="shared" si="56"/>
        <v>0</v>
      </c>
      <c r="M387" s="58">
        <f t="shared" si="57"/>
        <v>0</v>
      </c>
      <c r="N387" s="60"/>
      <c r="O387" s="60"/>
      <c r="P387" s="60"/>
      <c r="Q387" s="60"/>
      <c r="R387" s="61"/>
      <c r="S387" s="61"/>
      <c r="T387" s="61">
        <f t="shared" si="61"/>
        <v>0</v>
      </c>
      <c r="U387" s="61"/>
      <c r="V387" s="61"/>
      <c r="W387" s="66">
        <f t="shared" si="48"/>
        <v>0</v>
      </c>
      <c r="X387" s="64">
        <f t="shared" si="59"/>
        <v>0</v>
      </c>
      <c r="Y387" s="61"/>
      <c r="Z387" s="61"/>
      <c r="AA387" s="61"/>
      <c r="AB387" s="61"/>
      <c r="AC387" s="61"/>
      <c r="AD387" s="61"/>
      <c r="AE387" s="61"/>
      <c r="AF387" s="61"/>
      <c r="AG387" s="64">
        <f t="shared" si="62"/>
        <v>0</v>
      </c>
      <c r="AH387" t="str">
        <f>IF(G387&gt;'[1]Te D - 3 -M-3 '!B386,"keq","")</f>
        <v/>
      </c>
      <c r="AI387" t="str">
        <f t="shared" si="45"/>
        <v/>
      </c>
      <c r="AJ387" t="str">
        <f t="shared" si="46"/>
        <v/>
      </c>
    </row>
    <row r="388" spans="1:36" ht="18.75" x14ac:dyDescent="0.3">
      <c r="A388" s="86">
        <v>166</v>
      </c>
      <c r="B388" s="58">
        <v>1</v>
      </c>
      <c r="C388" s="58"/>
      <c r="D388" s="58"/>
      <c r="E388" s="58"/>
      <c r="F388" s="59">
        <f t="shared" si="55"/>
        <v>1</v>
      </c>
      <c r="G388" s="58"/>
      <c r="H388" s="58"/>
      <c r="I388" s="58"/>
      <c r="J388" s="58"/>
      <c r="K388" s="58"/>
      <c r="L388" s="59">
        <f t="shared" si="56"/>
        <v>0</v>
      </c>
      <c r="M388" s="58">
        <f t="shared" si="57"/>
        <v>1</v>
      </c>
      <c r="N388" s="60"/>
      <c r="O388" s="60"/>
      <c r="P388" s="60"/>
      <c r="Q388" s="60"/>
      <c r="R388" s="61"/>
      <c r="S388" s="61"/>
      <c r="T388" s="61">
        <f t="shared" si="61"/>
        <v>0</v>
      </c>
      <c r="U388" s="61"/>
      <c r="V388" s="61"/>
      <c r="W388" s="66">
        <f t="shared" si="48"/>
        <v>0</v>
      </c>
      <c r="X388" s="64">
        <f t="shared" si="59"/>
        <v>0</v>
      </c>
      <c r="Y388" s="61"/>
      <c r="Z388" s="61"/>
      <c r="AA388" s="61"/>
      <c r="AB388" s="61"/>
      <c r="AC388" s="61"/>
      <c r="AD388" s="61"/>
      <c r="AE388" s="61"/>
      <c r="AF388" s="61"/>
      <c r="AG388" s="64">
        <f t="shared" si="62"/>
        <v>0</v>
      </c>
      <c r="AH388" t="str">
        <f>IF(G388&gt;'[1]Te D - 3 -M-3 '!B387,"keq","")</f>
        <v/>
      </c>
      <c r="AI388" t="str">
        <f t="shared" si="45"/>
        <v/>
      </c>
      <c r="AJ388" t="str">
        <f t="shared" si="46"/>
        <v/>
      </c>
    </row>
    <row r="389" spans="1:36" ht="18.75" x14ac:dyDescent="0.3">
      <c r="A389" s="86">
        <v>167</v>
      </c>
      <c r="B389" s="58">
        <v>0</v>
      </c>
      <c r="C389" s="58"/>
      <c r="D389" s="58"/>
      <c r="E389" s="58"/>
      <c r="F389" s="59">
        <f t="shared" si="55"/>
        <v>0</v>
      </c>
      <c r="G389" s="58"/>
      <c r="H389" s="58"/>
      <c r="I389" s="58"/>
      <c r="J389" s="58"/>
      <c r="K389" s="58"/>
      <c r="L389" s="59">
        <f t="shared" si="56"/>
        <v>0</v>
      </c>
      <c r="M389" s="58">
        <f t="shared" si="57"/>
        <v>0</v>
      </c>
      <c r="N389" s="60"/>
      <c r="O389" s="60"/>
      <c r="P389" s="60"/>
      <c r="Q389" s="60"/>
      <c r="R389" s="61"/>
      <c r="S389" s="61"/>
      <c r="T389" s="61">
        <f t="shared" si="61"/>
        <v>0</v>
      </c>
      <c r="U389" s="61"/>
      <c r="V389" s="61"/>
      <c r="W389" s="66">
        <f t="shared" si="48"/>
        <v>0</v>
      </c>
      <c r="X389" s="64">
        <f t="shared" si="59"/>
        <v>0</v>
      </c>
      <c r="Y389" s="61"/>
      <c r="Z389" s="61"/>
      <c r="AA389" s="61"/>
      <c r="AB389" s="61"/>
      <c r="AC389" s="61"/>
      <c r="AD389" s="61"/>
      <c r="AE389" s="61"/>
      <c r="AF389" s="61"/>
      <c r="AG389" s="64">
        <f t="shared" si="62"/>
        <v>0</v>
      </c>
      <c r="AH389" t="str">
        <f>IF(G389&gt;'[1]Te D - 3 -M-3 '!B388,"keq","")</f>
        <v/>
      </c>
      <c r="AI389" t="str">
        <f t="shared" si="45"/>
        <v/>
      </c>
      <c r="AJ389" t="str">
        <f t="shared" si="46"/>
        <v/>
      </c>
    </row>
    <row r="390" spans="1:36" ht="18.75" x14ac:dyDescent="0.3">
      <c r="A390" s="86">
        <v>169</v>
      </c>
      <c r="B390" s="58">
        <v>0</v>
      </c>
      <c r="C390" s="58"/>
      <c r="D390" s="58"/>
      <c r="E390" s="58"/>
      <c r="F390" s="59">
        <f t="shared" si="55"/>
        <v>0</v>
      </c>
      <c r="G390" s="58"/>
      <c r="H390" s="58"/>
      <c r="I390" s="58"/>
      <c r="J390" s="58"/>
      <c r="K390" s="58"/>
      <c r="L390" s="59">
        <f t="shared" si="56"/>
        <v>0</v>
      </c>
      <c r="M390" s="58">
        <f t="shared" si="57"/>
        <v>0</v>
      </c>
      <c r="N390" s="60"/>
      <c r="O390" s="60"/>
      <c r="P390" s="60"/>
      <c r="Q390" s="60"/>
      <c r="R390" s="61"/>
      <c r="S390" s="61"/>
      <c r="T390" s="61">
        <f t="shared" si="61"/>
        <v>0</v>
      </c>
      <c r="U390" s="61"/>
      <c r="V390" s="61"/>
      <c r="W390" s="66">
        <f t="shared" si="48"/>
        <v>0</v>
      </c>
      <c r="X390" s="64">
        <f t="shared" si="59"/>
        <v>0</v>
      </c>
      <c r="Y390" s="61"/>
      <c r="Z390" s="61"/>
      <c r="AA390" s="61"/>
      <c r="AB390" s="61"/>
      <c r="AC390" s="61"/>
      <c r="AD390" s="61"/>
      <c r="AE390" s="61"/>
      <c r="AF390" s="61"/>
      <c r="AG390" s="64">
        <f t="shared" si="62"/>
        <v>0</v>
      </c>
      <c r="AH390" t="str">
        <f>IF(G390&gt;'[1]Te D - 3 -M-3 '!B389,"keq","")</f>
        <v/>
      </c>
      <c r="AI390" t="str">
        <f t="shared" si="45"/>
        <v/>
      </c>
      <c r="AJ390" t="str">
        <f t="shared" si="46"/>
        <v/>
      </c>
    </row>
    <row r="391" spans="1:36" ht="18.75" x14ac:dyDescent="0.3">
      <c r="A391" s="86">
        <v>170</v>
      </c>
      <c r="B391" s="58">
        <v>0</v>
      </c>
      <c r="C391" s="58"/>
      <c r="D391" s="58"/>
      <c r="E391" s="58"/>
      <c r="F391" s="59">
        <f t="shared" si="55"/>
        <v>0</v>
      </c>
      <c r="G391" s="58"/>
      <c r="H391" s="58"/>
      <c r="I391" s="58"/>
      <c r="J391" s="58"/>
      <c r="K391" s="58"/>
      <c r="L391" s="59">
        <f t="shared" si="56"/>
        <v>0</v>
      </c>
      <c r="M391" s="58">
        <f t="shared" si="57"/>
        <v>0</v>
      </c>
      <c r="N391" s="60"/>
      <c r="O391" s="60"/>
      <c r="P391" s="60"/>
      <c r="Q391" s="60"/>
      <c r="R391" s="61"/>
      <c r="S391" s="61"/>
      <c r="T391" s="61">
        <f t="shared" si="61"/>
        <v>0</v>
      </c>
      <c r="U391" s="61"/>
      <c r="V391" s="61"/>
      <c r="W391" s="66">
        <f t="shared" si="48"/>
        <v>0</v>
      </c>
      <c r="X391" s="64">
        <f t="shared" si="59"/>
        <v>0</v>
      </c>
      <c r="Y391" s="61"/>
      <c r="Z391" s="61"/>
      <c r="AA391" s="61"/>
      <c r="AB391" s="61"/>
      <c r="AC391" s="61"/>
      <c r="AD391" s="61"/>
      <c r="AE391" s="61"/>
      <c r="AF391" s="61"/>
      <c r="AG391" s="64">
        <f t="shared" si="62"/>
        <v>0</v>
      </c>
      <c r="AH391" t="str">
        <f>IF(G391&gt;'[1]Te D - 3 -M-3 '!B390,"keq","")</f>
        <v/>
      </c>
      <c r="AI391" t="str">
        <f t="shared" si="45"/>
        <v/>
      </c>
      <c r="AJ391" t="str">
        <f t="shared" si="46"/>
        <v/>
      </c>
    </row>
    <row r="392" spans="1:36" ht="18.75" x14ac:dyDescent="0.3">
      <c r="A392" s="86" t="s">
        <v>226</v>
      </c>
      <c r="B392" s="58">
        <v>0</v>
      </c>
      <c r="C392" s="58"/>
      <c r="D392" s="58"/>
      <c r="E392" s="58"/>
      <c r="F392" s="59">
        <f t="shared" si="55"/>
        <v>0</v>
      </c>
      <c r="G392" s="58"/>
      <c r="H392" s="58"/>
      <c r="I392" s="58"/>
      <c r="J392" s="58"/>
      <c r="K392" s="58"/>
      <c r="L392" s="59">
        <f t="shared" si="56"/>
        <v>0</v>
      </c>
      <c r="M392" s="58">
        <f t="shared" si="57"/>
        <v>0</v>
      </c>
      <c r="N392" s="60"/>
      <c r="O392" s="60"/>
      <c r="P392" s="60"/>
      <c r="Q392" s="60"/>
      <c r="R392" s="61"/>
      <c r="S392" s="61"/>
      <c r="T392" s="61">
        <f t="shared" si="61"/>
        <v>0</v>
      </c>
      <c r="U392" s="61"/>
      <c r="V392" s="61"/>
      <c r="W392" s="66">
        <f t="shared" si="48"/>
        <v>0</v>
      </c>
      <c r="X392" s="64">
        <f t="shared" si="59"/>
        <v>0</v>
      </c>
      <c r="Y392" s="61"/>
      <c r="Z392" s="61"/>
      <c r="AA392" s="61"/>
      <c r="AB392" s="61"/>
      <c r="AC392" s="61"/>
      <c r="AD392" s="61"/>
      <c r="AE392" s="61"/>
      <c r="AF392" s="61"/>
      <c r="AG392" s="64">
        <f t="shared" si="62"/>
        <v>0</v>
      </c>
      <c r="AH392" t="str">
        <f>IF(G392&gt;'[1]Te D - 3 -M-3 '!B391,"keq","")</f>
        <v/>
      </c>
      <c r="AI392" t="str">
        <f t="shared" si="45"/>
        <v/>
      </c>
      <c r="AJ392" t="str">
        <f t="shared" si="46"/>
        <v/>
      </c>
    </row>
    <row r="393" spans="1:36" ht="18.75" x14ac:dyDescent="0.3">
      <c r="A393" s="86" t="s">
        <v>227</v>
      </c>
      <c r="B393" s="58">
        <v>0</v>
      </c>
      <c r="C393" s="58">
        <v>1</v>
      </c>
      <c r="D393" s="58"/>
      <c r="E393" s="58"/>
      <c r="F393" s="59">
        <f t="shared" si="55"/>
        <v>1</v>
      </c>
      <c r="G393" s="58"/>
      <c r="H393" s="58"/>
      <c r="I393" s="58"/>
      <c r="J393" s="58"/>
      <c r="K393" s="58"/>
      <c r="L393" s="59">
        <f t="shared" si="56"/>
        <v>0</v>
      </c>
      <c r="M393" s="58">
        <f t="shared" si="57"/>
        <v>1</v>
      </c>
      <c r="N393" s="60"/>
      <c r="O393" s="60"/>
      <c r="P393" s="60"/>
      <c r="Q393" s="60"/>
      <c r="R393" s="61"/>
      <c r="S393" s="61"/>
      <c r="T393" s="61">
        <f t="shared" si="61"/>
        <v>0</v>
      </c>
      <c r="U393" s="61"/>
      <c r="V393" s="61"/>
      <c r="W393" s="66">
        <f t="shared" si="48"/>
        <v>0</v>
      </c>
      <c r="X393" s="64">
        <f t="shared" si="59"/>
        <v>0</v>
      </c>
      <c r="Y393" s="61"/>
      <c r="Z393" s="61"/>
      <c r="AA393" s="61"/>
      <c r="AB393" s="61"/>
      <c r="AC393" s="61"/>
      <c r="AD393" s="61"/>
      <c r="AE393" s="61"/>
      <c r="AF393" s="61"/>
      <c r="AG393" s="64">
        <f t="shared" si="62"/>
        <v>0</v>
      </c>
      <c r="AH393" t="str">
        <f>IF(G393&gt;'[1]Te D - 3 -M-3 '!B392,"keq","")</f>
        <v/>
      </c>
      <c r="AI393" t="str">
        <f t="shared" ref="AI393:AI456" si="63">IF(L393=N393+O393+P393+Q393,"","Kujdes")</f>
        <v/>
      </c>
      <c r="AJ393" t="str">
        <f t="shared" ref="AJ393:AJ456" si="64">IF(L393=N393+O393+P393+Q393,"","KEQ")</f>
        <v/>
      </c>
    </row>
    <row r="394" spans="1:36" ht="18.75" x14ac:dyDescent="0.3">
      <c r="A394" s="86">
        <v>180</v>
      </c>
      <c r="B394" s="58">
        <v>0</v>
      </c>
      <c r="C394" s="58">
        <v>1</v>
      </c>
      <c r="D394" s="58"/>
      <c r="E394" s="58"/>
      <c r="F394" s="59">
        <f t="shared" si="55"/>
        <v>1</v>
      </c>
      <c r="G394" s="58"/>
      <c r="H394" s="58"/>
      <c r="I394" s="58"/>
      <c r="J394" s="58"/>
      <c r="K394" s="58"/>
      <c r="L394" s="59">
        <f t="shared" si="56"/>
        <v>0</v>
      </c>
      <c r="M394" s="58">
        <f t="shared" si="57"/>
        <v>1</v>
      </c>
      <c r="N394" s="60"/>
      <c r="O394" s="60"/>
      <c r="P394" s="60"/>
      <c r="Q394" s="60"/>
      <c r="R394" s="61"/>
      <c r="S394" s="61"/>
      <c r="T394" s="61">
        <f t="shared" si="61"/>
        <v>0</v>
      </c>
      <c r="U394" s="61"/>
      <c r="V394" s="61"/>
      <c r="W394" s="66">
        <f t="shared" si="48"/>
        <v>0</v>
      </c>
      <c r="X394" s="64">
        <f t="shared" si="59"/>
        <v>0</v>
      </c>
      <c r="Y394" s="61"/>
      <c r="Z394" s="61"/>
      <c r="AA394" s="61"/>
      <c r="AB394" s="61"/>
      <c r="AC394" s="61"/>
      <c r="AD394" s="61"/>
      <c r="AE394" s="61"/>
      <c r="AF394" s="61"/>
      <c r="AG394" s="64">
        <f t="shared" si="62"/>
        <v>0</v>
      </c>
      <c r="AH394" t="str">
        <f>IF(G394&gt;'[1]Te D - 3 -M-3 '!B393,"keq","")</f>
        <v/>
      </c>
      <c r="AI394" t="str">
        <f t="shared" si="63"/>
        <v/>
      </c>
      <c r="AJ394" t="str">
        <f t="shared" si="64"/>
        <v/>
      </c>
    </row>
    <row r="395" spans="1:36" ht="18.75" x14ac:dyDescent="0.3">
      <c r="A395" s="86" t="s">
        <v>228</v>
      </c>
      <c r="B395" s="58">
        <v>0</v>
      </c>
      <c r="C395" s="58"/>
      <c r="D395" s="58"/>
      <c r="E395" s="58"/>
      <c r="F395" s="59">
        <f t="shared" si="55"/>
        <v>0</v>
      </c>
      <c r="G395" s="58"/>
      <c r="H395" s="58"/>
      <c r="I395" s="58"/>
      <c r="J395" s="58"/>
      <c r="K395" s="58"/>
      <c r="L395" s="59">
        <f t="shared" si="56"/>
        <v>0</v>
      </c>
      <c r="M395" s="58">
        <f t="shared" si="57"/>
        <v>0</v>
      </c>
      <c r="N395" s="60"/>
      <c r="O395" s="60"/>
      <c r="P395" s="60"/>
      <c r="Q395" s="60"/>
      <c r="R395" s="61"/>
      <c r="S395" s="61"/>
      <c r="T395" s="61">
        <f t="shared" si="61"/>
        <v>0</v>
      </c>
      <c r="U395" s="61"/>
      <c r="V395" s="61"/>
      <c r="W395" s="66">
        <f t="shared" si="48"/>
        <v>0</v>
      </c>
      <c r="X395" s="64">
        <f t="shared" si="59"/>
        <v>0</v>
      </c>
      <c r="Y395" s="61"/>
      <c r="Z395" s="61"/>
      <c r="AA395" s="61"/>
      <c r="AB395" s="61"/>
      <c r="AC395" s="61"/>
      <c r="AD395" s="61"/>
      <c r="AE395" s="61"/>
      <c r="AF395" s="61"/>
      <c r="AG395" s="64">
        <f t="shared" si="62"/>
        <v>0</v>
      </c>
      <c r="AH395" t="str">
        <f>IF(G395&gt;'[1]Te D - 3 -M-3 '!B394,"keq","")</f>
        <v/>
      </c>
      <c r="AI395" t="str">
        <f t="shared" si="63"/>
        <v/>
      </c>
      <c r="AJ395" t="str">
        <f t="shared" si="64"/>
        <v/>
      </c>
    </row>
    <row r="396" spans="1:36" ht="18.75" x14ac:dyDescent="0.3">
      <c r="A396" s="86">
        <v>182</v>
      </c>
      <c r="B396" s="58">
        <v>0</v>
      </c>
      <c r="C396" s="58"/>
      <c r="D396" s="58"/>
      <c r="E396" s="58"/>
      <c r="F396" s="59">
        <f t="shared" si="55"/>
        <v>0</v>
      </c>
      <c r="G396" s="58"/>
      <c r="H396" s="58"/>
      <c r="I396" s="58"/>
      <c r="J396" s="58"/>
      <c r="K396" s="58"/>
      <c r="L396" s="59">
        <f t="shared" si="56"/>
        <v>0</v>
      </c>
      <c r="M396" s="58">
        <f t="shared" si="57"/>
        <v>0</v>
      </c>
      <c r="N396" s="60"/>
      <c r="O396" s="60"/>
      <c r="P396" s="60"/>
      <c r="Q396" s="60"/>
      <c r="R396" s="61"/>
      <c r="S396" s="61"/>
      <c r="T396" s="61">
        <f t="shared" si="61"/>
        <v>0</v>
      </c>
      <c r="U396" s="61"/>
      <c r="V396" s="61"/>
      <c r="W396" s="66">
        <f t="shared" si="48"/>
        <v>0</v>
      </c>
      <c r="X396" s="64">
        <f t="shared" si="59"/>
        <v>0</v>
      </c>
      <c r="Y396" s="61"/>
      <c r="Z396" s="61"/>
      <c r="AA396" s="61"/>
      <c r="AB396" s="61"/>
      <c r="AC396" s="61"/>
      <c r="AD396" s="61"/>
      <c r="AE396" s="61"/>
      <c r="AF396" s="61"/>
      <c r="AG396" s="64">
        <f t="shared" si="62"/>
        <v>0</v>
      </c>
      <c r="AH396" t="str">
        <f>IF(G396&gt;'[1]Te D - 3 -M-3 '!B395,"keq","")</f>
        <v/>
      </c>
      <c r="AI396" t="str">
        <f t="shared" si="63"/>
        <v/>
      </c>
      <c r="AJ396" t="str">
        <f t="shared" si="64"/>
        <v/>
      </c>
    </row>
    <row r="397" spans="1:36" ht="18.75" x14ac:dyDescent="0.3">
      <c r="A397" s="86" t="s">
        <v>229</v>
      </c>
      <c r="B397" s="58">
        <v>0</v>
      </c>
      <c r="C397" s="58"/>
      <c r="D397" s="58"/>
      <c r="E397" s="58"/>
      <c r="F397" s="59">
        <f t="shared" si="55"/>
        <v>0</v>
      </c>
      <c r="G397" s="58"/>
      <c r="H397" s="58"/>
      <c r="I397" s="58"/>
      <c r="J397" s="58"/>
      <c r="K397" s="58"/>
      <c r="L397" s="59">
        <f t="shared" si="56"/>
        <v>0</v>
      </c>
      <c r="M397" s="58">
        <f t="shared" si="57"/>
        <v>0</v>
      </c>
      <c r="N397" s="60"/>
      <c r="O397" s="60"/>
      <c r="P397" s="60"/>
      <c r="Q397" s="60"/>
      <c r="R397" s="61"/>
      <c r="S397" s="61"/>
      <c r="T397" s="61">
        <f t="shared" si="61"/>
        <v>0</v>
      </c>
      <c r="U397" s="61"/>
      <c r="V397" s="61"/>
      <c r="W397" s="66">
        <f t="shared" si="48"/>
        <v>0</v>
      </c>
      <c r="X397" s="64">
        <f t="shared" si="59"/>
        <v>0</v>
      </c>
      <c r="Y397" s="61"/>
      <c r="Z397" s="61"/>
      <c r="AA397" s="61"/>
      <c r="AB397" s="61"/>
      <c r="AC397" s="61"/>
      <c r="AD397" s="61"/>
      <c r="AE397" s="61"/>
      <c r="AF397" s="61"/>
      <c r="AG397" s="64">
        <f t="shared" si="62"/>
        <v>0</v>
      </c>
      <c r="AH397" t="str">
        <f>IF(G397&gt;'[1]Te D - 3 -M-3 '!B396,"keq","")</f>
        <v/>
      </c>
      <c r="AI397" t="str">
        <f t="shared" si="63"/>
        <v/>
      </c>
      <c r="AJ397" t="str">
        <f t="shared" si="64"/>
        <v/>
      </c>
    </row>
    <row r="398" spans="1:36" ht="18.75" x14ac:dyDescent="0.3">
      <c r="A398" s="86">
        <v>192</v>
      </c>
      <c r="B398" s="58">
        <v>0</v>
      </c>
      <c r="C398" s="58"/>
      <c r="D398" s="58"/>
      <c r="E398" s="58"/>
      <c r="F398" s="59">
        <f t="shared" si="55"/>
        <v>0</v>
      </c>
      <c r="G398" s="58"/>
      <c r="H398" s="58"/>
      <c r="I398" s="58"/>
      <c r="J398" s="58"/>
      <c r="K398" s="58"/>
      <c r="L398" s="59">
        <f t="shared" si="56"/>
        <v>0</v>
      </c>
      <c r="M398" s="58">
        <f t="shared" si="57"/>
        <v>0</v>
      </c>
      <c r="N398" s="60"/>
      <c r="O398" s="60"/>
      <c r="P398" s="60"/>
      <c r="Q398" s="60"/>
      <c r="R398" s="61"/>
      <c r="S398" s="61"/>
      <c r="T398" s="61">
        <f t="shared" si="61"/>
        <v>0</v>
      </c>
      <c r="U398" s="61"/>
      <c r="V398" s="61"/>
      <c r="W398" s="66">
        <f t="shared" si="48"/>
        <v>0</v>
      </c>
      <c r="X398" s="64">
        <f t="shared" si="59"/>
        <v>0</v>
      </c>
      <c r="Y398" s="61"/>
      <c r="Z398" s="61"/>
      <c r="AA398" s="61"/>
      <c r="AB398" s="61"/>
      <c r="AC398" s="61"/>
      <c r="AD398" s="61"/>
      <c r="AE398" s="61"/>
      <c r="AF398" s="61"/>
      <c r="AG398" s="64">
        <f t="shared" si="62"/>
        <v>0</v>
      </c>
      <c r="AH398" t="str">
        <f>IF(G398&gt;'[1]Te D - 3 -M-3 '!B397,"keq","")</f>
        <v/>
      </c>
      <c r="AI398" t="str">
        <f t="shared" si="63"/>
        <v/>
      </c>
      <c r="AJ398" t="str">
        <f t="shared" si="64"/>
        <v/>
      </c>
    </row>
    <row r="399" spans="1:36" ht="18.75" x14ac:dyDescent="0.3">
      <c r="A399" s="86">
        <v>196</v>
      </c>
      <c r="B399" s="58">
        <v>0</v>
      </c>
      <c r="C399" s="58"/>
      <c r="D399" s="58"/>
      <c r="E399" s="58"/>
      <c r="F399" s="59">
        <f t="shared" si="55"/>
        <v>0</v>
      </c>
      <c r="G399" s="58"/>
      <c r="H399" s="58"/>
      <c r="I399" s="58"/>
      <c r="J399" s="58"/>
      <c r="K399" s="58"/>
      <c r="L399" s="59">
        <f t="shared" si="56"/>
        <v>0</v>
      </c>
      <c r="M399" s="58">
        <f t="shared" si="57"/>
        <v>0</v>
      </c>
      <c r="N399" s="60"/>
      <c r="O399" s="60"/>
      <c r="P399" s="60"/>
      <c r="Q399" s="60"/>
      <c r="R399" s="61"/>
      <c r="S399" s="61"/>
      <c r="T399" s="61">
        <f t="shared" si="61"/>
        <v>0</v>
      </c>
      <c r="U399" s="61"/>
      <c r="V399" s="61"/>
      <c r="W399" s="66">
        <f t="shared" si="48"/>
        <v>0</v>
      </c>
      <c r="X399" s="64">
        <f t="shared" si="59"/>
        <v>0</v>
      </c>
      <c r="Y399" s="61"/>
      <c r="Z399" s="61"/>
      <c r="AA399" s="61"/>
      <c r="AB399" s="61"/>
      <c r="AC399" s="61"/>
      <c r="AD399" s="61"/>
      <c r="AE399" s="61"/>
      <c r="AF399" s="61"/>
      <c r="AG399" s="64">
        <f t="shared" si="62"/>
        <v>0</v>
      </c>
      <c r="AH399" t="str">
        <f>IF(G399&gt;'[1]Te D - 3 -M-3 '!B398,"keq","")</f>
        <v/>
      </c>
      <c r="AI399" t="str">
        <f t="shared" si="63"/>
        <v/>
      </c>
      <c r="AJ399" t="str">
        <f t="shared" si="64"/>
        <v/>
      </c>
    </row>
    <row r="400" spans="1:36" ht="18.75" x14ac:dyDescent="0.3">
      <c r="A400" s="86">
        <v>197</v>
      </c>
      <c r="B400" s="58">
        <v>0</v>
      </c>
      <c r="C400" s="58">
        <v>2</v>
      </c>
      <c r="D400" s="58"/>
      <c r="E400" s="58"/>
      <c r="F400" s="59">
        <f t="shared" si="55"/>
        <v>2</v>
      </c>
      <c r="G400" s="58"/>
      <c r="H400" s="58"/>
      <c r="I400" s="58"/>
      <c r="J400" s="58"/>
      <c r="K400" s="58"/>
      <c r="L400" s="59">
        <f t="shared" si="56"/>
        <v>0</v>
      </c>
      <c r="M400" s="58">
        <f t="shared" si="57"/>
        <v>2</v>
      </c>
      <c r="N400" s="60"/>
      <c r="O400" s="60"/>
      <c r="P400" s="60"/>
      <c r="Q400" s="60"/>
      <c r="R400" s="61"/>
      <c r="S400" s="61"/>
      <c r="T400" s="61">
        <f t="shared" si="61"/>
        <v>0</v>
      </c>
      <c r="U400" s="61"/>
      <c r="V400" s="61"/>
      <c r="W400" s="66">
        <f t="shared" si="48"/>
        <v>0</v>
      </c>
      <c r="X400" s="64">
        <f t="shared" si="59"/>
        <v>0</v>
      </c>
      <c r="Y400" s="61"/>
      <c r="Z400" s="61"/>
      <c r="AA400" s="61"/>
      <c r="AB400" s="61"/>
      <c r="AC400" s="61"/>
      <c r="AD400" s="61"/>
      <c r="AE400" s="61"/>
      <c r="AF400" s="61"/>
      <c r="AG400" s="64">
        <f t="shared" si="62"/>
        <v>0</v>
      </c>
      <c r="AH400" t="str">
        <f>IF(G400&gt;'[1]Te D - 3 -M-3 '!B399,"keq","")</f>
        <v/>
      </c>
      <c r="AI400" t="str">
        <f t="shared" si="63"/>
        <v/>
      </c>
      <c r="AJ400" t="str">
        <f t="shared" si="64"/>
        <v/>
      </c>
    </row>
    <row r="401" spans="1:36" ht="18.75" x14ac:dyDescent="0.3">
      <c r="A401" s="86" t="s">
        <v>289</v>
      </c>
      <c r="B401" s="58">
        <v>0</v>
      </c>
      <c r="C401" s="58"/>
      <c r="D401" s="58"/>
      <c r="E401" s="58"/>
      <c r="F401" s="59">
        <f t="shared" si="55"/>
        <v>0</v>
      </c>
      <c r="G401" s="58"/>
      <c r="H401" s="58"/>
      <c r="I401" s="58"/>
      <c r="J401" s="58"/>
      <c r="K401" s="58"/>
      <c r="L401" s="59">
        <f t="shared" si="56"/>
        <v>0</v>
      </c>
      <c r="M401" s="58">
        <f t="shared" si="57"/>
        <v>0</v>
      </c>
      <c r="N401" s="60"/>
      <c r="O401" s="60"/>
      <c r="P401" s="60"/>
      <c r="Q401" s="60"/>
      <c r="R401" s="61"/>
      <c r="S401" s="61"/>
      <c r="T401" s="61">
        <f t="shared" si="61"/>
        <v>0</v>
      </c>
      <c r="U401" s="61"/>
      <c r="V401" s="61"/>
      <c r="W401" s="66">
        <f t="shared" si="48"/>
        <v>0</v>
      </c>
      <c r="X401" s="64">
        <f t="shared" si="59"/>
        <v>0</v>
      </c>
      <c r="Y401" s="61"/>
      <c r="Z401" s="61"/>
      <c r="AA401" s="61"/>
      <c r="AB401" s="61"/>
      <c r="AC401" s="61"/>
      <c r="AD401" s="61"/>
      <c r="AE401" s="61"/>
      <c r="AF401" s="61"/>
      <c r="AG401" s="64">
        <f t="shared" si="62"/>
        <v>0</v>
      </c>
      <c r="AH401" t="str">
        <f>IF(G401&gt;'[1]Te D - 3 -M-3 '!B400,"keq","")</f>
        <v/>
      </c>
      <c r="AI401" t="str">
        <f t="shared" si="63"/>
        <v/>
      </c>
      <c r="AJ401" t="str">
        <f t="shared" si="64"/>
        <v/>
      </c>
    </row>
    <row r="402" spans="1:36" ht="18.75" x14ac:dyDescent="0.3">
      <c r="A402" s="86" t="s">
        <v>288</v>
      </c>
      <c r="B402" s="58">
        <v>0</v>
      </c>
      <c r="C402" s="58"/>
      <c r="D402" s="58"/>
      <c r="E402" s="58"/>
      <c r="F402" s="59">
        <f t="shared" si="55"/>
        <v>0</v>
      </c>
      <c r="G402" s="58"/>
      <c r="H402" s="58"/>
      <c r="I402" s="58"/>
      <c r="J402" s="58"/>
      <c r="K402" s="58"/>
      <c r="L402" s="59">
        <f t="shared" si="56"/>
        <v>0</v>
      </c>
      <c r="M402" s="58">
        <f t="shared" si="57"/>
        <v>0</v>
      </c>
      <c r="N402" s="60"/>
      <c r="O402" s="60"/>
      <c r="P402" s="60"/>
      <c r="Q402" s="60"/>
      <c r="R402" s="61"/>
      <c r="S402" s="61"/>
      <c r="T402" s="61">
        <f t="shared" si="61"/>
        <v>0</v>
      </c>
      <c r="U402" s="61"/>
      <c r="V402" s="61"/>
      <c r="W402" s="66">
        <f t="shared" si="48"/>
        <v>0</v>
      </c>
      <c r="X402" s="64">
        <f t="shared" si="59"/>
        <v>0</v>
      </c>
      <c r="Y402" s="61"/>
      <c r="Z402" s="61"/>
      <c r="AA402" s="61"/>
      <c r="AB402" s="61"/>
      <c r="AC402" s="61"/>
      <c r="AD402" s="61"/>
      <c r="AE402" s="61"/>
      <c r="AF402" s="61"/>
      <c r="AG402" s="64">
        <f t="shared" si="62"/>
        <v>0</v>
      </c>
      <c r="AH402" t="str">
        <f>IF(G402&gt;'[1]Te D - 3 -M-3 '!B401,"keq","")</f>
        <v/>
      </c>
      <c r="AI402" t="str">
        <f t="shared" si="63"/>
        <v/>
      </c>
      <c r="AJ402" t="str">
        <f t="shared" si="64"/>
        <v/>
      </c>
    </row>
    <row r="403" spans="1:36" ht="18.75" x14ac:dyDescent="0.3">
      <c r="A403" s="86">
        <v>198</v>
      </c>
      <c r="B403" s="58">
        <v>0</v>
      </c>
      <c r="C403" s="58"/>
      <c r="D403" s="58"/>
      <c r="E403" s="58"/>
      <c r="F403" s="59">
        <f t="shared" si="55"/>
        <v>0</v>
      </c>
      <c r="G403" s="58"/>
      <c r="H403" s="58"/>
      <c r="I403" s="58"/>
      <c r="J403" s="58"/>
      <c r="K403" s="58"/>
      <c r="L403" s="59">
        <f t="shared" si="56"/>
        <v>0</v>
      </c>
      <c r="M403" s="58">
        <f t="shared" si="57"/>
        <v>0</v>
      </c>
      <c r="N403" s="60"/>
      <c r="O403" s="60"/>
      <c r="P403" s="60"/>
      <c r="Q403" s="60"/>
      <c r="R403" s="61"/>
      <c r="S403" s="61"/>
      <c r="T403" s="61">
        <f t="shared" si="61"/>
        <v>0</v>
      </c>
      <c r="U403" s="61"/>
      <c r="V403" s="61"/>
      <c r="W403" s="66">
        <f t="shared" ref="W403:W466" si="65">SUM(U403:V403)</f>
        <v>0</v>
      </c>
      <c r="X403" s="64">
        <f t="shared" si="59"/>
        <v>0</v>
      </c>
      <c r="Y403" s="61"/>
      <c r="Z403" s="61"/>
      <c r="AA403" s="61"/>
      <c r="AB403" s="61"/>
      <c r="AC403" s="61"/>
      <c r="AD403" s="61"/>
      <c r="AE403" s="61"/>
      <c r="AF403" s="61"/>
      <c r="AG403" s="64">
        <f t="shared" si="62"/>
        <v>0</v>
      </c>
      <c r="AH403" t="str">
        <f>IF(G403&gt;'[1]Te D - 3 -M-3 '!B402,"keq","")</f>
        <v/>
      </c>
      <c r="AI403" t="str">
        <f t="shared" si="63"/>
        <v/>
      </c>
      <c r="AJ403" t="str">
        <f t="shared" si="64"/>
        <v/>
      </c>
    </row>
    <row r="404" spans="1:36" ht="18.75" x14ac:dyDescent="0.3">
      <c r="A404" s="86">
        <v>199</v>
      </c>
      <c r="B404" s="58">
        <v>0</v>
      </c>
      <c r="C404" s="58"/>
      <c r="D404" s="58"/>
      <c r="E404" s="58"/>
      <c r="F404" s="59">
        <f t="shared" si="55"/>
        <v>0</v>
      </c>
      <c r="G404" s="58"/>
      <c r="H404" s="58"/>
      <c r="I404" s="58"/>
      <c r="J404" s="58"/>
      <c r="K404" s="58"/>
      <c r="L404" s="59">
        <f t="shared" si="56"/>
        <v>0</v>
      </c>
      <c r="M404" s="58">
        <f t="shared" si="57"/>
        <v>0</v>
      </c>
      <c r="N404" s="60"/>
      <c r="O404" s="60"/>
      <c r="P404" s="60"/>
      <c r="Q404" s="60"/>
      <c r="R404" s="61"/>
      <c r="S404" s="61"/>
      <c r="T404" s="61">
        <f t="shared" si="61"/>
        <v>0</v>
      </c>
      <c r="U404" s="61"/>
      <c r="V404" s="61"/>
      <c r="W404" s="66">
        <f t="shared" si="65"/>
        <v>0</v>
      </c>
      <c r="X404" s="64">
        <f t="shared" si="59"/>
        <v>0</v>
      </c>
      <c r="Y404" s="61"/>
      <c r="Z404" s="61"/>
      <c r="AA404" s="61"/>
      <c r="AB404" s="61"/>
      <c r="AC404" s="61"/>
      <c r="AD404" s="61"/>
      <c r="AE404" s="61"/>
      <c r="AF404" s="61"/>
      <c r="AG404" s="64">
        <f t="shared" si="62"/>
        <v>0</v>
      </c>
      <c r="AH404" t="str">
        <f>IF(G404&gt;'[1]Te D - 3 -M-3 '!B403,"keq","")</f>
        <v/>
      </c>
      <c r="AI404" t="str">
        <f t="shared" si="63"/>
        <v/>
      </c>
      <c r="AJ404" t="str">
        <f t="shared" si="64"/>
        <v/>
      </c>
    </row>
    <row r="405" spans="1:36" ht="18.75" x14ac:dyDescent="0.3">
      <c r="A405" s="86" t="s">
        <v>290</v>
      </c>
      <c r="B405" s="58">
        <v>7</v>
      </c>
      <c r="C405" s="58">
        <v>16</v>
      </c>
      <c r="D405" s="58"/>
      <c r="E405" s="58"/>
      <c r="F405" s="59">
        <f t="shared" si="55"/>
        <v>23</v>
      </c>
      <c r="G405" s="58">
        <v>10</v>
      </c>
      <c r="H405" s="58"/>
      <c r="I405" s="58"/>
      <c r="J405" s="58"/>
      <c r="K405" s="58"/>
      <c r="L405" s="59">
        <f t="shared" si="56"/>
        <v>10</v>
      </c>
      <c r="M405" s="58">
        <f t="shared" si="57"/>
        <v>13</v>
      </c>
      <c r="N405" s="60">
        <v>6</v>
      </c>
      <c r="O405" s="60">
        <v>4</v>
      </c>
      <c r="P405" s="60"/>
      <c r="Q405" s="60"/>
      <c r="R405" s="61"/>
      <c r="S405" s="61"/>
      <c r="T405" s="61">
        <f t="shared" si="61"/>
        <v>0</v>
      </c>
      <c r="U405" s="61"/>
      <c r="V405" s="61"/>
      <c r="W405" s="66">
        <f t="shared" si="65"/>
        <v>0</v>
      </c>
      <c r="X405" s="64">
        <f t="shared" si="59"/>
        <v>0</v>
      </c>
      <c r="Y405" s="61"/>
      <c r="Z405" s="61"/>
      <c r="AA405" s="61"/>
      <c r="AB405" s="61"/>
      <c r="AC405" s="61"/>
      <c r="AD405" s="61"/>
      <c r="AE405" s="61"/>
      <c r="AF405" s="61"/>
      <c r="AG405" s="64">
        <f t="shared" si="62"/>
        <v>0</v>
      </c>
      <c r="AH405" t="str">
        <f>IF(G405&gt;'[1]Te D - 3 -M-3 '!B404,"keq","")</f>
        <v/>
      </c>
      <c r="AI405" t="str">
        <f t="shared" si="63"/>
        <v/>
      </c>
      <c r="AJ405" t="str">
        <f t="shared" si="64"/>
        <v/>
      </c>
    </row>
    <row r="406" spans="1:36" ht="18.75" x14ac:dyDescent="0.3">
      <c r="A406" s="86">
        <v>200</v>
      </c>
      <c r="B406" s="58">
        <v>0</v>
      </c>
      <c r="C406" s="58"/>
      <c r="D406" s="58"/>
      <c r="E406" s="58"/>
      <c r="F406" s="59">
        <f t="shared" si="55"/>
        <v>0</v>
      </c>
      <c r="G406" s="58"/>
      <c r="H406" s="58"/>
      <c r="I406" s="58"/>
      <c r="J406" s="58"/>
      <c r="K406" s="58"/>
      <c r="L406" s="59">
        <f t="shared" si="56"/>
        <v>0</v>
      </c>
      <c r="M406" s="58">
        <f t="shared" si="57"/>
        <v>0</v>
      </c>
      <c r="N406" s="60"/>
      <c r="O406" s="60"/>
      <c r="P406" s="60"/>
      <c r="Q406" s="60"/>
      <c r="R406" s="61"/>
      <c r="S406" s="61"/>
      <c r="T406" s="61">
        <f t="shared" si="61"/>
        <v>0</v>
      </c>
      <c r="U406" s="61"/>
      <c r="V406" s="61"/>
      <c r="W406" s="66">
        <f t="shared" si="65"/>
        <v>0</v>
      </c>
      <c r="X406" s="64">
        <f t="shared" si="59"/>
        <v>0</v>
      </c>
      <c r="Y406" s="61"/>
      <c r="Z406" s="61"/>
      <c r="AA406" s="61"/>
      <c r="AB406" s="61"/>
      <c r="AC406" s="61"/>
      <c r="AD406" s="61"/>
      <c r="AE406" s="61"/>
      <c r="AF406" s="61"/>
      <c r="AG406" s="64">
        <f t="shared" si="62"/>
        <v>0</v>
      </c>
      <c r="AH406" t="str">
        <f>IF(G406&gt;'[1]Te D - 3 -M-3 '!B405,"keq","")</f>
        <v/>
      </c>
      <c r="AI406" t="str">
        <f t="shared" si="63"/>
        <v/>
      </c>
      <c r="AJ406" t="str">
        <f t="shared" si="64"/>
        <v/>
      </c>
    </row>
    <row r="407" spans="1:36" ht="18.75" x14ac:dyDescent="0.3">
      <c r="A407" s="86" t="s">
        <v>230</v>
      </c>
      <c r="B407" s="58">
        <v>0</v>
      </c>
      <c r="C407" s="58"/>
      <c r="D407" s="58"/>
      <c r="E407" s="58"/>
      <c r="F407" s="59">
        <f t="shared" si="55"/>
        <v>0</v>
      </c>
      <c r="G407" s="58"/>
      <c r="H407" s="58"/>
      <c r="I407" s="58"/>
      <c r="J407" s="58"/>
      <c r="K407" s="58"/>
      <c r="L407" s="59">
        <f t="shared" si="56"/>
        <v>0</v>
      </c>
      <c r="M407" s="58">
        <f t="shared" si="57"/>
        <v>0</v>
      </c>
      <c r="N407" s="60"/>
      <c r="O407" s="60"/>
      <c r="P407" s="60"/>
      <c r="Q407" s="60"/>
      <c r="R407" s="61"/>
      <c r="S407" s="61"/>
      <c r="T407" s="61">
        <f t="shared" si="61"/>
        <v>0</v>
      </c>
      <c r="U407" s="61"/>
      <c r="V407" s="61"/>
      <c r="W407" s="66">
        <f t="shared" si="65"/>
        <v>0</v>
      </c>
      <c r="X407" s="64">
        <f t="shared" si="59"/>
        <v>0</v>
      </c>
      <c r="Y407" s="61"/>
      <c r="Z407" s="61"/>
      <c r="AA407" s="61"/>
      <c r="AB407" s="61"/>
      <c r="AC407" s="61"/>
      <c r="AD407" s="61"/>
      <c r="AE407" s="61"/>
      <c r="AF407" s="61"/>
      <c r="AG407" s="64">
        <f t="shared" si="62"/>
        <v>0</v>
      </c>
      <c r="AH407" t="str">
        <f>IF(G407&gt;'[1]Te D - 3 -M-3 '!B406,"keq","")</f>
        <v/>
      </c>
      <c r="AI407" t="str">
        <f t="shared" si="63"/>
        <v/>
      </c>
      <c r="AJ407" t="str">
        <f t="shared" si="64"/>
        <v/>
      </c>
    </row>
    <row r="408" spans="1:36" ht="18.75" x14ac:dyDescent="0.3">
      <c r="A408" s="86">
        <v>204</v>
      </c>
      <c r="B408" s="58">
        <v>0</v>
      </c>
      <c r="C408" s="58"/>
      <c r="D408" s="58"/>
      <c r="E408" s="58"/>
      <c r="F408" s="59">
        <f t="shared" si="55"/>
        <v>0</v>
      </c>
      <c r="G408" s="58"/>
      <c r="H408" s="58"/>
      <c r="I408" s="58"/>
      <c r="J408" s="58"/>
      <c r="K408" s="58"/>
      <c r="L408" s="59">
        <f t="shared" si="56"/>
        <v>0</v>
      </c>
      <c r="M408" s="58">
        <f t="shared" si="57"/>
        <v>0</v>
      </c>
      <c r="N408" s="60"/>
      <c r="O408" s="60"/>
      <c r="P408" s="60"/>
      <c r="Q408" s="60"/>
      <c r="R408" s="61"/>
      <c r="S408" s="61"/>
      <c r="T408" s="61">
        <f t="shared" si="61"/>
        <v>0</v>
      </c>
      <c r="U408" s="61"/>
      <c r="V408" s="61"/>
      <c r="W408" s="66">
        <f t="shared" si="65"/>
        <v>0</v>
      </c>
      <c r="X408" s="64">
        <f t="shared" si="59"/>
        <v>0</v>
      </c>
      <c r="Y408" s="61"/>
      <c r="Z408" s="61"/>
      <c r="AA408" s="61"/>
      <c r="AB408" s="61"/>
      <c r="AC408" s="61"/>
      <c r="AD408" s="61"/>
      <c r="AE408" s="61"/>
      <c r="AF408" s="61"/>
      <c r="AG408" s="64">
        <f t="shared" si="62"/>
        <v>0</v>
      </c>
      <c r="AH408" t="str">
        <f>IF(G408&gt;'[1]Te D - 3 -M-3 '!B407,"keq","")</f>
        <v/>
      </c>
      <c r="AI408" t="str">
        <f t="shared" si="63"/>
        <v/>
      </c>
      <c r="AJ408" t="str">
        <f t="shared" si="64"/>
        <v/>
      </c>
    </row>
    <row r="409" spans="1:36" ht="18.75" x14ac:dyDescent="0.3">
      <c r="A409" s="86">
        <v>205</v>
      </c>
      <c r="B409" s="58">
        <v>0</v>
      </c>
      <c r="C409" s="58"/>
      <c r="D409" s="58"/>
      <c r="E409" s="58"/>
      <c r="F409" s="59">
        <f t="shared" si="55"/>
        <v>0</v>
      </c>
      <c r="G409" s="58"/>
      <c r="H409" s="58"/>
      <c r="I409" s="58"/>
      <c r="J409" s="58"/>
      <c r="K409" s="58"/>
      <c r="L409" s="59">
        <f t="shared" si="56"/>
        <v>0</v>
      </c>
      <c r="M409" s="58">
        <f t="shared" si="57"/>
        <v>0</v>
      </c>
      <c r="N409" s="60"/>
      <c r="O409" s="60"/>
      <c r="P409" s="60"/>
      <c r="Q409" s="60"/>
      <c r="R409" s="61"/>
      <c r="S409" s="61"/>
      <c r="T409" s="61">
        <f t="shared" si="61"/>
        <v>0</v>
      </c>
      <c r="U409" s="61"/>
      <c r="V409" s="61"/>
      <c r="W409" s="66">
        <f t="shared" si="65"/>
        <v>0</v>
      </c>
      <c r="X409" s="64">
        <f t="shared" si="59"/>
        <v>0</v>
      </c>
      <c r="Y409" s="61"/>
      <c r="Z409" s="61"/>
      <c r="AA409" s="61"/>
      <c r="AB409" s="61"/>
      <c r="AC409" s="61"/>
      <c r="AD409" s="61"/>
      <c r="AE409" s="61"/>
      <c r="AF409" s="61"/>
      <c r="AG409" s="64">
        <f t="shared" si="62"/>
        <v>0</v>
      </c>
      <c r="AH409" t="str">
        <f>IF(G409&gt;'[1]Te D - 3 -M-3 '!B408,"keq","")</f>
        <v/>
      </c>
      <c r="AI409" t="str">
        <f t="shared" si="63"/>
        <v/>
      </c>
      <c r="AJ409" t="str">
        <f t="shared" si="64"/>
        <v/>
      </c>
    </row>
    <row r="410" spans="1:36" ht="18.75" x14ac:dyDescent="0.3">
      <c r="A410" s="86">
        <v>206</v>
      </c>
      <c r="B410" s="58">
        <v>0</v>
      </c>
      <c r="C410" s="58"/>
      <c r="D410" s="58"/>
      <c r="E410" s="58"/>
      <c r="F410" s="59">
        <f t="shared" si="55"/>
        <v>0</v>
      </c>
      <c r="G410" s="58"/>
      <c r="H410" s="58"/>
      <c r="I410" s="58"/>
      <c r="J410" s="58"/>
      <c r="K410" s="58"/>
      <c r="L410" s="59">
        <f t="shared" si="56"/>
        <v>0</v>
      </c>
      <c r="M410" s="58">
        <f t="shared" si="57"/>
        <v>0</v>
      </c>
      <c r="N410" s="60"/>
      <c r="O410" s="60"/>
      <c r="P410" s="60"/>
      <c r="Q410" s="60"/>
      <c r="R410" s="61"/>
      <c r="S410" s="61"/>
      <c r="T410" s="61">
        <f t="shared" si="61"/>
        <v>0</v>
      </c>
      <c r="U410" s="61"/>
      <c r="V410" s="61"/>
      <c r="W410" s="66">
        <f t="shared" si="65"/>
        <v>0</v>
      </c>
      <c r="X410" s="64">
        <f t="shared" si="59"/>
        <v>0</v>
      </c>
      <c r="Y410" s="61"/>
      <c r="Z410" s="61"/>
      <c r="AA410" s="61"/>
      <c r="AB410" s="61"/>
      <c r="AC410" s="61"/>
      <c r="AD410" s="61"/>
      <c r="AE410" s="61"/>
      <c r="AF410" s="61"/>
      <c r="AG410" s="64">
        <f t="shared" si="62"/>
        <v>0</v>
      </c>
      <c r="AH410" t="str">
        <f>IF(G410&gt;'[1]Te D - 3 -M-3 '!B409,"keq","")</f>
        <v/>
      </c>
      <c r="AI410" t="str">
        <f t="shared" si="63"/>
        <v/>
      </c>
      <c r="AJ410" t="str">
        <f t="shared" si="64"/>
        <v/>
      </c>
    </row>
    <row r="411" spans="1:36" ht="18.75" x14ac:dyDescent="0.3">
      <c r="A411" s="86">
        <v>207</v>
      </c>
      <c r="B411" s="58">
        <v>0</v>
      </c>
      <c r="C411" s="58"/>
      <c r="D411" s="58"/>
      <c r="E411" s="58"/>
      <c r="F411" s="59">
        <f t="shared" si="55"/>
        <v>0</v>
      </c>
      <c r="G411" s="58"/>
      <c r="H411" s="58"/>
      <c r="I411" s="58"/>
      <c r="J411" s="58"/>
      <c r="K411" s="58"/>
      <c r="L411" s="59">
        <f t="shared" si="56"/>
        <v>0</v>
      </c>
      <c r="M411" s="58">
        <f t="shared" si="57"/>
        <v>0</v>
      </c>
      <c r="N411" s="60"/>
      <c r="O411" s="60"/>
      <c r="P411" s="60"/>
      <c r="Q411" s="60"/>
      <c r="R411" s="61"/>
      <c r="S411" s="61"/>
      <c r="T411" s="61">
        <f t="shared" si="61"/>
        <v>0</v>
      </c>
      <c r="U411" s="61"/>
      <c r="V411" s="61"/>
      <c r="W411" s="66">
        <f t="shared" si="65"/>
        <v>0</v>
      </c>
      <c r="X411" s="64">
        <f t="shared" si="59"/>
        <v>0</v>
      </c>
      <c r="Y411" s="61"/>
      <c r="Z411" s="61"/>
      <c r="AA411" s="61"/>
      <c r="AB411" s="61"/>
      <c r="AC411" s="61"/>
      <c r="AD411" s="61"/>
      <c r="AE411" s="61"/>
      <c r="AF411" s="61"/>
      <c r="AG411" s="64">
        <f t="shared" si="62"/>
        <v>0</v>
      </c>
      <c r="AH411" t="str">
        <f>IF(G411&gt;'[1]Te D - 3 -M-3 '!B410,"keq","")</f>
        <v/>
      </c>
      <c r="AI411" t="str">
        <f t="shared" si="63"/>
        <v/>
      </c>
      <c r="AJ411" t="str">
        <f t="shared" si="64"/>
        <v/>
      </c>
    </row>
    <row r="412" spans="1:36" ht="18.75" x14ac:dyDescent="0.3">
      <c r="A412" s="86" t="s">
        <v>231</v>
      </c>
      <c r="B412" s="58">
        <v>0</v>
      </c>
      <c r="C412" s="58"/>
      <c r="D412" s="58"/>
      <c r="E412" s="58"/>
      <c r="F412" s="59">
        <f t="shared" si="55"/>
        <v>0</v>
      </c>
      <c r="G412" s="58"/>
      <c r="H412" s="58"/>
      <c r="I412" s="58"/>
      <c r="J412" s="58"/>
      <c r="K412" s="58"/>
      <c r="L412" s="59">
        <f t="shared" si="56"/>
        <v>0</v>
      </c>
      <c r="M412" s="58">
        <f t="shared" si="57"/>
        <v>0</v>
      </c>
      <c r="N412" s="60"/>
      <c r="O412" s="60"/>
      <c r="P412" s="60"/>
      <c r="Q412" s="60"/>
      <c r="R412" s="61"/>
      <c r="S412" s="61"/>
      <c r="T412" s="61">
        <f t="shared" si="61"/>
        <v>0</v>
      </c>
      <c r="U412" s="61"/>
      <c r="V412" s="61"/>
      <c r="W412" s="66">
        <f t="shared" si="65"/>
        <v>0</v>
      </c>
      <c r="X412" s="64">
        <f t="shared" si="59"/>
        <v>0</v>
      </c>
      <c r="Y412" s="61"/>
      <c r="Z412" s="61"/>
      <c r="AA412" s="61"/>
      <c r="AB412" s="61"/>
      <c r="AC412" s="61"/>
      <c r="AD412" s="61"/>
      <c r="AE412" s="61"/>
      <c r="AF412" s="61"/>
      <c r="AG412" s="64">
        <f t="shared" si="62"/>
        <v>0</v>
      </c>
      <c r="AH412" t="str">
        <f>IF(G412&gt;'[1]Te D - 3 -M-3 '!B411,"keq","")</f>
        <v/>
      </c>
      <c r="AI412" t="str">
        <f t="shared" si="63"/>
        <v/>
      </c>
      <c r="AJ412" t="str">
        <f t="shared" si="64"/>
        <v/>
      </c>
    </row>
    <row r="413" spans="1:36" ht="18.75" x14ac:dyDescent="0.3">
      <c r="A413" s="86">
        <v>229</v>
      </c>
      <c r="B413" s="58">
        <v>0</v>
      </c>
      <c r="C413" s="58"/>
      <c r="D413" s="58"/>
      <c r="E413" s="58"/>
      <c r="F413" s="59">
        <f t="shared" si="55"/>
        <v>0</v>
      </c>
      <c r="G413" s="58"/>
      <c r="H413" s="58"/>
      <c r="I413" s="58"/>
      <c r="J413" s="58"/>
      <c r="K413" s="58"/>
      <c r="L413" s="59">
        <f t="shared" si="56"/>
        <v>0</v>
      </c>
      <c r="M413" s="58">
        <f t="shared" si="57"/>
        <v>0</v>
      </c>
      <c r="N413" s="60"/>
      <c r="O413" s="60"/>
      <c r="P413" s="60"/>
      <c r="Q413" s="60"/>
      <c r="R413" s="61"/>
      <c r="S413" s="61"/>
      <c r="T413" s="61">
        <f t="shared" si="61"/>
        <v>0</v>
      </c>
      <c r="U413" s="61"/>
      <c r="V413" s="61"/>
      <c r="W413" s="66">
        <f t="shared" si="65"/>
        <v>0</v>
      </c>
      <c r="X413" s="64">
        <f t="shared" si="59"/>
        <v>0</v>
      </c>
      <c r="Y413" s="61"/>
      <c r="Z413" s="61"/>
      <c r="AA413" s="61"/>
      <c r="AB413" s="61"/>
      <c r="AC413" s="61"/>
      <c r="AD413" s="61"/>
      <c r="AE413" s="61"/>
      <c r="AF413" s="61"/>
      <c r="AG413" s="64">
        <f t="shared" si="62"/>
        <v>0</v>
      </c>
      <c r="AH413" t="str">
        <f>IF(G413&gt;'[1]Te D - 3 -M-3 '!B412,"keq","")</f>
        <v/>
      </c>
      <c r="AI413" t="str">
        <f t="shared" si="63"/>
        <v/>
      </c>
      <c r="AJ413" t="str">
        <f t="shared" si="64"/>
        <v/>
      </c>
    </row>
    <row r="414" spans="1:36" ht="18.75" x14ac:dyDescent="0.3">
      <c r="A414" s="86" t="s">
        <v>232</v>
      </c>
      <c r="B414" s="58">
        <v>0</v>
      </c>
      <c r="C414" s="58"/>
      <c r="D414" s="58"/>
      <c r="E414" s="58"/>
      <c r="F414" s="59">
        <f t="shared" si="55"/>
        <v>0</v>
      </c>
      <c r="G414" s="58"/>
      <c r="H414" s="58"/>
      <c r="I414" s="58"/>
      <c r="J414" s="58"/>
      <c r="K414" s="58"/>
      <c r="L414" s="59">
        <f t="shared" si="56"/>
        <v>0</v>
      </c>
      <c r="M414" s="58">
        <f t="shared" si="57"/>
        <v>0</v>
      </c>
      <c r="N414" s="60"/>
      <c r="O414" s="60"/>
      <c r="P414" s="60"/>
      <c r="Q414" s="60"/>
      <c r="R414" s="61"/>
      <c r="S414" s="61"/>
      <c r="T414" s="61">
        <f t="shared" si="61"/>
        <v>0</v>
      </c>
      <c r="U414" s="61"/>
      <c r="V414" s="61"/>
      <c r="W414" s="66">
        <f t="shared" si="65"/>
        <v>0</v>
      </c>
      <c r="X414" s="64">
        <f t="shared" si="59"/>
        <v>0</v>
      </c>
      <c r="Y414" s="61"/>
      <c r="Z414" s="61"/>
      <c r="AA414" s="61"/>
      <c r="AB414" s="61"/>
      <c r="AC414" s="61"/>
      <c r="AD414" s="61"/>
      <c r="AE414" s="61"/>
      <c r="AF414" s="61"/>
      <c r="AG414" s="64">
        <f t="shared" si="62"/>
        <v>0</v>
      </c>
      <c r="AH414" t="str">
        <f>IF(G414&gt;'[1]Te D - 3 -M-3 '!B413,"keq","")</f>
        <v/>
      </c>
      <c r="AI414" t="str">
        <f t="shared" si="63"/>
        <v/>
      </c>
      <c r="AJ414" t="str">
        <f t="shared" si="64"/>
        <v/>
      </c>
    </row>
    <row r="415" spans="1:36" ht="18.75" x14ac:dyDescent="0.3">
      <c r="A415" s="86" t="s">
        <v>233</v>
      </c>
      <c r="B415" s="58">
        <v>0</v>
      </c>
      <c r="C415" s="58">
        <v>1</v>
      </c>
      <c r="D415" s="58"/>
      <c r="E415" s="58"/>
      <c r="F415" s="59">
        <f t="shared" si="55"/>
        <v>1</v>
      </c>
      <c r="G415" s="58"/>
      <c r="H415" s="58"/>
      <c r="I415" s="58"/>
      <c r="J415" s="58"/>
      <c r="K415" s="58"/>
      <c r="L415" s="59">
        <f t="shared" si="56"/>
        <v>0</v>
      </c>
      <c r="M415" s="58">
        <f t="shared" si="57"/>
        <v>1</v>
      </c>
      <c r="N415" s="60"/>
      <c r="O415" s="60"/>
      <c r="P415" s="60"/>
      <c r="Q415" s="60"/>
      <c r="R415" s="61"/>
      <c r="S415" s="61"/>
      <c r="T415" s="61">
        <f t="shared" si="61"/>
        <v>0</v>
      </c>
      <c r="U415" s="61"/>
      <c r="V415" s="61"/>
      <c r="W415" s="66">
        <f t="shared" si="65"/>
        <v>0</v>
      </c>
      <c r="X415" s="64">
        <f t="shared" si="59"/>
        <v>0</v>
      </c>
      <c r="Y415" s="61"/>
      <c r="Z415" s="61"/>
      <c r="AA415" s="61"/>
      <c r="AB415" s="61"/>
      <c r="AC415" s="61"/>
      <c r="AD415" s="61"/>
      <c r="AE415" s="61"/>
      <c r="AF415" s="61"/>
      <c r="AG415" s="64">
        <f t="shared" si="62"/>
        <v>0</v>
      </c>
      <c r="AH415" t="str">
        <f>IF(G415&gt;'[1]Te D - 3 -M-3 '!B414,"keq","")</f>
        <v/>
      </c>
      <c r="AI415" t="str">
        <f t="shared" si="63"/>
        <v/>
      </c>
      <c r="AJ415" t="str">
        <f t="shared" si="64"/>
        <v/>
      </c>
    </row>
    <row r="416" spans="1:36" ht="18.75" x14ac:dyDescent="0.3">
      <c r="A416" s="86">
        <v>238</v>
      </c>
      <c r="B416" s="58">
        <v>1</v>
      </c>
      <c r="C416" s="58"/>
      <c r="D416" s="58"/>
      <c r="E416" s="58"/>
      <c r="F416" s="59">
        <f t="shared" ref="F416:F476" si="66">SUM(B416:E416)</f>
        <v>1</v>
      </c>
      <c r="G416" s="58"/>
      <c r="H416" s="58"/>
      <c r="I416" s="58"/>
      <c r="J416" s="58"/>
      <c r="K416" s="58"/>
      <c r="L416" s="59">
        <f t="shared" si="56"/>
        <v>0</v>
      </c>
      <c r="M416" s="58">
        <f t="shared" si="57"/>
        <v>1</v>
      </c>
      <c r="N416" s="60"/>
      <c r="O416" s="60"/>
      <c r="P416" s="60"/>
      <c r="Q416" s="60"/>
      <c r="R416" s="61"/>
      <c r="S416" s="61"/>
      <c r="T416" s="61">
        <f t="shared" si="61"/>
        <v>0</v>
      </c>
      <c r="U416" s="61"/>
      <c r="V416" s="61"/>
      <c r="W416" s="66">
        <f t="shared" si="65"/>
        <v>0</v>
      </c>
      <c r="X416" s="64">
        <f t="shared" si="59"/>
        <v>0</v>
      </c>
      <c r="Y416" s="61"/>
      <c r="Z416" s="61"/>
      <c r="AA416" s="61"/>
      <c r="AB416" s="61"/>
      <c r="AC416" s="61"/>
      <c r="AD416" s="61"/>
      <c r="AE416" s="61"/>
      <c r="AF416" s="61"/>
      <c r="AG416" s="64">
        <f t="shared" si="62"/>
        <v>0</v>
      </c>
      <c r="AH416" t="str">
        <f>IF(G416&gt;'[1]Te D - 3 -M-3 '!B415,"keq","")</f>
        <v/>
      </c>
      <c r="AI416" t="str">
        <f t="shared" si="63"/>
        <v/>
      </c>
      <c r="AJ416" t="str">
        <f t="shared" si="64"/>
        <v/>
      </c>
    </row>
    <row r="417" spans="1:36" ht="18.75" x14ac:dyDescent="0.3">
      <c r="A417" s="86">
        <v>239</v>
      </c>
      <c r="B417" s="58">
        <v>0</v>
      </c>
      <c r="C417" s="58"/>
      <c r="D417" s="58"/>
      <c r="E417" s="58"/>
      <c r="F417" s="59">
        <f t="shared" si="66"/>
        <v>0</v>
      </c>
      <c r="G417" s="58"/>
      <c r="H417" s="58"/>
      <c r="I417" s="58"/>
      <c r="J417" s="58"/>
      <c r="K417" s="58"/>
      <c r="L417" s="59">
        <f t="shared" si="56"/>
        <v>0</v>
      </c>
      <c r="M417" s="58">
        <f t="shared" si="57"/>
        <v>0</v>
      </c>
      <c r="N417" s="60"/>
      <c r="O417" s="60"/>
      <c r="P417" s="60"/>
      <c r="Q417" s="60"/>
      <c r="R417" s="61"/>
      <c r="S417" s="61"/>
      <c r="T417" s="61">
        <f t="shared" si="61"/>
        <v>0</v>
      </c>
      <c r="U417" s="61"/>
      <c r="V417" s="61"/>
      <c r="W417" s="66">
        <f t="shared" si="65"/>
        <v>0</v>
      </c>
      <c r="X417" s="64">
        <f t="shared" ref="X417:X476" si="67">SUM(T417+W417)</f>
        <v>0</v>
      </c>
      <c r="Y417" s="61"/>
      <c r="Z417" s="61"/>
      <c r="AA417" s="61"/>
      <c r="AB417" s="61"/>
      <c r="AC417" s="61"/>
      <c r="AD417" s="61"/>
      <c r="AE417" s="61"/>
      <c r="AF417" s="61"/>
      <c r="AG417" s="64">
        <f t="shared" si="62"/>
        <v>0</v>
      </c>
      <c r="AH417" t="str">
        <f>IF(G417&gt;'[1]Te D - 3 -M-3 '!B416,"keq","")</f>
        <v/>
      </c>
      <c r="AI417" t="str">
        <f t="shared" si="63"/>
        <v/>
      </c>
      <c r="AJ417" t="str">
        <f t="shared" si="64"/>
        <v/>
      </c>
    </row>
    <row r="418" spans="1:36" ht="18.75" x14ac:dyDescent="0.3">
      <c r="A418" s="86">
        <v>240</v>
      </c>
      <c r="B418" s="58">
        <v>0</v>
      </c>
      <c r="C418" s="58"/>
      <c r="D418" s="58"/>
      <c r="E418" s="58"/>
      <c r="F418" s="59">
        <f t="shared" si="66"/>
        <v>0</v>
      </c>
      <c r="G418" s="58"/>
      <c r="H418" s="58"/>
      <c r="I418" s="58"/>
      <c r="J418" s="58"/>
      <c r="K418" s="58"/>
      <c r="L418" s="59">
        <f t="shared" si="56"/>
        <v>0</v>
      </c>
      <c r="M418" s="58">
        <f t="shared" si="57"/>
        <v>0</v>
      </c>
      <c r="N418" s="60"/>
      <c r="O418" s="60"/>
      <c r="P418" s="60"/>
      <c r="Q418" s="60"/>
      <c r="R418" s="61"/>
      <c r="S418" s="61"/>
      <c r="T418" s="61">
        <f t="shared" si="61"/>
        <v>0</v>
      </c>
      <c r="U418" s="61"/>
      <c r="V418" s="61"/>
      <c r="W418" s="66">
        <f t="shared" si="65"/>
        <v>0</v>
      </c>
      <c r="X418" s="64">
        <f t="shared" si="67"/>
        <v>0</v>
      </c>
      <c r="Y418" s="61"/>
      <c r="Z418" s="61"/>
      <c r="AA418" s="61"/>
      <c r="AB418" s="61"/>
      <c r="AC418" s="61"/>
      <c r="AD418" s="61"/>
      <c r="AE418" s="61"/>
      <c r="AF418" s="61"/>
      <c r="AG418" s="64">
        <f t="shared" si="62"/>
        <v>0</v>
      </c>
      <c r="AH418" t="str">
        <f>IF(G418&gt;'[1]Te D - 3 -M-3 '!B417,"keq","")</f>
        <v/>
      </c>
      <c r="AI418" t="str">
        <f t="shared" si="63"/>
        <v/>
      </c>
      <c r="AJ418" t="str">
        <f t="shared" si="64"/>
        <v/>
      </c>
    </row>
    <row r="419" spans="1:36" ht="18.75" x14ac:dyDescent="0.3">
      <c r="A419" s="86">
        <v>242</v>
      </c>
      <c r="B419" s="58">
        <v>5</v>
      </c>
      <c r="C419" s="58">
        <v>3</v>
      </c>
      <c r="D419" s="58"/>
      <c r="E419" s="58"/>
      <c r="F419" s="59">
        <f t="shared" si="66"/>
        <v>8</v>
      </c>
      <c r="G419" s="58">
        <v>3</v>
      </c>
      <c r="H419" s="58"/>
      <c r="I419" s="58"/>
      <c r="J419" s="58"/>
      <c r="K419" s="58"/>
      <c r="L419" s="59">
        <f t="shared" si="56"/>
        <v>3</v>
      </c>
      <c r="M419" s="58">
        <f t="shared" si="57"/>
        <v>5</v>
      </c>
      <c r="N419" s="60">
        <v>3</v>
      </c>
      <c r="O419" s="60"/>
      <c r="P419" s="60"/>
      <c r="Q419" s="60"/>
      <c r="R419" s="61"/>
      <c r="S419" s="61"/>
      <c r="T419" s="61">
        <f t="shared" si="61"/>
        <v>0</v>
      </c>
      <c r="U419" s="61"/>
      <c r="V419" s="61"/>
      <c r="W419" s="66">
        <f t="shared" si="65"/>
        <v>0</v>
      </c>
      <c r="X419" s="64">
        <f t="shared" si="67"/>
        <v>0</v>
      </c>
      <c r="Y419" s="61"/>
      <c r="Z419" s="61"/>
      <c r="AA419" s="61"/>
      <c r="AB419" s="61"/>
      <c r="AC419" s="61"/>
      <c r="AD419" s="61"/>
      <c r="AE419" s="61"/>
      <c r="AF419" s="61"/>
      <c r="AG419" s="64">
        <f t="shared" si="62"/>
        <v>0</v>
      </c>
      <c r="AH419" t="str">
        <f>IF(G419&gt;'[1]Te D - 3 -M-3 '!B418,"keq","")</f>
        <v/>
      </c>
      <c r="AI419" t="str">
        <f t="shared" si="63"/>
        <v/>
      </c>
      <c r="AJ419" t="str">
        <f t="shared" si="64"/>
        <v/>
      </c>
    </row>
    <row r="420" spans="1:36" ht="18.75" x14ac:dyDescent="0.3">
      <c r="A420" s="86" t="s">
        <v>234</v>
      </c>
      <c r="B420" s="58">
        <v>0</v>
      </c>
      <c r="C420" s="58"/>
      <c r="D420" s="58"/>
      <c r="E420" s="58"/>
      <c r="F420" s="59">
        <f t="shared" si="66"/>
        <v>0</v>
      </c>
      <c r="G420" s="58"/>
      <c r="H420" s="58"/>
      <c r="I420" s="58"/>
      <c r="J420" s="58"/>
      <c r="K420" s="58"/>
      <c r="L420" s="59">
        <f t="shared" si="56"/>
        <v>0</v>
      </c>
      <c r="M420" s="58">
        <f t="shared" si="57"/>
        <v>0</v>
      </c>
      <c r="N420" s="60"/>
      <c r="O420" s="60"/>
      <c r="P420" s="60"/>
      <c r="Q420" s="60"/>
      <c r="R420" s="61"/>
      <c r="S420" s="61"/>
      <c r="T420" s="61">
        <f t="shared" si="61"/>
        <v>0</v>
      </c>
      <c r="U420" s="61"/>
      <c r="V420" s="61"/>
      <c r="W420" s="66">
        <f t="shared" si="65"/>
        <v>0</v>
      </c>
      <c r="X420" s="64">
        <f t="shared" si="67"/>
        <v>0</v>
      </c>
      <c r="Y420" s="61"/>
      <c r="Z420" s="61"/>
      <c r="AA420" s="61"/>
      <c r="AB420" s="61"/>
      <c r="AC420" s="61"/>
      <c r="AD420" s="61"/>
      <c r="AE420" s="61"/>
      <c r="AF420" s="61"/>
      <c r="AG420" s="64">
        <f t="shared" si="62"/>
        <v>0</v>
      </c>
      <c r="AH420" t="str">
        <f>IF(G420&gt;'[1]Te D - 3 -M-3 '!B419,"keq","")</f>
        <v/>
      </c>
      <c r="AI420" t="str">
        <f t="shared" si="63"/>
        <v/>
      </c>
      <c r="AJ420" t="str">
        <f t="shared" si="64"/>
        <v/>
      </c>
    </row>
    <row r="421" spans="1:36" ht="18.75" x14ac:dyDescent="0.3">
      <c r="A421" s="86" t="s">
        <v>235</v>
      </c>
      <c r="B421" s="58">
        <v>0</v>
      </c>
      <c r="C421" s="58"/>
      <c r="D421" s="58"/>
      <c r="E421" s="58"/>
      <c r="F421" s="59">
        <f t="shared" si="66"/>
        <v>0</v>
      </c>
      <c r="G421" s="58"/>
      <c r="H421" s="58"/>
      <c r="I421" s="58"/>
      <c r="J421" s="58"/>
      <c r="K421" s="58"/>
      <c r="L421" s="59">
        <f t="shared" si="56"/>
        <v>0</v>
      </c>
      <c r="M421" s="58">
        <f t="shared" si="57"/>
        <v>0</v>
      </c>
      <c r="N421" s="60"/>
      <c r="O421" s="60"/>
      <c r="P421" s="60"/>
      <c r="Q421" s="60"/>
      <c r="R421" s="61"/>
      <c r="S421" s="61"/>
      <c r="T421" s="61">
        <f t="shared" si="61"/>
        <v>0</v>
      </c>
      <c r="U421" s="61"/>
      <c r="V421" s="61"/>
      <c r="W421" s="66">
        <f t="shared" si="65"/>
        <v>0</v>
      </c>
      <c r="X421" s="64">
        <f t="shared" si="67"/>
        <v>0</v>
      </c>
      <c r="Y421" s="61"/>
      <c r="Z421" s="61"/>
      <c r="AA421" s="61"/>
      <c r="AB421" s="61"/>
      <c r="AC421" s="61"/>
      <c r="AD421" s="61"/>
      <c r="AE421" s="61"/>
      <c r="AF421" s="61"/>
      <c r="AG421" s="64">
        <f t="shared" si="62"/>
        <v>0</v>
      </c>
      <c r="AH421" t="str">
        <f>IF(G421&gt;'[1]Te D - 3 -M-3 '!B420,"keq","")</f>
        <v/>
      </c>
      <c r="AI421" t="str">
        <f t="shared" si="63"/>
        <v/>
      </c>
      <c r="AJ421" t="str">
        <f t="shared" si="64"/>
        <v/>
      </c>
    </row>
    <row r="422" spans="1:36" ht="18.75" x14ac:dyDescent="0.3">
      <c r="A422" s="86" t="s">
        <v>236</v>
      </c>
      <c r="B422" s="58">
        <v>0</v>
      </c>
      <c r="C422" s="58"/>
      <c r="D422" s="58"/>
      <c r="E422" s="58"/>
      <c r="F422" s="59">
        <f t="shared" si="66"/>
        <v>0</v>
      </c>
      <c r="G422" s="58"/>
      <c r="H422" s="58"/>
      <c r="I422" s="58"/>
      <c r="J422" s="58"/>
      <c r="K422" s="58"/>
      <c r="L422" s="59">
        <f t="shared" si="56"/>
        <v>0</v>
      </c>
      <c r="M422" s="58">
        <f t="shared" si="57"/>
        <v>0</v>
      </c>
      <c r="N422" s="60"/>
      <c r="O422" s="60"/>
      <c r="P422" s="60"/>
      <c r="Q422" s="60"/>
      <c r="R422" s="61"/>
      <c r="S422" s="61"/>
      <c r="T422" s="61">
        <f t="shared" si="61"/>
        <v>0</v>
      </c>
      <c r="U422" s="61"/>
      <c r="V422" s="61"/>
      <c r="W422" s="66">
        <f t="shared" si="65"/>
        <v>0</v>
      </c>
      <c r="X422" s="64">
        <f t="shared" si="67"/>
        <v>0</v>
      </c>
      <c r="Y422" s="61"/>
      <c r="Z422" s="61"/>
      <c r="AA422" s="61"/>
      <c r="AB422" s="61"/>
      <c r="AC422" s="61"/>
      <c r="AD422" s="61"/>
      <c r="AE422" s="61"/>
      <c r="AF422" s="61"/>
      <c r="AG422" s="64">
        <f t="shared" si="62"/>
        <v>0</v>
      </c>
      <c r="AH422" t="str">
        <f>IF(G422&gt;'[1]Te D - 3 -M-3 '!B421,"keq","")</f>
        <v/>
      </c>
      <c r="AI422" t="str">
        <f t="shared" si="63"/>
        <v/>
      </c>
      <c r="AJ422" t="str">
        <f t="shared" si="64"/>
        <v/>
      </c>
    </row>
    <row r="423" spans="1:36" ht="18.75" x14ac:dyDescent="0.3">
      <c r="A423" s="86">
        <v>249</v>
      </c>
      <c r="B423" s="58">
        <v>0</v>
      </c>
      <c r="C423" s="58"/>
      <c r="D423" s="58"/>
      <c r="E423" s="58"/>
      <c r="F423" s="59">
        <f t="shared" si="66"/>
        <v>0</v>
      </c>
      <c r="G423" s="58"/>
      <c r="H423" s="58"/>
      <c r="I423" s="58"/>
      <c r="J423" s="58"/>
      <c r="K423" s="58"/>
      <c r="L423" s="59">
        <f t="shared" ref="L423:L476" si="68">SUM(G423:K423)</f>
        <v>0</v>
      </c>
      <c r="M423" s="58">
        <f t="shared" ref="M423:M476" si="69">F423-L423</f>
        <v>0</v>
      </c>
      <c r="N423" s="60"/>
      <c r="O423" s="60"/>
      <c r="P423" s="60"/>
      <c r="Q423" s="60"/>
      <c r="R423" s="61"/>
      <c r="S423" s="61"/>
      <c r="T423" s="61">
        <f t="shared" si="61"/>
        <v>0</v>
      </c>
      <c r="U423" s="61"/>
      <c r="V423" s="61"/>
      <c r="W423" s="66">
        <f t="shared" si="65"/>
        <v>0</v>
      </c>
      <c r="X423" s="64">
        <f t="shared" si="67"/>
        <v>0</v>
      </c>
      <c r="Y423" s="61"/>
      <c r="Z423" s="61"/>
      <c r="AA423" s="61"/>
      <c r="AB423" s="61"/>
      <c r="AC423" s="61"/>
      <c r="AD423" s="61"/>
      <c r="AE423" s="61"/>
      <c r="AF423" s="61"/>
      <c r="AG423" s="64">
        <f t="shared" si="62"/>
        <v>0</v>
      </c>
      <c r="AH423" t="str">
        <f>IF(G423&gt;'[1]Te D - 3 -M-3 '!B422,"keq","")</f>
        <v/>
      </c>
      <c r="AI423" t="str">
        <f t="shared" si="63"/>
        <v/>
      </c>
      <c r="AJ423" t="str">
        <f t="shared" si="64"/>
        <v/>
      </c>
    </row>
    <row r="424" spans="1:36" ht="18.75" x14ac:dyDescent="0.3">
      <c r="A424" s="86">
        <v>252</v>
      </c>
      <c r="B424" s="58">
        <v>0</v>
      </c>
      <c r="C424" s="58"/>
      <c r="D424" s="58"/>
      <c r="E424" s="58"/>
      <c r="F424" s="59">
        <f t="shared" si="66"/>
        <v>0</v>
      </c>
      <c r="G424" s="58"/>
      <c r="H424" s="58"/>
      <c r="I424" s="58"/>
      <c r="J424" s="58"/>
      <c r="K424" s="58"/>
      <c r="L424" s="59">
        <f t="shared" si="68"/>
        <v>0</v>
      </c>
      <c r="M424" s="58">
        <f t="shared" si="69"/>
        <v>0</v>
      </c>
      <c r="N424" s="60"/>
      <c r="O424" s="60"/>
      <c r="P424" s="60"/>
      <c r="Q424" s="60"/>
      <c r="R424" s="61"/>
      <c r="S424" s="61"/>
      <c r="T424" s="61">
        <f t="shared" si="61"/>
        <v>0</v>
      </c>
      <c r="U424" s="61"/>
      <c r="V424" s="61"/>
      <c r="W424" s="66">
        <f t="shared" si="65"/>
        <v>0</v>
      </c>
      <c r="X424" s="64">
        <f t="shared" si="67"/>
        <v>0</v>
      </c>
      <c r="Y424" s="61"/>
      <c r="Z424" s="61"/>
      <c r="AA424" s="61"/>
      <c r="AB424" s="61"/>
      <c r="AC424" s="61"/>
      <c r="AD424" s="61"/>
      <c r="AE424" s="61"/>
      <c r="AF424" s="61"/>
      <c r="AG424" s="64">
        <f t="shared" si="62"/>
        <v>0</v>
      </c>
      <c r="AH424" t="str">
        <f>IF(G424&gt;'[1]Te D - 3 -M-3 '!B423,"keq","")</f>
        <v/>
      </c>
      <c r="AI424" t="str">
        <f t="shared" si="63"/>
        <v/>
      </c>
      <c r="AJ424" t="str">
        <f t="shared" si="64"/>
        <v/>
      </c>
    </row>
    <row r="425" spans="1:36" ht="18.75" x14ac:dyDescent="0.3">
      <c r="A425" s="86" t="s">
        <v>237</v>
      </c>
      <c r="B425" s="58">
        <v>1</v>
      </c>
      <c r="C425" s="58"/>
      <c r="D425" s="58"/>
      <c r="E425" s="58"/>
      <c r="F425" s="59">
        <f t="shared" si="66"/>
        <v>1</v>
      </c>
      <c r="G425" s="58"/>
      <c r="H425" s="58"/>
      <c r="I425" s="58"/>
      <c r="J425" s="58"/>
      <c r="K425" s="58"/>
      <c r="L425" s="59">
        <f t="shared" si="68"/>
        <v>0</v>
      </c>
      <c r="M425" s="58">
        <f t="shared" si="69"/>
        <v>1</v>
      </c>
      <c r="N425" s="60"/>
      <c r="O425" s="60"/>
      <c r="P425" s="60"/>
      <c r="Q425" s="60"/>
      <c r="R425" s="61"/>
      <c r="S425" s="61"/>
      <c r="T425" s="61">
        <f t="shared" ref="T425:T476" si="70">SUM(R425:S425)</f>
        <v>0</v>
      </c>
      <c r="U425" s="61"/>
      <c r="V425" s="61"/>
      <c r="W425" s="66">
        <f t="shared" si="65"/>
        <v>0</v>
      </c>
      <c r="X425" s="64">
        <f t="shared" si="67"/>
        <v>0</v>
      </c>
      <c r="Y425" s="61"/>
      <c r="Z425" s="61"/>
      <c r="AA425" s="61"/>
      <c r="AB425" s="61"/>
      <c r="AC425" s="61"/>
      <c r="AD425" s="61"/>
      <c r="AE425" s="61"/>
      <c r="AF425" s="61"/>
      <c r="AG425" s="64">
        <f t="shared" si="62"/>
        <v>0</v>
      </c>
      <c r="AH425" t="str">
        <f>IF(G425&gt;'[1]Te D - 3 -M-3 '!B424,"keq","")</f>
        <v/>
      </c>
      <c r="AI425" t="str">
        <f t="shared" si="63"/>
        <v/>
      </c>
      <c r="AJ425" t="str">
        <f t="shared" si="64"/>
        <v/>
      </c>
    </row>
    <row r="426" spans="1:36" ht="18.75" x14ac:dyDescent="0.3">
      <c r="A426" s="86" t="s">
        <v>238</v>
      </c>
      <c r="B426" s="58">
        <v>0</v>
      </c>
      <c r="C426" s="58"/>
      <c r="D426" s="58"/>
      <c r="E426" s="58"/>
      <c r="F426" s="59">
        <f t="shared" si="66"/>
        <v>0</v>
      </c>
      <c r="G426" s="58"/>
      <c r="H426" s="58"/>
      <c r="I426" s="58"/>
      <c r="J426" s="58"/>
      <c r="K426" s="58"/>
      <c r="L426" s="59">
        <f t="shared" si="68"/>
        <v>0</v>
      </c>
      <c r="M426" s="58">
        <f t="shared" si="69"/>
        <v>0</v>
      </c>
      <c r="N426" s="60"/>
      <c r="O426" s="60"/>
      <c r="P426" s="60"/>
      <c r="Q426" s="60"/>
      <c r="R426" s="61"/>
      <c r="S426" s="61"/>
      <c r="T426" s="61">
        <f t="shared" si="70"/>
        <v>0</v>
      </c>
      <c r="U426" s="61"/>
      <c r="V426" s="61"/>
      <c r="W426" s="66">
        <f t="shared" si="65"/>
        <v>0</v>
      </c>
      <c r="X426" s="64">
        <f t="shared" si="67"/>
        <v>0</v>
      </c>
      <c r="Y426" s="61"/>
      <c r="Z426" s="61"/>
      <c r="AA426" s="61"/>
      <c r="AB426" s="61"/>
      <c r="AC426" s="61"/>
      <c r="AD426" s="61"/>
      <c r="AE426" s="61"/>
      <c r="AF426" s="61"/>
      <c r="AG426" s="64">
        <f t="shared" ref="AG426:AG476" si="71">SUM(Y426:AF426)</f>
        <v>0</v>
      </c>
      <c r="AH426" t="str">
        <f>IF(G426&gt;'[1]Te D - 3 -M-3 '!B425,"keq","")</f>
        <v/>
      </c>
      <c r="AI426" t="str">
        <f t="shared" si="63"/>
        <v/>
      </c>
      <c r="AJ426" t="str">
        <f t="shared" si="64"/>
        <v/>
      </c>
    </row>
    <row r="427" spans="1:36" ht="18.75" x14ac:dyDescent="0.3">
      <c r="A427" s="86">
        <v>262</v>
      </c>
      <c r="B427" s="58">
        <v>0</v>
      </c>
      <c r="C427" s="58"/>
      <c r="D427" s="58"/>
      <c r="E427" s="58"/>
      <c r="F427" s="59">
        <f t="shared" si="66"/>
        <v>0</v>
      </c>
      <c r="G427" s="58"/>
      <c r="H427" s="58"/>
      <c r="I427" s="58"/>
      <c r="J427" s="58"/>
      <c r="K427" s="58"/>
      <c r="L427" s="59">
        <f t="shared" si="68"/>
        <v>0</v>
      </c>
      <c r="M427" s="58">
        <f t="shared" si="69"/>
        <v>0</v>
      </c>
      <c r="N427" s="60"/>
      <c r="O427" s="60"/>
      <c r="P427" s="60"/>
      <c r="Q427" s="60"/>
      <c r="R427" s="61"/>
      <c r="S427" s="61"/>
      <c r="T427" s="61">
        <f t="shared" si="70"/>
        <v>0</v>
      </c>
      <c r="U427" s="61"/>
      <c r="V427" s="61"/>
      <c r="W427" s="66">
        <f t="shared" si="65"/>
        <v>0</v>
      </c>
      <c r="X427" s="64">
        <f t="shared" si="67"/>
        <v>0</v>
      </c>
      <c r="Y427" s="61"/>
      <c r="Z427" s="61"/>
      <c r="AA427" s="61"/>
      <c r="AB427" s="61"/>
      <c r="AC427" s="61"/>
      <c r="AD427" s="61"/>
      <c r="AE427" s="61"/>
      <c r="AF427" s="61"/>
      <c r="AG427" s="64">
        <f t="shared" si="71"/>
        <v>0</v>
      </c>
      <c r="AH427" t="str">
        <f>IF(G427&gt;'[1]Te D - 3 -M-3 '!B426,"keq","")</f>
        <v/>
      </c>
      <c r="AI427" t="str">
        <f t="shared" si="63"/>
        <v/>
      </c>
      <c r="AJ427" t="str">
        <f t="shared" si="64"/>
        <v/>
      </c>
    </row>
    <row r="428" spans="1:36" ht="18.75" x14ac:dyDescent="0.3">
      <c r="A428" s="86" t="s">
        <v>239</v>
      </c>
      <c r="B428" s="58">
        <v>0</v>
      </c>
      <c r="C428" s="58"/>
      <c r="D428" s="58"/>
      <c r="E428" s="58"/>
      <c r="F428" s="59">
        <f t="shared" si="66"/>
        <v>0</v>
      </c>
      <c r="G428" s="58"/>
      <c r="H428" s="58"/>
      <c r="I428" s="58"/>
      <c r="J428" s="58"/>
      <c r="K428" s="58"/>
      <c r="L428" s="59">
        <f t="shared" si="68"/>
        <v>0</v>
      </c>
      <c r="M428" s="58">
        <f t="shared" si="69"/>
        <v>0</v>
      </c>
      <c r="N428" s="60"/>
      <c r="O428" s="60"/>
      <c r="P428" s="60"/>
      <c r="Q428" s="60"/>
      <c r="R428" s="61"/>
      <c r="S428" s="61"/>
      <c r="T428" s="61">
        <f t="shared" si="70"/>
        <v>0</v>
      </c>
      <c r="U428" s="61"/>
      <c r="V428" s="61"/>
      <c r="W428" s="66">
        <f t="shared" si="65"/>
        <v>0</v>
      </c>
      <c r="X428" s="64">
        <f t="shared" si="67"/>
        <v>0</v>
      </c>
      <c r="Y428" s="61"/>
      <c r="Z428" s="61"/>
      <c r="AA428" s="61"/>
      <c r="AB428" s="61"/>
      <c r="AC428" s="61"/>
      <c r="AD428" s="61"/>
      <c r="AE428" s="61"/>
      <c r="AF428" s="61"/>
      <c r="AG428" s="64">
        <f t="shared" si="71"/>
        <v>0</v>
      </c>
      <c r="AH428" t="str">
        <f>IF(G428&gt;'[1]Te D - 3 -M-3 '!B427,"keq","")</f>
        <v/>
      </c>
      <c r="AI428" t="str">
        <f t="shared" si="63"/>
        <v/>
      </c>
      <c r="AJ428" t="str">
        <f t="shared" si="64"/>
        <v/>
      </c>
    </row>
    <row r="429" spans="1:36" ht="18.75" x14ac:dyDescent="0.3">
      <c r="A429" s="86">
        <v>264</v>
      </c>
      <c r="B429" s="58">
        <v>0</v>
      </c>
      <c r="C429" s="58"/>
      <c r="D429" s="58"/>
      <c r="E429" s="58"/>
      <c r="F429" s="59">
        <f t="shared" si="66"/>
        <v>0</v>
      </c>
      <c r="G429" s="58"/>
      <c r="H429" s="58"/>
      <c r="I429" s="58"/>
      <c r="J429" s="58"/>
      <c r="K429" s="58"/>
      <c r="L429" s="59">
        <f t="shared" si="68"/>
        <v>0</v>
      </c>
      <c r="M429" s="58">
        <f t="shared" si="69"/>
        <v>0</v>
      </c>
      <c r="N429" s="60"/>
      <c r="O429" s="60"/>
      <c r="P429" s="60"/>
      <c r="Q429" s="60"/>
      <c r="R429" s="61"/>
      <c r="S429" s="61"/>
      <c r="T429" s="61">
        <f t="shared" si="70"/>
        <v>0</v>
      </c>
      <c r="U429" s="61"/>
      <c r="V429" s="61"/>
      <c r="W429" s="66">
        <f t="shared" si="65"/>
        <v>0</v>
      </c>
      <c r="X429" s="64">
        <f t="shared" si="67"/>
        <v>0</v>
      </c>
      <c r="Y429" s="61"/>
      <c r="Z429" s="61"/>
      <c r="AA429" s="61"/>
      <c r="AB429" s="61"/>
      <c r="AC429" s="61"/>
      <c r="AD429" s="61"/>
      <c r="AE429" s="61"/>
      <c r="AF429" s="61"/>
      <c r="AG429" s="64">
        <f t="shared" si="71"/>
        <v>0</v>
      </c>
      <c r="AH429" t="str">
        <f>IF(G429&gt;'[1]Te D - 3 -M-3 '!B428,"keq","")</f>
        <v/>
      </c>
      <c r="AI429" t="str">
        <f t="shared" si="63"/>
        <v/>
      </c>
      <c r="AJ429" t="str">
        <f t="shared" si="64"/>
        <v/>
      </c>
    </row>
    <row r="430" spans="1:36" ht="18.75" x14ac:dyDescent="0.3">
      <c r="A430" s="86">
        <v>268</v>
      </c>
      <c r="B430" s="58">
        <v>0</v>
      </c>
      <c r="C430" s="58"/>
      <c r="D430" s="58"/>
      <c r="E430" s="58"/>
      <c r="F430" s="59">
        <f t="shared" si="66"/>
        <v>0</v>
      </c>
      <c r="G430" s="58"/>
      <c r="H430" s="58"/>
      <c r="I430" s="58"/>
      <c r="J430" s="58"/>
      <c r="K430" s="58"/>
      <c r="L430" s="59">
        <f t="shared" si="68"/>
        <v>0</v>
      </c>
      <c r="M430" s="58">
        <f t="shared" si="69"/>
        <v>0</v>
      </c>
      <c r="N430" s="60"/>
      <c r="O430" s="60"/>
      <c r="P430" s="60"/>
      <c r="Q430" s="60"/>
      <c r="R430" s="61"/>
      <c r="S430" s="61"/>
      <c r="T430" s="61">
        <f t="shared" si="70"/>
        <v>0</v>
      </c>
      <c r="U430" s="61"/>
      <c r="V430" s="61"/>
      <c r="W430" s="66">
        <f t="shared" si="65"/>
        <v>0</v>
      </c>
      <c r="X430" s="64">
        <f t="shared" si="67"/>
        <v>0</v>
      </c>
      <c r="Y430" s="61"/>
      <c r="Z430" s="61"/>
      <c r="AA430" s="61"/>
      <c r="AB430" s="61"/>
      <c r="AC430" s="61"/>
      <c r="AD430" s="61"/>
      <c r="AE430" s="61"/>
      <c r="AF430" s="61"/>
      <c r="AG430" s="64">
        <f t="shared" si="71"/>
        <v>0</v>
      </c>
      <c r="AH430" t="str">
        <f>IF(G430&gt;'[1]Te D - 3 -M-3 '!B429,"keq","")</f>
        <v/>
      </c>
      <c r="AI430" t="str">
        <f t="shared" si="63"/>
        <v/>
      </c>
      <c r="AJ430" t="str">
        <f t="shared" si="64"/>
        <v/>
      </c>
    </row>
    <row r="431" spans="1:36" ht="18.75" x14ac:dyDescent="0.3">
      <c r="A431" s="86">
        <v>269</v>
      </c>
      <c r="B431" s="58">
        <v>0</v>
      </c>
      <c r="C431" s="58"/>
      <c r="D431" s="58"/>
      <c r="E431" s="58"/>
      <c r="F431" s="59">
        <f t="shared" si="66"/>
        <v>0</v>
      </c>
      <c r="G431" s="58"/>
      <c r="H431" s="58"/>
      <c r="I431" s="58"/>
      <c r="J431" s="58"/>
      <c r="K431" s="58"/>
      <c r="L431" s="59">
        <f t="shared" si="68"/>
        <v>0</v>
      </c>
      <c r="M431" s="58">
        <f t="shared" si="69"/>
        <v>0</v>
      </c>
      <c r="N431" s="60"/>
      <c r="O431" s="60"/>
      <c r="P431" s="60"/>
      <c r="Q431" s="60"/>
      <c r="R431" s="61"/>
      <c r="S431" s="61"/>
      <c r="T431" s="61">
        <f t="shared" si="70"/>
        <v>0</v>
      </c>
      <c r="U431" s="61"/>
      <c r="V431" s="61"/>
      <c r="W431" s="66">
        <f t="shared" si="65"/>
        <v>0</v>
      </c>
      <c r="X431" s="64">
        <f t="shared" si="67"/>
        <v>0</v>
      </c>
      <c r="Y431" s="61"/>
      <c r="Z431" s="61"/>
      <c r="AA431" s="61"/>
      <c r="AB431" s="61"/>
      <c r="AC431" s="61"/>
      <c r="AD431" s="61"/>
      <c r="AE431" s="61"/>
      <c r="AF431" s="61"/>
      <c r="AG431" s="64">
        <f t="shared" si="71"/>
        <v>0</v>
      </c>
      <c r="AH431" t="str">
        <f>IF(G431&gt;'[1]Te D - 3 -M-3 '!B430,"keq","")</f>
        <v/>
      </c>
      <c r="AI431" t="str">
        <f t="shared" si="63"/>
        <v/>
      </c>
      <c r="AJ431" t="str">
        <f t="shared" si="64"/>
        <v/>
      </c>
    </row>
    <row r="432" spans="1:36" ht="18.75" x14ac:dyDescent="0.3">
      <c r="A432" s="86">
        <v>271</v>
      </c>
      <c r="B432" s="58">
        <v>0</v>
      </c>
      <c r="C432" s="58"/>
      <c r="D432" s="58"/>
      <c r="E432" s="58"/>
      <c r="F432" s="59">
        <f t="shared" si="66"/>
        <v>0</v>
      </c>
      <c r="G432" s="58"/>
      <c r="H432" s="58"/>
      <c r="I432" s="58"/>
      <c r="J432" s="58"/>
      <c r="K432" s="58"/>
      <c r="L432" s="59">
        <f t="shared" si="68"/>
        <v>0</v>
      </c>
      <c r="M432" s="58">
        <f t="shared" si="69"/>
        <v>0</v>
      </c>
      <c r="N432" s="60"/>
      <c r="O432" s="60"/>
      <c r="P432" s="60"/>
      <c r="Q432" s="60"/>
      <c r="R432" s="61"/>
      <c r="S432" s="61"/>
      <c r="T432" s="61">
        <f t="shared" si="70"/>
        <v>0</v>
      </c>
      <c r="U432" s="61"/>
      <c r="V432" s="61"/>
      <c r="W432" s="66">
        <f t="shared" si="65"/>
        <v>0</v>
      </c>
      <c r="X432" s="64">
        <f t="shared" si="67"/>
        <v>0</v>
      </c>
      <c r="Y432" s="61"/>
      <c r="Z432" s="61"/>
      <c r="AA432" s="61"/>
      <c r="AB432" s="61"/>
      <c r="AC432" s="61"/>
      <c r="AD432" s="61"/>
      <c r="AE432" s="61"/>
      <c r="AF432" s="61"/>
      <c r="AG432" s="64">
        <f t="shared" si="71"/>
        <v>0</v>
      </c>
      <c r="AH432" t="str">
        <f>IF(G432&gt;'[1]Te D - 3 -M-3 '!B431,"keq","")</f>
        <v/>
      </c>
      <c r="AI432" t="str">
        <f t="shared" si="63"/>
        <v/>
      </c>
      <c r="AJ432" t="str">
        <f t="shared" si="64"/>
        <v/>
      </c>
    </row>
    <row r="433" spans="1:36" ht="18.75" x14ac:dyDescent="0.3">
      <c r="A433" s="86">
        <v>272</v>
      </c>
      <c r="B433" s="58">
        <v>1</v>
      </c>
      <c r="C433" s="58"/>
      <c r="D433" s="58"/>
      <c r="E433" s="58"/>
      <c r="F433" s="59">
        <f t="shared" si="66"/>
        <v>1</v>
      </c>
      <c r="G433" s="58"/>
      <c r="H433" s="58"/>
      <c r="I433" s="58"/>
      <c r="J433" s="58"/>
      <c r="K433" s="58"/>
      <c r="L433" s="59">
        <f t="shared" si="68"/>
        <v>0</v>
      </c>
      <c r="M433" s="58">
        <f t="shared" si="69"/>
        <v>1</v>
      </c>
      <c r="N433" s="60"/>
      <c r="O433" s="60"/>
      <c r="P433" s="60"/>
      <c r="Q433" s="60"/>
      <c r="R433" s="61"/>
      <c r="S433" s="61"/>
      <c r="T433" s="61">
        <f t="shared" si="70"/>
        <v>0</v>
      </c>
      <c r="U433" s="61"/>
      <c r="V433" s="61"/>
      <c r="W433" s="66">
        <f t="shared" si="65"/>
        <v>0</v>
      </c>
      <c r="X433" s="64">
        <f t="shared" si="67"/>
        <v>0</v>
      </c>
      <c r="Y433" s="61"/>
      <c r="Z433" s="61"/>
      <c r="AA433" s="61"/>
      <c r="AB433" s="61"/>
      <c r="AC433" s="61"/>
      <c r="AD433" s="61"/>
      <c r="AE433" s="61"/>
      <c r="AF433" s="61"/>
      <c r="AG433" s="64">
        <f t="shared" si="71"/>
        <v>0</v>
      </c>
      <c r="AH433" t="str">
        <f>IF(G433&gt;'[1]Te D - 3 -M-3 '!B432,"keq","")</f>
        <v/>
      </c>
      <c r="AI433" t="str">
        <f t="shared" si="63"/>
        <v/>
      </c>
      <c r="AJ433" t="str">
        <f t="shared" si="64"/>
        <v/>
      </c>
    </row>
    <row r="434" spans="1:36" ht="18.75" x14ac:dyDescent="0.3">
      <c r="A434" s="86">
        <v>273</v>
      </c>
      <c r="B434" s="58">
        <v>2</v>
      </c>
      <c r="C434" s="58">
        <v>1</v>
      </c>
      <c r="D434" s="58"/>
      <c r="E434" s="58"/>
      <c r="F434" s="59">
        <f t="shared" si="66"/>
        <v>3</v>
      </c>
      <c r="G434" s="58"/>
      <c r="H434" s="58"/>
      <c r="I434" s="58"/>
      <c r="J434" s="58"/>
      <c r="K434" s="58"/>
      <c r="L434" s="59">
        <f t="shared" si="68"/>
        <v>0</v>
      </c>
      <c r="M434" s="58">
        <f t="shared" si="69"/>
        <v>3</v>
      </c>
      <c r="N434" s="60"/>
      <c r="O434" s="60"/>
      <c r="P434" s="60"/>
      <c r="Q434" s="60"/>
      <c r="R434" s="61"/>
      <c r="S434" s="61"/>
      <c r="T434" s="61">
        <f t="shared" si="70"/>
        <v>0</v>
      </c>
      <c r="U434" s="61"/>
      <c r="V434" s="61"/>
      <c r="W434" s="66">
        <f t="shared" si="65"/>
        <v>0</v>
      </c>
      <c r="X434" s="64">
        <f t="shared" si="67"/>
        <v>0</v>
      </c>
      <c r="Y434" s="61"/>
      <c r="Z434" s="61"/>
      <c r="AA434" s="61"/>
      <c r="AB434" s="61"/>
      <c r="AC434" s="61"/>
      <c r="AD434" s="61"/>
      <c r="AE434" s="61"/>
      <c r="AF434" s="61"/>
      <c r="AG434" s="64">
        <f t="shared" si="71"/>
        <v>0</v>
      </c>
      <c r="AH434" t="str">
        <f>IF(G434&gt;'[1]Te D - 3 -M-3 '!B433,"keq","")</f>
        <v/>
      </c>
      <c r="AI434" t="str">
        <f t="shared" si="63"/>
        <v/>
      </c>
      <c r="AJ434" t="str">
        <f t="shared" si="64"/>
        <v/>
      </c>
    </row>
    <row r="435" spans="1:36" ht="18.75" x14ac:dyDescent="0.3">
      <c r="A435" s="86">
        <v>274</v>
      </c>
      <c r="B435" s="58">
        <v>0</v>
      </c>
      <c r="C435" s="58">
        <v>1</v>
      </c>
      <c r="D435" s="58"/>
      <c r="E435" s="58"/>
      <c r="F435" s="59">
        <f t="shared" si="66"/>
        <v>1</v>
      </c>
      <c r="G435" s="58"/>
      <c r="H435" s="58"/>
      <c r="I435" s="58"/>
      <c r="J435" s="58"/>
      <c r="K435" s="58"/>
      <c r="L435" s="59">
        <f t="shared" si="68"/>
        <v>0</v>
      </c>
      <c r="M435" s="58">
        <f t="shared" si="69"/>
        <v>1</v>
      </c>
      <c r="N435" s="60"/>
      <c r="O435" s="60"/>
      <c r="P435" s="60"/>
      <c r="Q435" s="60"/>
      <c r="R435" s="61"/>
      <c r="S435" s="61"/>
      <c r="T435" s="61">
        <f t="shared" si="70"/>
        <v>0</v>
      </c>
      <c r="U435" s="61"/>
      <c r="V435" s="61"/>
      <c r="W435" s="66">
        <f t="shared" si="65"/>
        <v>0</v>
      </c>
      <c r="X435" s="64">
        <f t="shared" si="67"/>
        <v>0</v>
      </c>
      <c r="Y435" s="61"/>
      <c r="Z435" s="61"/>
      <c r="AA435" s="61"/>
      <c r="AB435" s="61"/>
      <c r="AC435" s="61"/>
      <c r="AD435" s="61"/>
      <c r="AE435" s="61"/>
      <c r="AF435" s="61"/>
      <c r="AG435" s="64">
        <f t="shared" si="71"/>
        <v>0</v>
      </c>
      <c r="AH435" t="str">
        <f>IF(G435&gt;'[1]Te D - 3 -M-3 '!B434,"keq","")</f>
        <v/>
      </c>
      <c r="AI435" t="str">
        <f t="shared" si="63"/>
        <v/>
      </c>
      <c r="AJ435" t="str">
        <f t="shared" si="64"/>
        <v/>
      </c>
    </row>
    <row r="436" spans="1:36" ht="18.75" x14ac:dyDescent="0.3">
      <c r="A436" s="86">
        <v>275</v>
      </c>
      <c r="B436" s="58">
        <v>0</v>
      </c>
      <c r="C436" s="58"/>
      <c r="D436" s="58"/>
      <c r="E436" s="58"/>
      <c r="F436" s="59">
        <f t="shared" si="66"/>
        <v>0</v>
      </c>
      <c r="G436" s="58"/>
      <c r="H436" s="58"/>
      <c r="I436" s="58"/>
      <c r="J436" s="58"/>
      <c r="K436" s="58"/>
      <c r="L436" s="59">
        <f t="shared" si="68"/>
        <v>0</v>
      </c>
      <c r="M436" s="58">
        <f t="shared" si="69"/>
        <v>0</v>
      </c>
      <c r="N436" s="60"/>
      <c r="O436" s="60"/>
      <c r="P436" s="60"/>
      <c r="Q436" s="60"/>
      <c r="R436" s="61"/>
      <c r="S436" s="61"/>
      <c r="T436" s="61">
        <f t="shared" si="70"/>
        <v>0</v>
      </c>
      <c r="U436" s="61"/>
      <c r="V436" s="61"/>
      <c r="W436" s="66">
        <f t="shared" si="65"/>
        <v>0</v>
      </c>
      <c r="X436" s="64">
        <f t="shared" si="67"/>
        <v>0</v>
      </c>
      <c r="Y436" s="61"/>
      <c r="Z436" s="61"/>
      <c r="AA436" s="61"/>
      <c r="AB436" s="61"/>
      <c r="AC436" s="61"/>
      <c r="AD436" s="61"/>
      <c r="AE436" s="61"/>
      <c r="AF436" s="61"/>
      <c r="AG436" s="64">
        <f t="shared" si="71"/>
        <v>0</v>
      </c>
      <c r="AH436" t="str">
        <f>IF(G436&gt;'[1]Te D - 3 -M-3 '!B435,"keq","")</f>
        <v/>
      </c>
      <c r="AI436" t="str">
        <f t="shared" si="63"/>
        <v/>
      </c>
      <c r="AJ436" t="str">
        <f t="shared" si="64"/>
        <v/>
      </c>
    </row>
    <row r="437" spans="1:36" ht="18.75" x14ac:dyDescent="0.3">
      <c r="A437" s="86" t="s">
        <v>240</v>
      </c>
      <c r="B437" s="58">
        <v>0</v>
      </c>
      <c r="C437" s="58"/>
      <c r="D437" s="58"/>
      <c r="E437" s="58"/>
      <c r="F437" s="59">
        <f t="shared" si="66"/>
        <v>0</v>
      </c>
      <c r="G437" s="58"/>
      <c r="H437" s="58"/>
      <c r="I437" s="58"/>
      <c r="J437" s="58"/>
      <c r="K437" s="58"/>
      <c r="L437" s="59">
        <f t="shared" si="68"/>
        <v>0</v>
      </c>
      <c r="M437" s="58">
        <f t="shared" si="69"/>
        <v>0</v>
      </c>
      <c r="N437" s="60"/>
      <c r="O437" s="60"/>
      <c r="P437" s="60"/>
      <c r="Q437" s="60"/>
      <c r="R437" s="61"/>
      <c r="S437" s="61"/>
      <c r="T437" s="61">
        <f t="shared" si="70"/>
        <v>0</v>
      </c>
      <c r="U437" s="61"/>
      <c r="V437" s="61"/>
      <c r="W437" s="66">
        <f t="shared" si="65"/>
        <v>0</v>
      </c>
      <c r="X437" s="64">
        <f t="shared" si="67"/>
        <v>0</v>
      </c>
      <c r="Y437" s="61"/>
      <c r="Z437" s="61"/>
      <c r="AA437" s="61"/>
      <c r="AB437" s="61"/>
      <c r="AC437" s="61"/>
      <c r="AD437" s="61"/>
      <c r="AE437" s="61"/>
      <c r="AF437" s="61"/>
      <c r="AG437" s="64">
        <f t="shared" si="71"/>
        <v>0</v>
      </c>
      <c r="AH437" t="str">
        <f>IF(G437&gt;'[1]Te D - 3 -M-3 '!B436,"keq","")</f>
        <v/>
      </c>
      <c r="AI437" t="str">
        <f t="shared" si="63"/>
        <v/>
      </c>
      <c r="AJ437" t="str">
        <f t="shared" si="64"/>
        <v/>
      </c>
    </row>
    <row r="438" spans="1:36" ht="18.75" x14ac:dyDescent="0.3">
      <c r="A438" s="86">
        <v>277</v>
      </c>
      <c r="B438" s="58">
        <v>3</v>
      </c>
      <c r="C438" s="58">
        <v>1</v>
      </c>
      <c r="D438" s="58"/>
      <c r="E438" s="58"/>
      <c r="F438" s="59">
        <f t="shared" si="66"/>
        <v>4</v>
      </c>
      <c r="G438" s="58">
        <v>2</v>
      </c>
      <c r="H438" s="58"/>
      <c r="I438" s="58"/>
      <c r="J438" s="58"/>
      <c r="K438" s="58"/>
      <c r="L438" s="59">
        <f t="shared" si="68"/>
        <v>2</v>
      </c>
      <c r="M438" s="58">
        <f t="shared" si="69"/>
        <v>2</v>
      </c>
      <c r="N438" s="60"/>
      <c r="O438" s="60">
        <v>1</v>
      </c>
      <c r="P438" s="60">
        <v>1</v>
      </c>
      <c r="Q438" s="60"/>
      <c r="R438" s="61"/>
      <c r="S438" s="61">
        <v>2</v>
      </c>
      <c r="T438" s="61">
        <f t="shared" si="70"/>
        <v>2</v>
      </c>
      <c r="U438" s="61"/>
      <c r="V438" s="61"/>
      <c r="W438" s="66">
        <f t="shared" si="65"/>
        <v>0</v>
      </c>
      <c r="X438" s="64">
        <f t="shared" si="67"/>
        <v>2</v>
      </c>
      <c r="Y438" s="61"/>
      <c r="Z438" s="61"/>
      <c r="AA438" s="61"/>
      <c r="AB438" s="61"/>
      <c r="AC438" s="61"/>
      <c r="AD438" s="61"/>
      <c r="AE438" s="61"/>
      <c r="AF438" s="61"/>
      <c r="AG438" s="64">
        <f t="shared" si="71"/>
        <v>0</v>
      </c>
      <c r="AH438" t="str">
        <f>IF(G438&gt;'[1]Te D - 3 -M-3 '!B437,"keq","")</f>
        <v/>
      </c>
      <c r="AI438" t="str">
        <f t="shared" si="63"/>
        <v/>
      </c>
      <c r="AJ438" t="str">
        <f t="shared" si="64"/>
        <v/>
      </c>
    </row>
    <row r="439" spans="1:36" ht="18.75" x14ac:dyDescent="0.3">
      <c r="A439" s="86" t="s">
        <v>241</v>
      </c>
      <c r="B439" s="58">
        <v>0</v>
      </c>
      <c r="C439" s="58">
        <v>1</v>
      </c>
      <c r="D439" s="58"/>
      <c r="E439" s="58"/>
      <c r="F439" s="59">
        <f t="shared" si="66"/>
        <v>1</v>
      </c>
      <c r="G439" s="58">
        <v>1</v>
      </c>
      <c r="H439" s="58"/>
      <c r="I439" s="58"/>
      <c r="J439" s="58"/>
      <c r="K439" s="58"/>
      <c r="L439" s="59">
        <f t="shared" si="68"/>
        <v>1</v>
      </c>
      <c r="M439" s="58">
        <f t="shared" si="69"/>
        <v>0</v>
      </c>
      <c r="N439" s="60">
        <v>1</v>
      </c>
      <c r="O439" s="60"/>
      <c r="P439" s="60"/>
      <c r="Q439" s="60"/>
      <c r="R439" s="61"/>
      <c r="S439" s="61"/>
      <c r="T439" s="61">
        <f t="shared" si="70"/>
        <v>0</v>
      </c>
      <c r="U439" s="61"/>
      <c r="V439" s="61"/>
      <c r="W439" s="66">
        <f t="shared" si="65"/>
        <v>0</v>
      </c>
      <c r="X439" s="64">
        <f t="shared" si="67"/>
        <v>0</v>
      </c>
      <c r="Y439" s="61">
        <v>6</v>
      </c>
      <c r="Z439" s="61"/>
      <c r="AA439" s="61"/>
      <c r="AB439" s="61"/>
      <c r="AC439" s="61"/>
      <c r="AD439" s="61"/>
      <c r="AE439" s="61"/>
      <c r="AF439" s="61">
        <v>4</v>
      </c>
      <c r="AG439" s="64">
        <f t="shared" si="71"/>
        <v>10</v>
      </c>
      <c r="AH439" t="str">
        <f>IF(G439&gt;'[1]Te D - 3 -M-3 '!B438,"keq","")</f>
        <v/>
      </c>
      <c r="AI439" t="str">
        <f t="shared" si="63"/>
        <v/>
      </c>
      <c r="AJ439" t="str">
        <f t="shared" si="64"/>
        <v/>
      </c>
    </row>
    <row r="440" spans="1:36" ht="18.75" x14ac:dyDescent="0.3">
      <c r="A440" s="86">
        <v>280</v>
      </c>
      <c r="B440" s="58">
        <v>1</v>
      </c>
      <c r="C440" s="58"/>
      <c r="D440" s="58"/>
      <c r="E440" s="58"/>
      <c r="F440" s="59">
        <f t="shared" si="66"/>
        <v>1</v>
      </c>
      <c r="G440" s="58"/>
      <c r="H440" s="58"/>
      <c r="I440" s="58"/>
      <c r="J440" s="58"/>
      <c r="K440" s="58"/>
      <c r="L440" s="59">
        <f t="shared" si="68"/>
        <v>0</v>
      </c>
      <c r="M440" s="58">
        <f t="shared" si="69"/>
        <v>1</v>
      </c>
      <c r="N440" s="60"/>
      <c r="O440" s="60"/>
      <c r="P440" s="60"/>
      <c r="Q440" s="60"/>
      <c r="R440" s="61"/>
      <c r="S440" s="61"/>
      <c r="T440" s="61">
        <f t="shared" si="70"/>
        <v>0</v>
      </c>
      <c r="U440" s="61"/>
      <c r="V440" s="61"/>
      <c r="W440" s="66">
        <f t="shared" si="65"/>
        <v>0</v>
      </c>
      <c r="X440" s="64">
        <f t="shared" si="67"/>
        <v>0</v>
      </c>
      <c r="Y440" s="61"/>
      <c r="Z440" s="61"/>
      <c r="AA440" s="61"/>
      <c r="AB440" s="61"/>
      <c r="AC440" s="61"/>
      <c r="AD440" s="61"/>
      <c r="AE440" s="61"/>
      <c r="AF440" s="61"/>
      <c r="AG440" s="64">
        <f t="shared" si="71"/>
        <v>0</v>
      </c>
      <c r="AH440" t="str">
        <f>IF(G440&gt;'[1]Te D - 3 -M-3 '!B439,"keq","")</f>
        <v/>
      </c>
      <c r="AI440" t="str">
        <f t="shared" si="63"/>
        <v/>
      </c>
      <c r="AJ440" t="str">
        <f t="shared" si="64"/>
        <v/>
      </c>
    </row>
    <row r="441" spans="1:36" ht="18.75" x14ac:dyDescent="0.3">
      <c r="A441" s="86" t="s">
        <v>242</v>
      </c>
      <c r="B441" s="58">
        <v>0</v>
      </c>
      <c r="C441" s="58"/>
      <c r="D441" s="58"/>
      <c r="E441" s="58"/>
      <c r="F441" s="59">
        <f t="shared" si="66"/>
        <v>0</v>
      </c>
      <c r="G441" s="58"/>
      <c r="H441" s="58"/>
      <c r="I441" s="58"/>
      <c r="J441" s="58"/>
      <c r="K441" s="58"/>
      <c r="L441" s="59">
        <f t="shared" si="68"/>
        <v>0</v>
      </c>
      <c r="M441" s="58">
        <f t="shared" si="69"/>
        <v>0</v>
      </c>
      <c r="N441" s="60"/>
      <c r="O441" s="60"/>
      <c r="P441" s="60"/>
      <c r="Q441" s="60"/>
      <c r="R441" s="61"/>
      <c r="S441" s="61"/>
      <c r="T441" s="61">
        <f t="shared" si="70"/>
        <v>0</v>
      </c>
      <c r="U441" s="61"/>
      <c r="V441" s="61"/>
      <c r="W441" s="66">
        <f t="shared" si="65"/>
        <v>0</v>
      </c>
      <c r="X441" s="64">
        <f t="shared" si="67"/>
        <v>0</v>
      </c>
      <c r="Y441" s="61"/>
      <c r="Z441" s="61"/>
      <c r="AA441" s="61"/>
      <c r="AB441" s="61"/>
      <c r="AC441" s="61"/>
      <c r="AD441" s="61"/>
      <c r="AE441" s="61"/>
      <c r="AF441" s="61"/>
      <c r="AG441" s="64">
        <f t="shared" si="71"/>
        <v>0</v>
      </c>
      <c r="AH441" t="str">
        <f>IF(G441&gt;'[1]Te D - 3 -M-3 '!B440,"keq","")</f>
        <v/>
      </c>
      <c r="AI441" t="str">
        <f t="shared" si="63"/>
        <v/>
      </c>
      <c r="AJ441" t="str">
        <f t="shared" si="64"/>
        <v/>
      </c>
    </row>
    <row r="442" spans="1:36" ht="18.75" x14ac:dyDescent="0.3">
      <c r="A442" s="86" t="s">
        <v>243</v>
      </c>
      <c r="B442" s="58">
        <v>0</v>
      </c>
      <c r="C442" s="58"/>
      <c r="D442" s="58"/>
      <c r="E442" s="58"/>
      <c r="F442" s="59">
        <f t="shared" si="66"/>
        <v>0</v>
      </c>
      <c r="G442" s="58"/>
      <c r="H442" s="58"/>
      <c r="I442" s="58"/>
      <c r="J442" s="58"/>
      <c r="K442" s="58"/>
      <c r="L442" s="59">
        <f t="shared" si="68"/>
        <v>0</v>
      </c>
      <c r="M442" s="58">
        <f t="shared" si="69"/>
        <v>0</v>
      </c>
      <c r="N442" s="60"/>
      <c r="O442" s="60"/>
      <c r="P442" s="60"/>
      <c r="Q442" s="60"/>
      <c r="R442" s="61"/>
      <c r="S442" s="61"/>
      <c r="T442" s="61">
        <f t="shared" si="70"/>
        <v>0</v>
      </c>
      <c r="U442" s="61"/>
      <c r="V442" s="61"/>
      <c r="W442" s="66">
        <f t="shared" si="65"/>
        <v>0</v>
      </c>
      <c r="X442" s="64">
        <f t="shared" si="67"/>
        <v>0</v>
      </c>
      <c r="Y442" s="61"/>
      <c r="Z442" s="61"/>
      <c r="AA442" s="61"/>
      <c r="AB442" s="61"/>
      <c r="AC442" s="61"/>
      <c r="AD442" s="61"/>
      <c r="AE442" s="61"/>
      <c r="AF442" s="61"/>
      <c r="AG442" s="64">
        <f t="shared" si="71"/>
        <v>0</v>
      </c>
      <c r="AH442" t="str">
        <f>IF(G442&gt;'[1]Te D - 3 -M-3 '!B441,"keq","")</f>
        <v/>
      </c>
      <c r="AI442" t="str">
        <f t="shared" si="63"/>
        <v/>
      </c>
      <c r="AJ442" t="str">
        <f t="shared" si="64"/>
        <v/>
      </c>
    </row>
    <row r="443" spans="1:36" ht="18.75" x14ac:dyDescent="0.3">
      <c r="A443" s="86" t="s">
        <v>244</v>
      </c>
      <c r="B443" s="58">
        <v>0</v>
      </c>
      <c r="C443" s="58"/>
      <c r="D443" s="58"/>
      <c r="E443" s="58"/>
      <c r="F443" s="59">
        <f t="shared" si="66"/>
        <v>0</v>
      </c>
      <c r="G443" s="58"/>
      <c r="H443" s="58"/>
      <c r="I443" s="58"/>
      <c r="J443" s="58"/>
      <c r="K443" s="58"/>
      <c r="L443" s="59">
        <f t="shared" si="68"/>
        <v>0</v>
      </c>
      <c r="M443" s="58">
        <f t="shared" si="69"/>
        <v>0</v>
      </c>
      <c r="N443" s="60"/>
      <c r="O443" s="60"/>
      <c r="P443" s="60"/>
      <c r="Q443" s="60"/>
      <c r="R443" s="61"/>
      <c r="S443" s="61"/>
      <c r="T443" s="61">
        <f t="shared" si="70"/>
        <v>0</v>
      </c>
      <c r="U443" s="61"/>
      <c r="V443" s="61"/>
      <c r="W443" s="66">
        <f t="shared" si="65"/>
        <v>0</v>
      </c>
      <c r="X443" s="64">
        <f t="shared" si="67"/>
        <v>0</v>
      </c>
      <c r="Y443" s="61"/>
      <c r="Z443" s="61"/>
      <c r="AA443" s="61"/>
      <c r="AB443" s="61"/>
      <c r="AC443" s="61"/>
      <c r="AD443" s="61"/>
      <c r="AE443" s="61"/>
      <c r="AF443" s="61"/>
      <c r="AG443" s="64">
        <f t="shared" si="71"/>
        <v>0</v>
      </c>
      <c r="AH443" t="str">
        <f>IF(G443&gt;'[1]Te D - 3 -M-3 '!B442,"keq","")</f>
        <v/>
      </c>
      <c r="AI443" t="str">
        <f t="shared" si="63"/>
        <v/>
      </c>
      <c r="AJ443" t="str">
        <f t="shared" si="64"/>
        <v/>
      </c>
    </row>
    <row r="444" spans="1:36" ht="18.75" x14ac:dyDescent="0.3">
      <c r="A444" s="86" t="s">
        <v>194</v>
      </c>
      <c r="B444" s="58">
        <v>0</v>
      </c>
      <c r="C444" s="58"/>
      <c r="D444" s="58"/>
      <c r="E444" s="58"/>
      <c r="F444" s="59">
        <f t="shared" si="66"/>
        <v>0</v>
      </c>
      <c r="G444" s="58"/>
      <c r="H444" s="58"/>
      <c r="I444" s="58"/>
      <c r="J444" s="58"/>
      <c r="K444" s="58"/>
      <c r="L444" s="59">
        <f t="shared" si="68"/>
        <v>0</v>
      </c>
      <c r="M444" s="58">
        <f t="shared" si="69"/>
        <v>0</v>
      </c>
      <c r="N444" s="60"/>
      <c r="O444" s="60"/>
      <c r="P444" s="60"/>
      <c r="Q444" s="60"/>
      <c r="R444" s="61"/>
      <c r="S444" s="61"/>
      <c r="T444" s="61">
        <f t="shared" si="70"/>
        <v>0</v>
      </c>
      <c r="U444" s="61"/>
      <c r="V444" s="61"/>
      <c r="W444" s="66">
        <f t="shared" si="65"/>
        <v>0</v>
      </c>
      <c r="X444" s="64">
        <f t="shared" si="67"/>
        <v>0</v>
      </c>
      <c r="Y444" s="61"/>
      <c r="Z444" s="61"/>
      <c r="AA444" s="61"/>
      <c r="AB444" s="61"/>
      <c r="AC444" s="61"/>
      <c r="AD444" s="61"/>
      <c r="AE444" s="61"/>
      <c r="AF444" s="61"/>
      <c r="AG444" s="64">
        <f t="shared" si="71"/>
        <v>0</v>
      </c>
      <c r="AH444" t="str">
        <f>IF(G444&gt;'[1]Te D - 3 -M-3 '!B443,"keq","")</f>
        <v/>
      </c>
      <c r="AI444" t="str">
        <f t="shared" si="63"/>
        <v/>
      </c>
      <c r="AJ444" t="str">
        <f t="shared" si="64"/>
        <v/>
      </c>
    </row>
    <row r="445" spans="1:36" ht="18.75" x14ac:dyDescent="0.3">
      <c r="A445" s="86" t="s">
        <v>245</v>
      </c>
      <c r="B445" s="58">
        <v>0</v>
      </c>
      <c r="C445" s="58"/>
      <c r="D445" s="58"/>
      <c r="E445" s="58"/>
      <c r="F445" s="59">
        <f t="shared" si="66"/>
        <v>0</v>
      </c>
      <c r="G445" s="58"/>
      <c r="H445" s="58"/>
      <c r="I445" s="58"/>
      <c r="J445" s="58"/>
      <c r="K445" s="58"/>
      <c r="L445" s="59">
        <f t="shared" si="68"/>
        <v>0</v>
      </c>
      <c r="M445" s="58">
        <f t="shared" si="69"/>
        <v>0</v>
      </c>
      <c r="N445" s="60"/>
      <c r="O445" s="60"/>
      <c r="P445" s="60"/>
      <c r="Q445" s="60"/>
      <c r="R445" s="61"/>
      <c r="S445" s="61"/>
      <c r="T445" s="61">
        <f t="shared" si="70"/>
        <v>0</v>
      </c>
      <c r="U445" s="61"/>
      <c r="V445" s="61"/>
      <c r="W445" s="66">
        <f t="shared" si="65"/>
        <v>0</v>
      </c>
      <c r="X445" s="64">
        <f t="shared" si="67"/>
        <v>0</v>
      </c>
      <c r="Y445" s="61"/>
      <c r="Z445" s="61"/>
      <c r="AA445" s="61"/>
      <c r="AB445" s="61"/>
      <c r="AC445" s="61"/>
      <c r="AD445" s="61"/>
      <c r="AE445" s="61"/>
      <c r="AF445" s="61"/>
      <c r="AG445" s="64">
        <f t="shared" si="71"/>
        <v>0</v>
      </c>
      <c r="AH445" t="str">
        <f>IF(G445&gt;'[1]Te D - 3 -M-3 '!B444,"keq","")</f>
        <v/>
      </c>
      <c r="AI445" t="str">
        <f t="shared" si="63"/>
        <v/>
      </c>
      <c r="AJ445" t="str">
        <f t="shared" si="64"/>
        <v/>
      </c>
    </row>
    <row r="446" spans="1:36" ht="18.75" x14ac:dyDescent="0.3">
      <c r="A446" s="86">
        <v>291</v>
      </c>
      <c r="B446" s="58">
        <v>0</v>
      </c>
      <c r="C446" s="58">
        <v>50</v>
      </c>
      <c r="D446" s="58"/>
      <c r="E446" s="58"/>
      <c r="F446" s="59">
        <f t="shared" si="66"/>
        <v>50</v>
      </c>
      <c r="G446" s="58">
        <v>33</v>
      </c>
      <c r="H446" s="58"/>
      <c r="I446" s="58"/>
      <c r="J446" s="58"/>
      <c r="K446" s="58"/>
      <c r="L446" s="59">
        <f t="shared" si="68"/>
        <v>33</v>
      </c>
      <c r="M446" s="58">
        <f t="shared" si="69"/>
        <v>17</v>
      </c>
      <c r="N446" s="60">
        <v>31</v>
      </c>
      <c r="O446" s="60">
        <v>2</v>
      </c>
      <c r="P446" s="60"/>
      <c r="Q446" s="60"/>
      <c r="R446" s="61">
        <v>1</v>
      </c>
      <c r="S446" s="61">
        <v>1</v>
      </c>
      <c r="T446" s="61">
        <f t="shared" si="70"/>
        <v>2</v>
      </c>
      <c r="U446" s="61"/>
      <c r="V446" s="61"/>
      <c r="W446" s="66">
        <f t="shared" si="65"/>
        <v>0</v>
      </c>
      <c r="X446" s="64">
        <f t="shared" si="67"/>
        <v>2</v>
      </c>
      <c r="Y446" s="61">
        <v>12</v>
      </c>
      <c r="Z446" s="61"/>
      <c r="AA446" s="61"/>
      <c r="AB446" s="61"/>
      <c r="AC446" s="61"/>
      <c r="AD446" s="61"/>
      <c r="AE446" s="61"/>
      <c r="AF446" s="61">
        <v>63</v>
      </c>
      <c r="AG446" s="64">
        <f t="shared" si="71"/>
        <v>75</v>
      </c>
      <c r="AH446" t="str">
        <f>IF(G446&gt;'[1]Te D - 3 -M-3 '!B445,"keq","")</f>
        <v/>
      </c>
      <c r="AI446" t="str">
        <f t="shared" si="63"/>
        <v/>
      </c>
      <c r="AJ446" t="str">
        <f t="shared" si="64"/>
        <v/>
      </c>
    </row>
    <row r="447" spans="1:36" ht="18.75" x14ac:dyDescent="0.3">
      <c r="A447" s="86" t="s">
        <v>246</v>
      </c>
      <c r="B447" s="58">
        <v>0</v>
      </c>
      <c r="C447" s="58"/>
      <c r="D447" s="58"/>
      <c r="E447" s="58"/>
      <c r="F447" s="59">
        <f t="shared" si="66"/>
        <v>0</v>
      </c>
      <c r="G447" s="58"/>
      <c r="H447" s="58"/>
      <c r="I447" s="58"/>
      <c r="J447" s="58"/>
      <c r="K447" s="58"/>
      <c r="L447" s="59">
        <f t="shared" si="68"/>
        <v>0</v>
      </c>
      <c r="M447" s="58">
        <f t="shared" si="69"/>
        <v>0</v>
      </c>
      <c r="N447" s="60"/>
      <c r="O447" s="60"/>
      <c r="P447" s="60"/>
      <c r="Q447" s="60"/>
      <c r="R447" s="61"/>
      <c r="S447" s="61"/>
      <c r="T447" s="61">
        <f t="shared" si="70"/>
        <v>0</v>
      </c>
      <c r="U447" s="61"/>
      <c r="V447" s="61"/>
      <c r="W447" s="66">
        <f t="shared" si="65"/>
        <v>0</v>
      </c>
      <c r="X447" s="64">
        <f t="shared" si="67"/>
        <v>0</v>
      </c>
      <c r="Y447" s="61"/>
      <c r="Z447" s="61"/>
      <c r="AA447" s="61"/>
      <c r="AB447" s="61"/>
      <c r="AC447" s="61"/>
      <c r="AD447" s="61"/>
      <c r="AE447" s="61"/>
      <c r="AF447" s="61"/>
      <c r="AG447" s="64">
        <f t="shared" si="71"/>
        <v>0</v>
      </c>
      <c r="AH447" t="str">
        <f>IF(G447&gt;'[1]Te D - 3 -M-3 '!B446,"keq","")</f>
        <v/>
      </c>
      <c r="AI447" t="str">
        <f t="shared" si="63"/>
        <v/>
      </c>
      <c r="AJ447" t="str">
        <f t="shared" si="64"/>
        <v/>
      </c>
    </row>
    <row r="448" spans="1:36" ht="18.75" x14ac:dyDescent="0.3">
      <c r="A448" s="86">
        <v>297</v>
      </c>
      <c r="B448" s="58">
        <v>1</v>
      </c>
      <c r="C448" s="58"/>
      <c r="D448" s="58"/>
      <c r="E448" s="58"/>
      <c r="F448" s="59">
        <f t="shared" si="66"/>
        <v>1</v>
      </c>
      <c r="G448" s="58"/>
      <c r="H448" s="58"/>
      <c r="I448" s="58"/>
      <c r="J448" s="58"/>
      <c r="K448" s="58"/>
      <c r="L448" s="59">
        <f t="shared" si="68"/>
        <v>0</v>
      </c>
      <c r="M448" s="58">
        <f t="shared" si="69"/>
        <v>1</v>
      </c>
      <c r="N448" s="60"/>
      <c r="O448" s="60"/>
      <c r="P448" s="60"/>
      <c r="Q448" s="60"/>
      <c r="R448" s="61"/>
      <c r="S448" s="61"/>
      <c r="T448" s="61">
        <f t="shared" si="70"/>
        <v>0</v>
      </c>
      <c r="U448" s="61"/>
      <c r="V448" s="61"/>
      <c r="W448" s="66">
        <f t="shared" si="65"/>
        <v>0</v>
      </c>
      <c r="X448" s="64">
        <f t="shared" si="67"/>
        <v>0</v>
      </c>
      <c r="Y448" s="61"/>
      <c r="Z448" s="61"/>
      <c r="AA448" s="61"/>
      <c r="AB448" s="61"/>
      <c r="AC448" s="61"/>
      <c r="AD448" s="61"/>
      <c r="AE448" s="61"/>
      <c r="AF448" s="61"/>
      <c r="AG448" s="64">
        <f t="shared" si="71"/>
        <v>0</v>
      </c>
      <c r="AH448" t="str">
        <f>IF(G448&gt;'[1]Te D - 3 -M-3 '!B447,"keq","")</f>
        <v/>
      </c>
      <c r="AI448" t="str">
        <f t="shared" si="63"/>
        <v/>
      </c>
      <c r="AJ448" t="str">
        <f t="shared" si="64"/>
        <v/>
      </c>
    </row>
    <row r="449" spans="1:36" ht="18.75" x14ac:dyDescent="0.3">
      <c r="A449" s="86" t="s">
        <v>247</v>
      </c>
      <c r="B449" s="58">
        <v>0</v>
      </c>
      <c r="C449" s="58"/>
      <c r="D449" s="58"/>
      <c r="E449" s="58"/>
      <c r="F449" s="59">
        <f t="shared" si="66"/>
        <v>0</v>
      </c>
      <c r="G449" s="58"/>
      <c r="H449" s="58"/>
      <c r="I449" s="58"/>
      <c r="J449" s="58"/>
      <c r="K449" s="58"/>
      <c r="L449" s="59">
        <f t="shared" si="68"/>
        <v>0</v>
      </c>
      <c r="M449" s="58">
        <f t="shared" si="69"/>
        <v>0</v>
      </c>
      <c r="N449" s="60"/>
      <c r="O449" s="60"/>
      <c r="P449" s="60"/>
      <c r="Q449" s="60"/>
      <c r="R449" s="61"/>
      <c r="S449" s="61"/>
      <c r="T449" s="61">
        <f t="shared" si="70"/>
        <v>0</v>
      </c>
      <c r="U449" s="61"/>
      <c r="V449" s="61"/>
      <c r="W449" s="66">
        <f t="shared" si="65"/>
        <v>0</v>
      </c>
      <c r="X449" s="64">
        <f t="shared" si="67"/>
        <v>0</v>
      </c>
      <c r="Y449" s="61"/>
      <c r="Z449" s="61"/>
      <c r="AA449" s="61"/>
      <c r="AB449" s="61"/>
      <c r="AC449" s="61"/>
      <c r="AD449" s="61"/>
      <c r="AE449" s="61"/>
      <c r="AF449" s="61"/>
      <c r="AG449" s="64">
        <f t="shared" si="71"/>
        <v>0</v>
      </c>
      <c r="AH449" t="str">
        <f>IF(G449&gt;'[1]Te D - 3 -M-3 '!B448,"keq","")</f>
        <v/>
      </c>
      <c r="AI449" t="str">
        <f t="shared" si="63"/>
        <v/>
      </c>
      <c r="AJ449" t="str">
        <f t="shared" si="64"/>
        <v/>
      </c>
    </row>
    <row r="450" spans="1:36" ht="18.75" x14ac:dyDescent="0.3">
      <c r="A450" s="86" t="s">
        <v>248</v>
      </c>
      <c r="B450" s="58">
        <v>0</v>
      </c>
      <c r="C450" s="58"/>
      <c r="D450" s="58"/>
      <c r="E450" s="58"/>
      <c r="F450" s="59">
        <f t="shared" si="66"/>
        <v>0</v>
      </c>
      <c r="G450" s="58"/>
      <c r="H450" s="58"/>
      <c r="I450" s="58"/>
      <c r="J450" s="58"/>
      <c r="K450" s="58"/>
      <c r="L450" s="59">
        <f t="shared" si="68"/>
        <v>0</v>
      </c>
      <c r="M450" s="58">
        <f t="shared" si="69"/>
        <v>0</v>
      </c>
      <c r="N450" s="60"/>
      <c r="O450" s="60"/>
      <c r="P450" s="60"/>
      <c r="Q450" s="60"/>
      <c r="R450" s="61"/>
      <c r="S450" s="61"/>
      <c r="T450" s="61">
        <f t="shared" si="70"/>
        <v>0</v>
      </c>
      <c r="U450" s="61"/>
      <c r="V450" s="61"/>
      <c r="W450" s="66">
        <f t="shared" si="65"/>
        <v>0</v>
      </c>
      <c r="X450" s="64">
        <f t="shared" si="67"/>
        <v>0</v>
      </c>
      <c r="Y450" s="61"/>
      <c r="Z450" s="61"/>
      <c r="AA450" s="61"/>
      <c r="AB450" s="61"/>
      <c r="AC450" s="61"/>
      <c r="AD450" s="61"/>
      <c r="AE450" s="61"/>
      <c r="AF450" s="61"/>
      <c r="AG450" s="64">
        <f t="shared" si="71"/>
        <v>0</v>
      </c>
      <c r="AH450" t="str">
        <f>IF(G450&gt;'[1]Te D - 3 -M-3 '!B449,"keq","")</f>
        <v/>
      </c>
      <c r="AI450" t="str">
        <f t="shared" si="63"/>
        <v/>
      </c>
      <c r="AJ450" t="str">
        <f t="shared" si="64"/>
        <v/>
      </c>
    </row>
    <row r="451" spans="1:36" ht="18.75" x14ac:dyDescent="0.3">
      <c r="A451" s="86" t="s">
        <v>249</v>
      </c>
      <c r="B451" s="58">
        <v>0</v>
      </c>
      <c r="C451" s="58"/>
      <c r="D451" s="58"/>
      <c r="E451" s="58"/>
      <c r="F451" s="59">
        <f t="shared" si="66"/>
        <v>0</v>
      </c>
      <c r="G451" s="58"/>
      <c r="H451" s="58"/>
      <c r="I451" s="58"/>
      <c r="J451" s="58"/>
      <c r="K451" s="58"/>
      <c r="L451" s="59">
        <f t="shared" si="68"/>
        <v>0</v>
      </c>
      <c r="M451" s="58">
        <f t="shared" si="69"/>
        <v>0</v>
      </c>
      <c r="N451" s="60"/>
      <c r="O451" s="60"/>
      <c r="P451" s="60"/>
      <c r="Q451" s="60"/>
      <c r="R451" s="61"/>
      <c r="S451" s="61"/>
      <c r="T451" s="61">
        <f t="shared" si="70"/>
        <v>0</v>
      </c>
      <c r="U451" s="61"/>
      <c r="V451" s="61"/>
      <c r="W451" s="66">
        <f t="shared" si="65"/>
        <v>0</v>
      </c>
      <c r="X451" s="64">
        <f t="shared" si="67"/>
        <v>0</v>
      </c>
      <c r="Y451" s="61"/>
      <c r="Z451" s="61"/>
      <c r="AA451" s="61"/>
      <c r="AB451" s="61"/>
      <c r="AC451" s="61"/>
      <c r="AD451" s="61"/>
      <c r="AE451" s="61"/>
      <c r="AF451" s="61"/>
      <c r="AG451" s="64">
        <f t="shared" si="71"/>
        <v>0</v>
      </c>
      <c r="AH451" t="str">
        <f>IF(G451&gt;'[1]Te D - 3 -M-3 '!B450,"keq","")</f>
        <v/>
      </c>
      <c r="AI451" t="str">
        <f t="shared" si="63"/>
        <v/>
      </c>
      <c r="AJ451" t="str">
        <f t="shared" si="64"/>
        <v/>
      </c>
    </row>
    <row r="452" spans="1:36" ht="18.75" x14ac:dyDescent="0.3">
      <c r="A452" s="86" t="s">
        <v>250</v>
      </c>
      <c r="B452" s="58">
        <v>0</v>
      </c>
      <c r="C452" s="58"/>
      <c r="D452" s="58"/>
      <c r="E452" s="58"/>
      <c r="F452" s="59">
        <f t="shared" si="66"/>
        <v>0</v>
      </c>
      <c r="G452" s="58"/>
      <c r="H452" s="58"/>
      <c r="I452" s="58"/>
      <c r="J452" s="58"/>
      <c r="K452" s="58"/>
      <c r="L452" s="59">
        <f t="shared" si="68"/>
        <v>0</v>
      </c>
      <c r="M452" s="58">
        <f t="shared" si="69"/>
        <v>0</v>
      </c>
      <c r="N452" s="60"/>
      <c r="O452" s="60"/>
      <c r="P452" s="60"/>
      <c r="Q452" s="60"/>
      <c r="R452" s="61"/>
      <c r="S452" s="61"/>
      <c r="T452" s="61">
        <f t="shared" si="70"/>
        <v>0</v>
      </c>
      <c r="U452" s="61"/>
      <c r="V452" s="61"/>
      <c r="W452" s="66">
        <f t="shared" si="65"/>
        <v>0</v>
      </c>
      <c r="X452" s="64">
        <f t="shared" si="67"/>
        <v>0</v>
      </c>
      <c r="Y452" s="61"/>
      <c r="Z452" s="61"/>
      <c r="AA452" s="61"/>
      <c r="AB452" s="61"/>
      <c r="AC452" s="61"/>
      <c r="AD452" s="61"/>
      <c r="AE452" s="61"/>
      <c r="AF452" s="61"/>
      <c r="AG452" s="64">
        <f t="shared" si="71"/>
        <v>0</v>
      </c>
      <c r="AH452" t="str">
        <f>IF(G452&gt;'[1]Te D - 3 -M-3 '!B451,"keq","")</f>
        <v/>
      </c>
      <c r="AI452" t="str">
        <f t="shared" si="63"/>
        <v/>
      </c>
      <c r="AJ452" t="str">
        <f t="shared" si="64"/>
        <v/>
      </c>
    </row>
    <row r="453" spans="1:36" ht="18.75" x14ac:dyDescent="0.3">
      <c r="A453" s="86" t="s">
        <v>251</v>
      </c>
      <c r="B453" s="58">
        <v>0</v>
      </c>
      <c r="C453" s="58"/>
      <c r="D453" s="58"/>
      <c r="E453" s="58"/>
      <c r="F453" s="59">
        <f t="shared" si="66"/>
        <v>0</v>
      </c>
      <c r="G453" s="58"/>
      <c r="H453" s="58"/>
      <c r="I453" s="58"/>
      <c r="J453" s="58"/>
      <c r="K453" s="58"/>
      <c r="L453" s="59">
        <f t="shared" si="68"/>
        <v>0</v>
      </c>
      <c r="M453" s="58">
        <f t="shared" si="69"/>
        <v>0</v>
      </c>
      <c r="N453" s="60"/>
      <c r="O453" s="60"/>
      <c r="P453" s="60"/>
      <c r="Q453" s="60"/>
      <c r="R453" s="61"/>
      <c r="S453" s="61"/>
      <c r="T453" s="61">
        <f t="shared" si="70"/>
        <v>0</v>
      </c>
      <c r="U453" s="61"/>
      <c r="V453" s="61"/>
      <c r="W453" s="66">
        <f t="shared" si="65"/>
        <v>0</v>
      </c>
      <c r="X453" s="64">
        <f t="shared" si="67"/>
        <v>0</v>
      </c>
      <c r="Y453" s="61"/>
      <c r="Z453" s="61"/>
      <c r="AA453" s="61"/>
      <c r="AB453" s="61"/>
      <c r="AC453" s="61"/>
      <c r="AD453" s="61"/>
      <c r="AE453" s="61"/>
      <c r="AF453" s="61"/>
      <c r="AG453" s="64">
        <f t="shared" si="71"/>
        <v>0</v>
      </c>
      <c r="AH453" t="str">
        <f>IF(G453&gt;'[1]Te D - 3 -M-3 '!B452,"keq","")</f>
        <v/>
      </c>
      <c r="AI453" t="str">
        <f t="shared" si="63"/>
        <v/>
      </c>
      <c r="AJ453" t="str">
        <f t="shared" si="64"/>
        <v/>
      </c>
    </row>
    <row r="454" spans="1:36" ht="18.75" x14ac:dyDescent="0.3">
      <c r="A454" s="86" t="s">
        <v>252</v>
      </c>
      <c r="B454" s="58">
        <v>0</v>
      </c>
      <c r="C454" s="58"/>
      <c r="D454" s="58"/>
      <c r="E454" s="58"/>
      <c r="F454" s="59">
        <f t="shared" si="66"/>
        <v>0</v>
      </c>
      <c r="G454" s="58"/>
      <c r="H454" s="58"/>
      <c r="I454" s="58"/>
      <c r="J454" s="58"/>
      <c r="K454" s="58"/>
      <c r="L454" s="59">
        <f t="shared" si="68"/>
        <v>0</v>
      </c>
      <c r="M454" s="58">
        <f t="shared" si="69"/>
        <v>0</v>
      </c>
      <c r="N454" s="60"/>
      <c r="O454" s="60"/>
      <c r="P454" s="60"/>
      <c r="Q454" s="60"/>
      <c r="R454" s="61"/>
      <c r="S454" s="61"/>
      <c r="T454" s="61">
        <f t="shared" si="70"/>
        <v>0</v>
      </c>
      <c r="U454" s="61"/>
      <c r="V454" s="61"/>
      <c r="W454" s="66">
        <f t="shared" si="65"/>
        <v>0</v>
      </c>
      <c r="X454" s="64">
        <f t="shared" si="67"/>
        <v>0</v>
      </c>
      <c r="Y454" s="61"/>
      <c r="Z454" s="61"/>
      <c r="AA454" s="61"/>
      <c r="AB454" s="61"/>
      <c r="AC454" s="61"/>
      <c r="AD454" s="61"/>
      <c r="AE454" s="61"/>
      <c r="AF454" s="61"/>
      <c r="AG454" s="64">
        <f t="shared" si="71"/>
        <v>0</v>
      </c>
      <c r="AH454" t="str">
        <f>IF(G454&gt;'[1]Te D - 3 -M-3 '!B453,"keq","")</f>
        <v/>
      </c>
      <c r="AI454" t="str">
        <f t="shared" si="63"/>
        <v/>
      </c>
      <c r="AJ454" t="str">
        <f t="shared" si="64"/>
        <v/>
      </c>
    </row>
    <row r="455" spans="1:36" ht="18.75" x14ac:dyDescent="0.3">
      <c r="A455" s="86" t="s">
        <v>253</v>
      </c>
      <c r="B455" s="58">
        <v>0</v>
      </c>
      <c r="C455" s="58"/>
      <c r="D455" s="58"/>
      <c r="E455" s="58"/>
      <c r="F455" s="59">
        <f t="shared" si="66"/>
        <v>0</v>
      </c>
      <c r="G455" s="58"/>
      <c r="H455" s="58"/>
      <c r="I455" s="58"/>
      <c r="J455" s="58"/>
      <c r="K455" s="58"/>
      <c r="L455" s="59">
        <f t="shared" si="68"/>
        <v>0</v>
      </c>
      <c r="M455" s="58">
        <f t="shared" si="69"/>
        <v>0</v>
      </c>
      <c r="N455" s="60"/>
      <c r="O455" s="60"/>
      <c r="P455" s="60"/>
      <c r="Q455" s="60"/>
      <c r="R455" s="61"/>
      <c r="S455" s="61"/>
      <c r="T455" s="61">
        <f t="shared" si="70"/>
        <v>0</v>
      </c>
      <c r="U455" s="61"/>
      <c r="V455" s="61"/>
      <c r="W455" s="66">
        <f t="shared" si="65"/>
        <v>0</v>
      </c>
      <c r="X455" s="64">
        <f t="shared" si="67"/>
        <v>0</v>
      </c>
      <c r="Y455" s="61"/>
      <c r="Z455" s="61"/>
      <c r="AA455" s="61"/>
      <c r="AB455" s="61"/>
      <c r="AC455" s="61"/>
      <c r="AD455" s="61"/>
      <c r="AE455" s="61"/>
      <c r="AF455" s="61"/>
      <c r="AG455" s="64">
        <f t="shared" si="71"/>
        <v>0</v>
      </c>
      <c r="AH455" t="str">
        <f>IF(G455&gt;'[1]Te D - 3 -M-3 '!B454,"keq","")</f>
        <v/>
      </c>
      <c r="AI455" t="str">
        <f t="shared" si="63"/>
        <v/>
      </c>
      <c r="AJ455" t="str">
        <f t="shared" si="64"/>
        <v/>
      </c>
    </row>
    <row r="456" spans="1:36" ht="18.75" x14ac:dyDescent="0.3">
      <c r="A456" s="86">
        <v>310</v>
      </c>
      <c r="B456" s="58">
        <v>0</v>
      </c>
      <c r="C456" s="58"/>
      <c r="D456" s="58"/>
      <c r="E456" s="58"/>
      <c r="F456" s="59">
        <f t="shared" si="66"/>
        <v>0</v>
      </c>
      <c r="G456" s="58"/>
      <c r="H456" s="58"/>
      <c r="I456" s="58"/>
      <c r="J456" s="58"/>
      <c r="K456" s="58"/>
      <c r="L456" s="59">
        <f t="shared" si="68"/>
        <v>0</v>
      </c>
      <c r="M456" s="58">
        <f t="shared" si="69"/>
        <v>0</v>
      </c>
      <c r="N456" s="60"/>
      <c r="O456" s="60"/>
      <c r="P456" s="60"/>
      <c r="Q456" s="60"/>
      <c r="R456" s="61"/>
      <c r="S456" s="61"/>
      <c r="T456" s="61">
        <f t="shared" si="70"/>
        <v>0</v>
      </c>
      <c r="U456" s="61"/>
      <c r="V456" s="61"/>
      <c r="W456" s="66">
        <f t="shared" si="65"/>
        <v>0</v>
      </c>
      <c r="X456" s="64">
        <f t="shared" si="67"/>
        <v>0</v>
      </c>
      <c r="Y456" s="61"/>
      <c r="Z456" s="61"/>
      <c r="AA456" s="61"/>
      <c r="AB456" s="61"/>
      <c r="AC456" s="61"/>
      <c r="AD456" s="61"/>
      <c r="AE456" s="61"/>
      <c r="AF456" s="61"/>
      <c r="AG456" s="64">
        <f t="shared" si="71"/>
        <v>0</v>
      </c>
      <c r="AH456" t="str">
        <f>IF(G456&gt;'[1]Te D - 3 -M-3 '!B455,"keq","")</f>
        <v/>
      </c>
      <c r="AI456" t="str">
        <f t="shared" si="63"/>
        <v/>
      </c>
      <c r="AJ456" t="str">
        <f t="shared" si="64"/>
        <v/>
      </c>
    </row>
    <row r="457" spans="1:36" ht="18.75" x14ac:dyDescent="0.3">
      <c r="A457" s="86">
        <v>318</v>
      </c>
      <c r="B457" s="58">
        <v>0</v>
      </c>
      <c r="C457" s="58">
        <v>1</v>
      </c>
      <c r="D457" s="58"/>
      <c r="E457" s="58"/>
      <c r="F457" s="59">
        <f t="shared" si="66"/>
        <v>1</v>
      </c>
      <c r="G457" s="58"/>
      <c r="H457" s="58"/>
      <c r="I457" s="58"/>
      <c r="J457" s="58"/>
      <c r="K457" s="58"/>
      <c r="L457" s="59">
        <f t="shared" si="68"/>
        <v>0</v>
      </c>
      <c r="M457" s="58">
        <f t="shared" si="69"/>
        <v>1</v>
      </c>
      <c r="N457" s="60"/>
      <c r="O457" s="60"/>
      <c r="P457" s="60"/>
      <c r="Q457" s="60"/>
      <c r="R457" s="61"/>
      <c r="S457" s="61"/>
      <c r="T457" s="61">
        <f t="shared" si="70"/>
        <v>0</v>
      </c>
      <c r="U457" s="61"/>
      <c r="V457" s="61"/>
      <c r="W457" s="66">
        <f t="shared" si="65"/>
        <v>0</v>
      </c>
      <c r="X457" s="64">
        <f t="shared" si="67"/>
        <v>0</v>
      </c>
      <c r="Y457" s="61"/>
      <c r="Z457" s="61"/>
      <c r="AA457" s="61"/>
      <c r="AB457" s="61"/>
      <c r="AC457" s="61"/>
      <c r="AD457" s="61"/>
      <c r="AE457" s="61"/>
      <c r="AF457" s="61"/>
      <c r="AG457" s="64">
        <f t="shared" si="71"/>
        <v>0</v>
      </c>
      <c r="AH457" t="str">
        <f>IF(G457&gt;'[1]Te D - 3 -M-3 '!B456,"keq","")</f>
        <v/>
      </c>
      <c r="AI457" t="str">
        <f t="shared" ref="AI457:AI478" si="72">IF(L457=N457+O457+P457+Q457,"","Kujdes")</f>
        <v/>
      </c>
      <c r="AJ457" t="str">
        <f t="shared" ref="AJ457:AJ477" si="73">IF(L457=N457+O457+P457+Q457,"","KEQ")</f>
        <v/>
      </c>
    </row>
    <row r="458" spans="1:36" ht="18.75" x14ac:dyDescent="0.3">
      <c r="A458" s="86">
        <v>320</v>
      </c>
      <c r="B458" s="58">
        <v>0</v>
      </c>
      <c r="C458" s="58"/>
      <c r="D458" s="58"/>
      <c r="E458" s="58"/>
      <c r="F458" s="59">
        <f t="shared" si="66"/>
        <v>0</v>
      </c>
      <c r="G458" s="58"/>
      <c r="H458" s="58"/>
      <c r="I458" s="58"/>
      <c r="J458" s="58"/>
      <c r="K458" s="58"/>
      <c r="L458" s="59">
        <f t="shared" si="68"/>
        <v>0</v>
      </c>
      <c r="M458" s="58">
        <f t="shared" si="69"/>
        <v>0</v>
      </c>
      <c r="N458" s="60"/>
      <c r="O458" s="60"/>
      <c r="P458" s="60"/>
      <c r="Q458" s="60"/>
      <c r="R458" s="61"/>
      <c r="S458" s="61"/>
      <c r="T458" s="61">
        <f t="shared" si="70"/>
        <v>0</v>
      </c>
      <c r="U458" s="61"/>
      <c r="V458" s="61"/>
      <c r="W458" s="66">
        <f t="shared" si="65"/>
        <v>0</v>
      </c>
      <c r="X458" s="64">
        <f t="shared" si="67"/>
        <v>0</v>
      </c>
      <c r="Y458" s="61"/>
      <c r="Z458" s="61"/>
      <c r="AA458" s="61"/>
      <c r="AB458" s="61"/>
      <c r="AC458" s="61"/>
      <c r="AD458" s="61"/>
      <c r="AE458" s="61"/>
      <c r="AF458" s="61"/>
      <c r="AG458" s="64">
        <f t="shared" si="71"/>
        <v>0</v>
      </c>
      <c r="AH458" t="str">
        <f>IF(G458&gt;'[1]Te D - 3 -M-3 '!B457,"keq","")</f>
        <v/>
      </c>
      <c r="AI458" t="str">
        <f t="shared" si="72"/>
        <v/>
      </c>
      <c r="AJ458" t="str">
        <f t="shared" si="73"/>
        <v/>
      </c>
    </row>
    <row r="459" spans="1:36" ht="18.75" x14ac:dyDescent="0.3">
      <c r="A459" s="86" t="s">
        <v>254</v>
      </c>
      <c r="B459" s="58">
        <v>0</v>
      </c>
      <c r="C459" s="58"/>
      <c r="D459" s="58"/>
      <c r="E459" s="58"/>
      <c r="F459" s="59">
        <f t="shared" si="66"/>
        <v>0</v>
      </c>
      <c r="G459" s="58"/>
      <c r="H459" s="58"/>
      <c r="I459" s="58"/>
      <c r="J459" s="58"/>
      <c r="K459" s="58"/>
      <c r="L459" s="59">
        <f t="shared" si="68"/>
        <v>0</v>
      </c>
      <c r="M459" s="58">
        <f t="shared" si="69"/>
        <v>0</v>
      </c>
      <c r="N459" s="60"/>
      <c r="O459" s="60"/>
      <c r="P459" s="60"/>
      <c r="Q459" s="60"/>
      <c r="R459" s="61"/>
      <c r="S459" s="61"/>
      <c r="T459" s="61">
        <f t="shared" si="70"/>
        <v>0</v>
      </c>
      <c r="U459" s="61"/>
      <c r="V459" s="61"/>
      <c r="W459" s="66">
        <f t="shared" si="65"/>
        <v>0</v>
      </c>
      <c r="X459" s="64">
        <f t="shared" si="67"/>
        <v>0</v>
      </c>
      <c r="Y459" s="61"/>
      <c r="Z459" s="61"/>
      <c r="AA459" s="61"/>
      <c r="AB459" s="61"/>
      <c r="AC459" s="61"/>
      <c r="AD459" s="61"/>
      <c r="AE459" s="61"/>
      <c r="AF459" s="61"/>
      <c r="AG459" s="64">
        <f t="shared" si="71"/>
        <v>0</v>
      </c>
      <c r="AH459" t="str">
        <f>IF(G459&gt;'[1]Te D - 3 -M-3 '!B458,"keq","")</f>
        <v/>
      </c>
      <c r="AI459" t="str">
        <f t="shared" si="72"/>
        <v/>
      </c>
      <c r="AJ459" t="str">
        <f t="shared" si="73"/>
        <v/>
      </c>
    </row>
    <row r="460" spans="1:36" ht="18.75" x14ac:dyDescent="0.3">
      <c r="A460" s="86">
        <v>321</v>
      </c>
      <c r="B460" s="58">
        <v>3</v>
      </c>
      <c r="C460" s="58"/>
      <c r="D460" s="58"/>
      <c r="E460" s="58"/>
      <c r="F460" s="59">
        <f t="shared" si="66"/>
        <v>3</v>
      </c>
      <c r="G460" s="58"/>
      <c r="H460" s="58"/>
      <c r="I460" s="58"/>
      <c r="J460" s="58"/>
      <c r="K460" s="58"/>
      <c r="L460" s="59">
        <f t="shared" si="68"/>
        <v>0</v>
      </c>
      <c r="M460" s="58">
        <f t="shared" si="69"/>
        <v>3</v>
      </c>
      <c r="N460" s="60"/>
      <c r="O460" s="60"/>
      <c r="P460" s="60"/>
      <c r="Q460" s="60"/>
      <c r="R460" s="61"/>
      <c r="S460" s="61"/>
      <c r="T460" s="61">
        <f t="shared" si="70"/>
        <v>0</v>
      </c>
      <c r="U460" s="61"/>
      <c r="V460" s="61"/>
      <c r="W460" s="66">
        <f t="shared" si="65"/>
        <v>0</v>
      </c>
      <c r="X460" s="64">
        <f t="shared" si="67"/>
        <v>0</v>
      </c>
      <c r="Y460" s="61"/>
      <c r="Z460" s="61"/>
      <c r="AA460" s="61">
        <v>1</v>
      </c>
      <c r="AB460" s="61"/>
      <c r="AC460" s="61"/>
      <c r="AD460" s="61"/>
      <c r="AE460" s="61"/>
      <c r="AF460" s="61"/>
      <c r="AG460" s="64">
        <f t="shared" si="71"/>
        <v>1</v>
      </c>
      <c r="AH460" t="str">
        <f>IF(G460&gt;'[1]Te D - 3 -M-3 '!B459,"keq","")</f>
        <v/>
      </c>
      <c r="AI460" t="str">
        <f t="shared" si="72"/>
        <v/>
      </c>
      <c r="AJ460" t="str">
        <f t="shared" si="73"/>
        <v/>
      </c>
    </row>
    <row r="461" spans="1:36" ht="18.75" x14ac:dyDescent="0.3">
      <c r="A461" s="86">
        <v>322</v>
      </c>
      <c r="B461" s="58">
        <v>0</v>
      </c>
      <c r="C461" s="58"/>
      <c r="D461" s="58"/>
      <c r="E461" s="58"/>
      <c r="F461" s="59">
        <f t="shared" si="66"/>
        <v>0</v>
      </c>
      <c r="G461" s="58"/>
      <c r="H461" s="58"/>
      <c r="I461" s="58"/>
      <c r="J461" s="58"/>
      <c r="K461" s="58"/>
      <c r="L461" s="59">
        <f t="shared" si="68"/>
        <v>0</v>
      </c>
      <c r="M461" s="58">
        <f t="shared" si="69"/>
        <v>0</v>
      </c>
      <c r="N461" s="60"/>
      <c r="O461" s="60"/>
      <c r="P461" s="60"/>
      <c r="Q461" s="60"/>
      <c r="R461" s="61"/>
      <c r="S461" s="61"/>
      <c r="T461" s="61">
        <f t="shared" si="70"/>
        <v>0</v>
      </c>
      <c r="U461" s="61"/>
      <c r="V461" s="61"/>
      <c r="W461" s="66">
        <f t="shared" si="65"/>
        <v>0</v>
      </c>
      <c r="X461" s="64">
        <f t="shared" si="67"/>
        <v>0</v>
      </c>
      <c r="Y461" s="61"/>
      <c r="Z461" s="61"/>
      <c r="AA461" s="61"/>
      <c r="AB461" s="61"/>
      <c r="AC461" s="61"/>
      <c r="AD461" s="61"/>
      <c r="AE461" s="61"/>
      <c r="AF461" s="61"/>
      <c r="AG461" s="64">
        <f t="shared" si="71"/>
        <v>0</v>
      </c>
      <c r="AH461" t="str">
        <f>IF(G461&gt;'[1]Te D - 3 -M-3 '!B460,"keq","")</f>
        <v/>
      </c>
      <c r="AI461" t="str">
        <f t="shared" si="72"/>
        <v/>
      </c>
      <c r="AJ461" t="str">
        <f t="shared" si="73"/>
        <v/>
      </c>
    </row>
    <row r="462" spans="1:36" ht="18.75" x14ac:dyDescent="0.3">
      <c r="A462" s="86">
        <v>327</v>
      </c>
      <c r="B462" s="58">
        <v>0</v>
      </c>
      <c r="C462" s="58"/>
      <c r="D462" s="58"/>
      <c r="E462" s="58"/>
      <c r="F462" s="59">
        <f t="shared" si="66"/>
        <v>0</v>
      </c>
      <c r="G462" s="58"/>
      <c r="H462" s="58"/>
      <c r="I462" s="58"/>
      <c r="J462" s="58"/>
      <c r="K462" s="58"/>
      <c r="L462" s="59">
        <f t="shared" si="68"/>
        <v>0</v>
      </c>
      <c r="M462" s="58">
        <f t="shared" si="69"/>
        <v>0</v>
      </c>
      <c r="N462" s="60"/>
      <c r="O462" s="60"/>
      <c r="P462" s="60"/>
      <c r="Q462" s="60"/>
      <c r="R462" s="61"/>
      <c r="S462" s="61"/>
      <c r="T462" s="61">
        <f t="shared" si="70"/>
        <v>0</v>
      </c>
      <c r="U462" s="61"/>
      <c r="V462" s="61"/>
      <c r="W462" s="66">
        <f t="shared" si="65"/>
        <v>0</v>
      </c>
      <c r="X462" s="64">
        <f t="shared" si="67"/>
        <v>0</v>
      </c>
      <c r="Y462" s="61"/>
      <c r="Z462" s="61"/>
      <c r="AA462" s="61"/>
      <c r="AB462" s="61"/>
      <c r="AC462" s="61"/>
      <c r="AD462" s="61"/>
      <c r="AE462" s="61"/>
      <c r="AF462" s="61"/>
      <c r="AG462" s="64">
        <f t="shared" si="71"/>
        <v>0</v>
      </c>
      <c r="AH462" t="str">
        <f>IF(G462&gt;'[1]Te D - 3 -M-3 '!B461,"keq","")</f>
        <v/>
      </c>
      <c r="AI462" t="str">
        <f t="shared" si="72"/>
        <v/>
      </c>
      <c r="AJ462" t="str">
        <f t="shared" si="73"/>
        <v/>
      </c>
    </row>
    <row r="463" spans="1:36" ht="18.75" x14ac:dyDescent="0.3">
      <c r="A463" s="86">
        <v>328</v>
      </c>
      <c r="B463" s="58">
        <v>0</v>
      </c>
      <c r="C463" s="58"/>
      <c r="D463" s="58"/>
      <c r="E463" s="58"/>
      <c r="F463" s="59">
        <f t="shared" si="66"/>
        <v>0</v>
      </c>
      <c r="G463" s="58"/>
      <c r="H463" s="58"/>
      <c r="I463" s="58"/>
      <c r="J463" s="58"/>
      <c r="K463" s="58"/>
      <c r="L463" s="59">
        <f t="shared" si="68"/>
        <v>0</v>
      </c>
      <c r="M463" s="58">
        <f t="shared" si="69"/>
        <v>0</v>
      </c>
      <c r="N463" s="60"/>
      <c r="O463" s="60"/>
      <c r="P463" s="60"/>
      <c r="Q463" s="60"/>
      <c r="R463" s="61"/>
      <c r="S463" s="61"/>
      <c r="T463" s="61">
        <f t="shared" si="70"/>
        <v>0</v>
      </c>
      <c r="U463" s="61"/>
      <c r="V463" s="61"/>
      <c r="W463" s="66">
        <f t="shared" si="65"/>
        <v>0</v>
      </c>
      <c r="X463" s="64">
        <f t="shared" si="67"/>
        <v>0</v>
      </c>
      <c r="Y463" s="61"/>
      <c r="Z463" s="61"/>
      <c r="AA463" s="61"/>
      <c r="AB463" s="61"/>
      <c r="AC463" s="61"/>
      <c r="AD463" s="61"/>
      <c r="AE463" s="61"/>
      <c r="AF463" s="61"/>
      <c r="AG463" s="64">
        <f t="shared" si="71"/>
        <v>0</v>
      </c>
      <c r="AH463" t="str">
        <f>IF(G463&gt;'[1]Te D - 3 -M-3 '!B462,"keq","")</f>
        <v/>
      </c>
      <c r="AI463" t="str">
        <f t="shared" si="72"/>
        <v/>
      </c>
      <c r="AJ463" t="str">
        <f t="shared" si="73"/>
        <v/>
      </c>
    </row>
    <row r="464" spans="1:36" ht="18.75" x14ac:dyDescent="0.3">
      <c r="A464" s="86">
        <v>329</v>
      </c>
      <c r="B464" s="58">
        <v>0</v>
      </c>
      <c r="C464" s="58"/>
      <c r="D464" s="58"/>
      <c r="E464" s="58"/>
      <c r="F464" s="59">
        <f t="shared" si="66"/>
        <v>0</v>
      </c>
      <c r="G464" s="58"/>
      <c r="H464" s="58"/>
      <c r="I464" s="58"/>
      <c r="J464" s="58"/>
      <c r="K464" s="58"/>
      <c r="L464" s="59">
        <f t="shared" si="68"/>
        <v>0</v>
      </c>
      <c r="M464" s="58">
        <f t="shared" si="69"/>
        <v>0</v>
      </c>
      <c r="N464" s="60"/>
      <c r="O464" s="60"/>
      <c r="P464" s="60"/>
      <c r="Q464" s="60"/>
      <c r="R464" s="61"/>
      <c r="S464" s="61"/>
      <c r="T464" s="61">
        <f t="shared" si="70"/>
        <v>0</v>
      </c>
      <c r="U464" s="61"/>
      <c r="V464" s="61"/>
      <c r="W464" s="66">
        <f t="shared" si="65"/>
        <v>0</v>
      </c>
      <c r="X464" s="64">
        <f t="shared" si="67"/>
        <v>0</v>
      </c>
      <c r="Y464" s="61"/>
      <c r="Z464" s="61"/>
      <c r="AA464" s="61"/>
      <c r="AB464" s="61"/>
      <c r="AC464" s="61"/>
      <c r="AD464" s="61"/>
      <c r="AE464" s="61"/>
      <c r="AF464" s="61"/>
      <c r="AG464" s="64">
        <f t="shared" si="71"/>
        <v>0</v>
      </c>
      <c r="AH464" t="str">
        <f>IF(G464&gt;'[1]Te D - 3 -M-3 '!B463,"keq","")</f>
        <v/>
      </c>
      <c r="AI464" t="str">
        <f t="shared" si="72"/>
        <v/>
      </c>
      <c r="AJ464" t="str">
        <f t="shared" si="73"/>
        <v/>
      </c>
    </row>
    <row r="465" spans="1:36" ht="18.75" x14ac:dyDescent="0.3">
      <c r="A465" s="86">
        <v>330</v>
      </c>
      <c r="B465" s="78">
        <v>0</v>
      </c>
      <c r="C465" s="58"/>
      <c r="D465" s="58"/>
      <c r="E465" s="58"/>
      <c r="F465" s="59">
        <f t="shared" si="66"/>
        <v>0</v>
      </c>
      <c r="G465" s="58"/>
      <c r="H465" s="58"/>
      <c r="I465" s="58"/>
      <c r="J465" s="58"/>
      <c r="K465" s="58"/>
      <c r="L465" s="59">
        <f t="shared" si="68"/>
        <v>0</v>
      </c>
      <c r="M465" s="58">
        <f t="shared" si="69"/>
        <v>0</v>
      </c>
      <c r="N465" s="60"/>
      <c r="O465" s="60"/>
      <c r="P465" s="60"/>
      <c r="Q465" s="60"/>
      <c r="R465" s="61"/>
      <c r="S465" s="61"/>
      <c r="T465" s="61">
        <f t="shared" si="70"/>
        <v>0</v>
      </c>
      <c r="U465" s="61"/>
      <c r="V465" s="61"/>
      <c r="W465" s="66">
        <f t="shared" si="65"/>
        <v>0</v>
      </c>
      <c r="X465" s="64">
        <f t="shared" si="67"/>
        <v>0</v>
      </c>
      <c r="Y465" s="61"/>
      <c r="Z465" s="61"/>
      <c r="AA465" s="61"/>
      <c r="AB465" s="61"/>
      <c r="AC465" s="61"/>
      <c r="AD465" s="61"/>
      <c r="AE465" s="61"/>
      <c r="AF465" s="61"/>
      <c r="AG465" s="64">
        <f t="shared" si="71"/>
        <v>0</v>
      </c>
      <c r="AH465" t="str">
        <f>IF(G465&gt;'[1]Te D - 3 -M-3 '!B464,"keq","")</f>
        <v/>
      </c>
      <c r="AI465" t="str">
        <f t="shared" si="72"/>
        <v/>
      </c>
      <c r="AJ465" t="str">
        <f t="shared" si="73"/>
        <v/>
      </c>
    </row>
    <row r="466" spans="1:36" ht="18.75" x14ac:dyDescent="0.3">
      <c r="A466" s="86">
        <v>331</v>
      </c>
      <c r="B466" s="78">
        <v>0</v>
      </c>
      <c r="C466" s="58"/>
      <c r="D466" s="58"/>
      <c r="E466" s="58"/>
      <c r="F466" s="59">
        <f t="shared" si="66"/>
        <v>0</v>
      </c>
      <c r="G466" s="58"/>
      <c r="H466" s="58"/>
      <c r="I466" s="58"/>
      <c r="J466" s="58"/>
      <c r="K466" s="58"/>
      <c r="L466" s="59">
        <f t="shared" si="68"/>
        <v>0</v>
      </c>
      <c r="M466" s="58">
        <f t="shared" si="69"/>
        <v>0</v>
      </c>
      <c r="N466" s="60"/>
      <c r="O466" s="60"/>
      <c r="P466" s="60"/>
      <c r="Q466" s="60"/>
      <c r="R466" s="61"/>
      <c r="S466" s="61"/>
      <c r="T466" s="61">
        <f t="shared" si="70"/>
        <v>0</v>
      </c>
      <c r="U466" s="61"/>
      <c r="V466" s="61"/>
      <c r="W466" s="66">
        <f t="shared" si="65"/>
        <v>0</v>
      </c>
      <c r="X466" s="64">
        <f t="shared" si="67"/>
        <v>0</v>
      </c>
      <c r="Y466" s="61"/>
      <c r="Z466" s="61"/>
      <c r="AA466" s="61"/>
      <c r="AB466" s="61"/>
      <c r="AC466" s="61"/>
      <c r="AD466" s="61"/>
      <c r="AE466" s="61"/>
      <c r="AF466" s="61"/>
      <c r="AG466" s="64">
        <f t="shared" si="71"/>
        <v>0</v>
      </c>
      <c r="AH466" t="str">
        <f>IF(G466&gt;'[1]Te D - 3 -M-3 '!B465,"keq","")</f>
        <v/>
      </c>
      <c r="AI466" t="str">
        <f t="shared" si="72"/>
        <v/>
      </c>
      <c r="AJ466" t="str">
        <f t="shared" si="73"/>
        <v/>
      </c>
    </row>
    <row r="467" spans="1:36" ht="18.75" x14ac:dyDescent="0.3">
      <c r="A467" s="86">
        <v>332</v>
      </c>
      <c r="B467" s="78">
        <v>0</v>
      </c>
      <c r="C467" s="58"/>
      <c r="D467" s="58"/>
      <c r="E467" s="58"/>
      <c r="F467" s="59">
        <f t="shared" si="66"/>
        <v>0</v>
      </c>
      <c r="G467" s="58"/>
      <c r="H467" s="58"/>
      <c r="I467" s="58"/>
      <c r="J467" s="58"/>
      <c r="K467" s="58"/>
      <c r="L467" s="59">
        <f t="shared" si="68"/>
        <v>0</v>
      </c>
      <c r="M467" s="58">
        <f t="shared" si="69"/>
        <v>0</v>
      </c>
      <c r="N467" s="60"/>
      <c r="O467" s="60"/>
      <c r="P467" s="60"/>
      <c r="Q467" s="60"/>
      <c r="R467" s="61"/>
      <c r="S467" s="61"/>
      <c r="T467" s="61">
        <f t="shared" si="70"/>
        <v>0</v>
      </c>
      <c r="U467" s="61"/>
      <c r="V467" s="61"/>
      <c r="W467" s="66">
        <f t="shared" ref="W467:W476" si="74">SUM(U467:V467)</f>
        <v>0</v>
      </c>
      <c r="X467" s="64">
        <f t="shared" si="67"/>
        <v>0</v>
      </c>
      <c r="Y467" s="61"/>
      <c r="Z467" s="61"/>
      <c r="AA467" s="61"/>
      <c r="AB467" s="61"/>
      <c r="AC467" s="61"/>
      <c r="AD467" s="61"/>
      <c r="AE467" s="61"/>
      <c r="AF467" s="61"/>
      <c r="AG467" s="64">
        <f t="shared" si="71"/>
        <v>0</v>
      </c>
      <c r="AH467" t="str">
        <f>IF(G467&gt;'[1]Te D - 3 -M-3 '!B466,"keq","")</f>
        <v/>
      </c>
      <c r="AI467" t="str">
        <f t="shared" si="72"/>
        <v/>
      </c>
      <c r="AJ467" t="str">
        <f t="shared" si="73"/>
        <v/>
      </c>
    </row>
    <row r="468" spans="1:36" ht="18.75" x14ac:dyDescent="0.3">
      <c r="A468" s="101" t="s">
        <v>212</v>
      </c>
      <c r="B468" s="78">
        <v>0</v>
      </c>
      <c r="C468" s="58"/>
      <c r="D468" s="58"/>
      <c r="E468" s="58"/>
      <c r="F468" s="59">
        <f t="shared" si="66"/>
        <v>0</v>
      </c>
      <c r="G468" s="58"/>
      <c r="H468" s="58"/>
      <c r="I468" s="58"/>
      <c r="J468" s="58"/>
      <c r="K468" s="58"/>
      <c r="L468" s="59">
        <f t="shared" si="68"/>
        <v>0</v>
      </c>
      <c r="M468" s="58">
        <f t="shared" si="69"/>
        <v>0</v>
      </c>
      <c r="N468" s="60"/>
      <c r="O468" s="60"/>
      <c r="P468" s="60"/>
      <c r="Q468" s="60"/>
      <c r="R468" s="61"/>
      <c r="S468" s="61"/>
      <c r="T468" s="61">
        <f t="shared" si="70"/>
        <v>0</v>
      </c>
      <c r="U468" s="61"/>
      <c r="V468" s="61"/>
      <c r="W468" s="66">
        <f t="shared" si="74"/>
        <v>0</v>
      </c>
      <c r="X468" s="64">
        <f t="shared" si="67"/>
        <v>0</v>
      </c>
      <c r="Y468" s="61"/>
      <c r="Z468" s="61"/>
      <c r="AA468" s="61"/>
      <c r="AB468" s="61"/>
      <c r="AC468" s="61"/>
      <c r="AD468" s="61"/>
      <c r="AE468" s="61"/>
      <c r="AF468" s="61"/>
      <c r="AG468" s="64">
        <f t="shared" si="71"/>
        <v>0</v>
      </c>
      <c r="AH468" t="str">
        <f>IF(G468&gt;'[1]Te D - 3 -M-3 '!B467,"keq","")</f>
        <v/>
      </c>
      <c r="AI468" t="str">
        <f t="shared" si="72"/>
        <v/>
      </c>
      <c r="AJ468" t="str">
        <f t="shared" si="73"/>
        <v/>
      </c>
    </row>
    <row r="469" spans="1:36" ht="18.75" x14ac:dyDescent="0.3">
      <c r="A469" s="101" t="s">
        <v>255</v>
      </c>
      <c r="B469" s="78">
        <v>0</v>
      </c>
      <c r="C469" s="78"/>
      <c r="D469" s="78"/>
      <c r="E469" s="78"/>
      <c r="F469" s="59">
        <f t="shared" si="66"/>
        <v>0</v>
      </c>
      <c r="G469" s="58"/>
      <c r="H469" s="58"/>
      <c r="I469" s="58"/>
      <c r="J469" s="58"/>
      <c r="K469" s="58"/>
      <c r="L469" s="59">
        <f t="shared" si="68"/>
        <v>0</v>
      </c>
      <c r="M469" s="58">
        <f t="shared" si="69"/>
        <v>0</v>
      </c>
      <c r="N469" s="60"/>
      <c r="O469" s="60"/>
      <c r="P469" s="60"/>
      <c r="Q469" s="60"/>
      <c r="R469" s="61"/>
      <c r="S469" s="61"/>
      <c r="T469" s="61">
        <f t="shared" si="70"/>
        <v>0</v>
      </c>
      <c r="U469" s="61"/>
      <c r="V469" s="61"/>
      <c r="W469" s="66">
        <f t="shared" si="74"/>
        <v>0</v>
      </c>
      <c r="X469" s="64">
        <f t="shared" si="67"/>
        <v>0</v>
      </c>
      <c r="Y469" s="61"/>
      <c r="Z469" s="61"/>
      <c r="AA469" s="61"/>
      <c r="AB469" s="61"/>
      <c r="AC469" s="61"/>
      <c r="AD469" s="61"/>
      <c r="AE469" s="61"/>
      <c r="AF469" s="61"/>
      <c r="AG469" s="64">
        <f t="shared" si="71"/>
        <v>0</v>
      </c>
      <c r="AH469" t="str">
        <f>IF(G469&gt;'[1]Te D - 3 -M-3 '!B468,"keq","")</f>
        <v/>
      </c>
      <c r="AI469" t="str">
        <f t="shared" si="72"/>
        <v/>
      </c>
      <c r="AJ469" t="str">
        <f t="shared" si="73"/>
        <v/>
      </c>
    </row>
    <row r="470" spans="1:36" ht="18.75" x14ac:dyDescent="0.3">
      <c r="A470" s="101" t="s">
        <v>256</v>
      </c>
      <c r="B470" s="78">
        <v>0</v>
      </c>
      <c r="C470" s="78"/>
      <c r="D470" s="78"/>
      <c r="E470" s="78"/>
      <c r="F470" s="59">
        <f t="shared" si="66"/>
        <v>0</v>
      </c>
      <c r="G470" s="58"/>
      <c r="H470" s="58"/>
      <c r="I470" s="58"/>
      <c r="J470" s="58"/>
      <c r="K470" s="58"/>
      <c r="L470" s="59">
        <f t="shared" si="68"/>
        <v>0</v>
      </c>
      <c r="M470" s="58">
        <f t="shared" si="69"/>
        <v>0</v>
      </c>
      <c r="N470" s="60"/>
      <c r="O470" s="60"/>
      <c r="P470" s="60"/>
      <c r="Q470" s="60"/>
      <c r="R470" s="61"/>
      <c r="S470" s="61"/>
      <c r="T470" s="61">
        <f t="shared" si="70"/>
        <v>0</v>
      </c>
      <c r="U470" s="61"/>
      <c r="V470" s="61"/>
      <c r="W470" s="66">
        <f t="shared" si="74"/>
        <v>0</v>
      </c>
      <c r="X470" s="64">
        <f t="shared" si="67"/>
        <v>0</v>
      </c>
      <c r="Y470" s="61"/>
      <c r="Z470" s="61"/>
      <c r="AA470" s="61"/>
      <c r="AB470" s="61"/>
      <c r="AC470" s="61"/>
      <c r="AD470" s="61"/>
      <c r="AE470" s="61"/>
      <c r="AF470" s="61"/>
      <c r="AG470" s="64">
        <f t="shared" si="71"/>
        <v>0</v>
      </c>
      <c r="AH470" t="str">
        <f>IF(G470&gt;'[1]Te D - 3 -M-3 '!B469,"keq","")</f>
        <v/>
      </c>
      <c r="AI470" t="str">
        <f t="shared" si="72"/>
        <v/>
      </c>
      <c r="AJ470" t="str">
        <f t="shared" si="73"/>
        <v/>
      </c>
    </row>
    <row r="471" spans="1:36" ht="18.75" x14ac:dyDescent="0.3">
      <c r="A471" s="101" t="s">
        <v>215</v>
      </c>
      <c r="B471" s="78">
        <v>0</v>
      </c>
      <c r="C471" s="78"/>
      <c r="D471" s="78"/>
      <c r="E471" s="78"/>
      <c r="F471" s="59">
        <f t="shared" si="66"/>
        <v>0</v>
      </c>
      <c r="G471" s="58"/>
      <c r="H471" s="58"/>
      <c r="I471" s="58"/>
      <c r="J471" s="58"/>
      <c r="K471" s="58"/>
      <c r="L471" s="59">
        <f t="shared" si="68"/>
        <v>0</v>
      </c>
      <c r="M471" s="58">
        <f t="shared" si="69"/>
        <v>0</v>
      </c>
      <c r="N471" s="60"/>
      <c r="O471" s="60"/>
      <c r="P471" s="60"/>
      <c r="Q471" s="60"/>
      <c r="R471" s="61"/>
      <c r="S471" s="61"/>
      <c r="T471" s="61">
        <f t="shared" si="70"/>
        <v>0</v>
      </c>
      <c r="U471" s="61"/>
      <c r="V471" s="61"/>
      <c r="W471" s="66">
        <f t="shared" si="74"/>
        <v>0</v>
      </c>
      <c r="X471" s="64">
        <f t="shared" si="67"/>
        <v>0</v>
      </c>
      <c r="Y471" s="61"/>
      <c r="Z471" s="61"/>
      <c r="AA471" s="61"/>
      <c r="AB471" s="61"/>
      <c r="AC471" s="61"/>
      <c r="AD471" s="61"/>
      <c r="AE471" s="61"/>
      <c r="AF471" s="61"/>
      <c r="AG471" s="64">
        <f t="shared" si="71"/>
        <v>0</v>
      </c>
      <c r="AH471" t="str">
        <f>IF(G471&gt;'[1]Te D - 3 -M-3 '!B470,"keq","")</f>
        <v/>
      </c>
      <c r="AI471" t="str">
        <f t="shared" si="72"/>
        <v/>
      </c>
      <c r="AJ471" t="str">
        <f t="shared" si="73"/>
        <v/>
      </c>
    </row>
    <row r="472" spans="1:36" ht="18.75" x14ac:dyDescent="0.3">
      <c r="A472" s="101" t="s">
        <v>216</v>
      </c>
      <c r="B472" s="78">
        <v>0</v>
      </c>
      <c r="C472" s="78"/>
      <c r="D472" s="78"/>
      <c r="E472" s="78"/>
      <c r="F472" s="59">
        <f t="shared" si="66"/>
        <v>0</v>
      </c>
      <c r="G472" s="58"/>
      <c r="H472" s="58"/>
      <c r="I472" s="58"/>
      <c r="J472" s="58"/>
      <c r="K472" s="58"/>
      <c r="L472" s="59">
        <f t="shared" si="68"/>
        <v>0</v>
      </c>
      <c r="M472" s="58">
        <f t="shared" si="69"/>
        <v>0</v>
      </c>
      <c r="N472" s="60"/>
      <c r="O472" s="60"/>
      <c r="P472" s="60"/>
      <c r="Q472" s="60"/>
      <c r="R472" s="61"/>
      <c r="S472" s="61"/>
      <c r="T472" s="61">
        <f t="shared" si="70"/>
        <v>0</v>
      </c>
      <c r="U472" s="61"/>
      <c r="V472" s="61"/>
      <c r="W472" s="66">
        <f t="shared" si="74"/>
        <v>0</v>
      </c>
      <c r="X472" s="64">
        <f t="shared" si="67"/>
        <v>0</v>
      </c>
      <c r="Y472" s="61"/>
      <c r="Z472" s="61"/>
      <c r="AA472" s="61"/>
      <c r="AB472" s="61"/>
      <c r="AC472" s="61"/>
      <c r="AD472" s="61"/>
      <c r="AE472" s="61"/>
      <c r="AF472" s="61"/>
      <c r="AG472" s="64">
        <f t="shared" si="71"/>
        <v>0</v>
      </c>
      <c r="AH472" t="str">
        <f>IF(G472&gt;'[1]Te D - 3 -M-3 '!B471,"keq","")</f>
        <v/>
      </c>
      <c r="AI472" t="str">
        <f t="shared" si="72"/>
        <v/>
      </c>
      <c r="AJ472" t="str">
        <f t="shared" si="73"/>
        <v/>
      </c>
    </row>
    <row r="473" spans="1:36" ht="18.75" x14ac:dyDescent="0.3">
      <c r="A473" s="101" t="s">
        <v>217</v>
      </c>
      <c r="B473" s="78">
        <v>0</v>
      </c>
      <c r="C473" s="78"/>
      <c r="D473" s="78"/>
      <c r="E473" s="78"/>
      <c r="F473" s="59">
        <f t="shared" si="66"/>
        <v>0</v>
      </c>
      <c r="G473" s="58"/>
      <c r="H473" s="58"/>
      <c r="I473" s="58"/>
      <c r="J473" s="58"/>
      <c r="K473" s="58"/>
      <c r="L473" s="59">
        <f t="shared" si="68"/>
        <v>0</v>
      </c>
      <c r="M473" s="58">
        <f t="shared" si="69"/>
        <v>0</v>
      </c>
      <c r="N473" s="60"/>
      <c r="O473" s="60"/>
      <c r="P473" s="60"/>
      <c r="Q473" s="60"/>
      <c r="R473" s="61"/>
      <c r="S473" s="61"/>
      <c r="T473" s="61">
        <f t="shared" si="70"/>
        <v>0</v>
      </c>
      <c r="U473" s="61"/>
      <c r="V473" s="61"/>
      <c r="W473" s="66">
        <f t="shared" si="74"/>
        <v>0</v>
      </c>
      <c r="X473" s="64">
        <f t="shared" si="67"/>
        <v>0</v>
      </c>
      <c r="Y473" s="61"/>
      <c r="Z473" s="61"/>
      <c r="AA473" s="61"/>
      <c r="AB473" s="61"/>
      <c r="AC473" s="61"/>
      <c r="AD473" s="61"/>
      <c r="AE473" s="61"/>
      <c r="AF473" s="61"/>
      <c r="AG473" s="64">
        <f t="shared" si="71"/>
        <v>0</v>
      </c>
      <c r="AH473" t="str">
        <f>IF(G473&gt;'[1]Te D - 3 -M-3 '!B472,"keq","")</f>
        <v/>
      </c>
      <c r="AI473" t="str">
        <f t="shared" si="72"/>
        <v/>
      </c>
      <c r="AJ473" t="str">
        <f t="shared" si="73"/>
        <v/>
      </c>
    </row>
    <row r="474" spans="1:36" ht="18.75" x14ac:dyDescent="0.3">
      <c r="A474" s="101" t="s">
        <v>218</v>
      </c>
      <c r="B474" s="78">
        <v>0</v>
      </c>
      <c r="C474" s="78"/>
      <c r="D474" s="78"/>
      <c r="E474" s="78"/>
      <c r="F474" s="59">
        <f t="shared" si="66"/>
        <v>0</v>
      </c>
      <c r="G474" s="58"/>
      <c r="H474" s="58"/>
      <c r="I474" s="58"/>
      <c r="J474" s="58"/>
      <c r="K474" s="58"/>
      <c r="L474" s="59">
        <f t="shared" si="68"/>
        <v>0</v>
      </c>
      <c r="M474" s="58">
        <f t="shared" si="69"/>
        <v>0</v>
      </c>
      <c r="N474" s="60"/>
      <c r="O474" s="60"/>
      <c r="P474" s="60"/>
      <c r="Q474" s="60"/>
      <c r="R474" s="61"/>
      <c r="S474" s="61"/>
      <c r="T474" s="61">
        <f t="shared" si="70"/>
        <v>0</v>
      </c>
      <c r="U474" s="61"/>
      <c r="V474" s="61"/>
      <c r="W474" s="66">
        <f t="shared" si="74"/>
        <v>0</v>
      </c>
      <c r="X474" s="64">
        <f t="shared" si="67"/>
        <v>0</v>
      </c>
      <c r="Y474" s="61"/>
      <c r="Z474" s="61"/>
      <c r="AA474" s="61"/>
      <c r="AB474" s="61"/>
      <c r="AC474" s="61"/>
      <c r="AD474" s="61"/>
      <c r="AE474" s="61"/>
      <c r="AF474" s="61"/>
      <c r="AG474" s="64">
        <f t="shared" si="71"/>
        <v>0</v>
      </c>
      <c r="AH474" t="str">
        <f>IF(G474&gt;'[1]Te D - 3 -M-3 '!B473,"keq","")</f>
        <v/>
      </c>
      <c r="AI474" t="str">
        <f t="shared" si="72"/>
        <v/>
      </c>
      <c r="AJ474" t="str">
        <f t="shared" si="73"/>
        <v/>
      </c>
    </row>
    <row r="475" spans="1:36" ht="18.75" x14ac:dyDescent="0.3">
      <c r="A475" s="102" t="s">
        <v>291</v>
      </c>
      <c r="B475" s="78">
        <v>0</v>
      </c>
      <c r="C475" s="78"/>
      <c r="D475" s="78"/>
      <c r="E475" s="78"/>
      <c r="F475" s="59">
        <f t="shared" si="66"/>
        <v>0</v>
      </c>
      <c r="G475" s="58"/>
      <c r="H475" s="58"/>
      <c r="I475" s="58"/>
      <c r="J475" s="58"/>
      <c r="K475" s="58"/>
      <c r="L475" s="59">
        <f t="shared" si="68"/>
        <v>0</v>
      </c>
      <c r="M475" s="58">
        <f t="shared" si="69"/>
        <v>0</v>
      </c>
      <c r="N475" s="60"/>
      <c r="O475" s="60"/>
      <c r="P475" s="60"/>
      <c r="Q475" s="60"/>
      <c r="R475" s="61"/>
      <c r="S475" s="61"/>
      <c r="T475" s="61">
        <f t="shared" si="70"/>
        <v>0</v>
      </c>
      <c r="U475" s="61"/>
      <c r="V475" s="61"/>
      <c r="W475" s="66">
        <f t="shared" si="74"/>
        <v>0</v>
      </c>
      <c r="X475" s="64">
        <f t="shared" si="67"/>
        <v>0</v>
      </c>
      <c r="Y475" s="61"/>
      <c r="Z475" s="61"/>
      <c r="AA475" s="61"/>
      <c r="AB475" s="61"/>
      <c r="AC475" s="61"/>
      <c r="AD475" s="61"/>
      <c r="AE475" s="61"/>
      <c r="AF475" s="61"/>
      <c r="AG475" s="64">
        <f t="shared" si="71"/>
        <v>0</v>
      </c>
      <c r="AH475" t="str">
        <f>IF(G475&gt;'[1]Te D - 3 -M-3 '!B474,"keq","")</f>
        <v/>
      </c>
      <c r="AI475" t="str">
        <f t="shared" si="72"/>
        <v/>
      </c>
      <c r="AJ475" t="str">
        <f t="shared" si="73"/>
        <v/>
      </c>
    </row>
    <row r="476" spans="1:36" ht="18.75" x14ac:dyDescent="0.3">
      <c r="A476" s="102" t="s">
        <v>219</v>
      </c>
      <c r="B476" s="78">
        <v>0</v>
      </c>
      <c r="C476" s="78"/>
      <c r="D476" s="78"/>
      <c r="E476" s="78"/>
      <c r="F476" s="59">
        <f t="shared" si="66"/>
        <v>0</v>
      </c>
      <c r="G476" s="58"/>
      <c r="H476" s="58"/>
      <c r="I476" s="58"/>
      <c r="J476" s="58"/>
      <c r="K476" s="58"/>
      <c r="L476" s="59">
        <f t="shared" si="68"/>
        <v>0</v>
      </c>
      <c r="M476" s="58">
        <f t="shared" si="69"/>
        <v>0</v>
      </c>
      <c r="N476" s="60"/>
      <c r="O476" s="60"/>
      <c r="P476" s="60"/>
      <c r="Q476" s="60"/>
      <c r="R476" s="61"/>
      <c r="S476" s="61"/>
      <c r="T476" s="61">
        <f t="shared" si="70"/>
        <v>0</v>
      </c>
      <c r="U476" s="61"/>
      <c r="V476" s="61"/>
      <c r="W476" s="66">
        <f t="shared" si="74"/>
        <v>0</v>
      </c>
      <c r="X476" s="64">
        <f t="shared" si="67"/>
        <v>0</v>
      </c>
      <c r="Y476" s="61"/>
      <c r="Z476" s="61"/>
      <c r="AA476" s="61"/>
      <c r="AB476" s="61"/>
      <c r="AC476" s="61"/>
      <c r="AD476" s="61"/>
      <c r="AE476" s="61"/>
      <c r="AF476" s="61"/>
      <c r="AG476" s="64">
        <f t="shared" si="71"/>
        <v>0</v>
      </c>
      <c r="AH476" t="str">
        <f>IF(G476&gt;'[1]Te D - 3 -M-3 '!B475,"keq","")</f>
        <v/>
      </c>
      <c r="AI476" t="str">
        <f t="shared" si="72"/>
        <v/>
      </c>
      <c r="AJ476" t="str">
        <f t="shared" si="73"/>
        <v/>
      </c>
    </row>
    <row r="477" spans="1:36" ht="18.75" x14ac:dyDescent="0.3">
      <c r="A477" s="86" t="s">
        <v>257</v>
      </c>
      <c r="B477" s="87">
        <f>SUM(B352:B476)</f>
        <v>81</v>
      </c>
      <c r="C477" s="87">
        <f t="shared" ref="C477:AG477" si="75">SUM(C352:C476)</f>
        <v>120</v>
      </c>
      <c r="D477" s="87">
        <f t="shared" si="75"/>
        <v>0</v>
      </c>
      <c r="E477" s="87">
        <f t="shared" si="75"/>
        <v>0</v>
      </c>
      <c r="F477" s="87">
        <f t="shared" si="75"/>
        <v>201</v>
      </c>
      <c r="G477" s="87">
        <f t="shared" si="75"/>
        <v>74</v>
      </c>
      <c r="H477" s="87">
        <f t="shared" si="75"/>
        <v>1</v>
      </c>
      <c r="I477" s="87">
        <f t="shared" si="75"/>
        <v>9</v>
      </c>
      <c r="J477" s="87">
        <f t="shared" si="75"/>
        <v>1</v>
      </c>
      <c r="K477" s="87">
        <f t="shared" si="75"/>
        <v>0</v>
      </c>
      <c r="L477" s="87">
        <f t="shared" si="75"/>
        <v>85</v>
      </c>
      <c r="M477" s="87">
        <f t="shared" si="75"/>
        <v>116</v>
      </c>
      <c r="N477" s="87">
        <f t="shared" si="75"/>
        <v>61</v>
      </c>
      <c r="O477" s="87">
        <f t="shared" si="75"/>
        <v>22</v>
      </c>
      <c r="P477" s="87">
        <f t="shared" si="75"/>
        <v>2</v>
      </c>
      <c r="Q477" s="87">
        <f t="shared" si="75"/>
        <v>0</v>
      </c>
      <c r="R477" s="87">
        <f t="shared" si="75"/>
        <v>2</v>
      </c>
      <c r="S477" s="87">
        <f t="shared" si="75"/>
        <v>3</v>
      </c>
      <c r="T477" s="87">
        <f t="shared" si="75"/>
        <v>5</v>
      </c>
      <c r="U477" s="87">
        <f t="shared" si="75"/>
        <v>0</v>
      </c>
      <c r="V477" s="87">
        <f t="shared" si="75"/>
        <v>0</v>
      </c>
      <c r="W477" s="87">
        <f t="shared" si="75"/>
        <v>0</v>
      </c>
      <c r="X477" s="87">
        <f t="shared" si="75"/>
        <v>5</v>
      </c>
      <c r="Y477" s="87">
        <f t="shared" si="75"/>
        <v>18</v>
      </c>
      <c r="Z477" s="87">
        <f t="shared" si="75"/>
        <v>0</v>
      </c>
      <c r="AA477" s="87">
        <f t="shared" si="75"/>
        <v>7</v>
      </c>
      <c r="AB477" s="87">
        <f t="shared" si="75"/>
        <v>0</v>
      </c>
      <c r="AC477" s="87">
        <f t="shared" si="75"/>
        <v>0</v>
      </c>
      <c r="AD477" s="87">
        <f t="shared" si="75"/>
        <v>0</v>
      </c>
      <c r="AE477" s="87">
        <f t="shared" si="75"/>
        <v>0</v>
      </c>
      <c r="AF477" s="87">
        <f t="shared" si="75"/>
        <v>71</v>
      </c>
      <c r="AG477" s="87">
        <f t="shared" si="75"/>
        <v>96</v>
      </c>
      <c r="AH477" t="str">
        <f>IF(G477&gt;'[1]Te D - 3 -M-3 '!B476,"keq","")</f>
        <v/>
      </c>
      <c r="AI477" t="str">
        <f t="shared" si="72"/>
        <v/>
      </c>
      <c r="AJ477" t="str">
        <f t="shared" si="73"/>
        <v/>
      </c>
    </row>
    <row r="478" spans="1:36" ht="18.75" x14ac:dyDescent="0.3">
      <c r="A478" s="90" t="s">
        <v>258</v>
      </c>
      <c r="B478" s="100">
        <f>B477+B350</f>
        <v>182</v>
      </c>
      <c r="C478" s="100">
        <f t="shared" ref="C478:M478" si="76">C477+C350</f>
        <v>179</v>
      </c>
      <c r="D478" s="100">
        <f t="shared" si="76"/>
        <v>1</v>
      </c>
      <c r="E478" s="100">
        <f t="shared" si="76"/>
        <v>0</v>
      </c>
      <c r="F478" s="92">
        <f t="shared" si="76"/>
        <v>362</v>
      </c>
      <c r="G478" s="92">
        <f t="shared" si="76"/>
        <v>119</v>
      </c>
      <c r="H478" s="92">
        <f t="shared" si="76"/>
        <v>2</v>
      </c>
      <c r="I478" s="92">
        <f t="shared" si="76"/>
        <v>13</v>
      </c>
      <c r="J478" s="92">
        <f t="shared" si="76"/>
        <v>1</v>
      </c>
      <c r="K478" s="92">
        <f t="shared" si="76"/>
        <v>0</v>
      </c>
      <c r="L478" s="92">
        <f t="shared" si="76"/>
        <v>135</v>
      </c>
      <c r="M478" s="92">
        <f t="shared" si="76"/>
        <v>227</v>
      </c>
      <c r="N478" s="92">
        <f>SUM(N350+N477)</f>
        <v>84</v>
      </c>
      <c r="O478" s="92">
        <f>SUM(O350+O477)</f>
        <v>45</v>
      </c>
      <c r="P478" s="92">
        <f>SUM(P350+P477)</f>
        <v>6</v>
      </c>
      <c r="Q478" s="92">
        <f>SUM(Q350+Q477)</f>
        <v>0</v>
      </c>
      <c r="R478" s="92">
        <f t="shared" ref="R478:AF478" si="77">R477+R350</f>
        <v>8</v>
      </c>
      <c r="S478" s="92">
        <f t="shared" si="77"/>
        <v>9</v>
      </c>
      <c r="T478" s="92">
        <f t="shared" si="77"/>
        <v>17</v>
      </c>
      <c r="U478" s="92">
        <f t="shared" si="77"/>
        <v>0</v>
      </c>
      <c r="V478" s="92">
        <f t="shared" si="77"/>
        <v>0</v>
      </c>
      <c r="W478" s="92">
        <f t="shared" si="77"/>
        <v>0</v>
      </c>
      <c r="X478" s="92">
        <f t="shared" si="77"/>
        <v>17</v>
      </c>
      <c r="Y478" s="92">
        <f t="shared" si="77"/>
        <v>74</v>
      </c>
      <c r="Z478" s="92">
        <f t="shared" si="77"/>
        <v>0</v>
      </c>
      <c r="AA478" s="92">
        <f t="shared" si="77"/>
        <v>29</v>
      </c>
      <c r="AB478" s="92">
        <f t="shared" si="77"/>
        <v>0</v>
      </c>
      <c r="AC478" s="92">
        <f t="shared" si="77"/>
        <v>13</v>
      </c>
      <c r="AD478" s="92">
        <f t="shared" si="77"/>
        <v>0</v>
      </c>
      <c r="AE478" s="92">
        <f t="shared" si="77"/>
        <v>0</v>
      </c>
      <c r="AF478" s="92">
        <f t="shared" si="77"/>
        <v>136</v>
      </c>
      <c r="AG478" s="93">
        <f>SUM(Y478:AF478)</f>
        <v>252</v>
      </c>
      <c r="AH478" t="str">
        <f>IF(G478&gt;'[1]Te D - 3 -M-3 '!B477,"keq","")</f>
        <v/>
      </c>
      <c r="AI478" t="str">
        <f t="shared" si="72"/>
        <v/>
      </c>
    </row>
    <row r="479" spans="1:36" ht="18.75" thickBot="1" x14ac:dyDescent="0.3">
      <c r="A479" s="94"/>
      <c r="B479" s="94"/>
      <c r="C479" s="94"/>
      <c r="D479" s="94"/>
      <c r="E479" s="94"/>
      <c r="F479" s="94"/>
      <c r="G479" s="94"/>
      <c r="H479" s="94"/>
      <c r="I479" s="94"/>
      <c r="J479" s="94"/>
      <c r="K479" s="94"/>
      <c r="L479" s="94"/>
      <c r="M479" s="94"/>
      <c r="N479" s="94"/>
      <c r="O479" s="94"/>
      <c r="P479" s="94"/>
      <c r="Q479" s="94"/>
      <c r="R479" s="94"/>
      <c r="S479" s="94"/>
      <c r="T479" s="94"/>
      <c r="U479" s="94"/>
      <c r="V479" s="94"/>
      <c r="W479" s="94"/>
      <c r="X479" s="94"/>
      <c r="Y479" s="94"/>
      <c r="Z479" s="94"/>
      <c r="AA479" s="94"/>
      <c r="AB479" s="94"/>
      <c r="AC479" s="94"/>
      <c r="AD479" s="94"/>
      <c r="AE479" s="94"/>
      <c r="AF479" s="94"/>
      <c r="AG479" s="94"/>
    </row>
    <row r="480" spans="1:36" ht="18.75" thickBot="1" x14ac:dyDescent="0.3">
      <c r="A480" s="94"/>
      <c r="B480" s="94"/>
      <c r="C480" s="94"/>
      <c r="D480" s="94"/>
      <c r="E480" s="95">
        <f>SUM(B478:E478)</f>
        <v>362</v>
      </c>
      <c r="F480" s="94"/>
      <c r="G480" s="94"/>
      <c r="H480" s="94"/>
      <c r="I480" s="94"/>
      <c r="J480" s="94"/>
      <c r="K480" s="94"/>
      <c r="L480" s="94"/>
      <c r="M480" s="96">
        <f>SUM(L478:M478)</f>
        <v>362</v>
      </c>
      <c r="N480" s="94"/>
      <c r="O480" s="94"/>
      <c r="P480" s="94"/>
      <c r="Q480" s="96">
        <f>SUM(N478:Q478)</f>
        <v>135</v>
      </c>
      <c r="R480" s="94"/>
      <c r="S480" s="94"/>
      <c r="T480" s="94"/>
      <c r="U480" s="94"/>
      <c r="V480" s="94"/>
      <c r="W480" s="94"/>
      <c r="X480" s="94"/>
      <c r="Y480" s="94"/>
      <c r="Z480" s="94"/>
      <c r="AA480" s="94"/>
      <c r="AB480" s="94"/>
      <c r="AC480" s="94"/>
      <c r="AD480" s="94"/>
      <c r="AE480" s="94"/>
      <c r="AF480" s="94"/>
      <c r="AG480" s="95">
        <f>SUM(Y478:AF478)</f>
        <v>252</v>
      </c>
    </row>
    <row r="481" spans="1:33" ht="18" x14ac:dyDescent="0.25">
      <c r="A481" s="94"/>
      <c r="B481" s="94"/>
      <c r="C481" s="94"/>
      <c r="D481" s="94"/>
      <c r="E481" s="94"/>
      <c r="F481" s="94"/>
      <c r="G481" s="94"/>
      <c r="H481" s="94"/>
      <c r="I481" s="94"/>
      <c r="J481" s="94"/>
      <c r="K481" s="94"/>
      <c r="L481" s="94"/>
      <c r="M481" s="94"/>
      <c r="N481" s="94"/>
      <c r="O481" s="94"/>
      <c r="P481" s="94"/>
      <c r="Q481" s="94"/>
      <c r="R481" s="94"/>
      <c r="S481" s="94"/>
      <c r="T481" s="94"/>
      <c r="U481" s="94"/>
      <c r="V481" s="94"/>
      <c r="W481" s="94"/>
      <c r="X481" s="94"/>
      <c r="Y481" s="94"/>
      <c r="Z481" s="94"/>
      <c r="AA481" s="94"/>
      <c r="AB481" s="94"/>
      <c r="AC481" s="94"/>
      <c r="AD481" s="94"/>
      <c r="AE481" s="94"/>
      <c r="AF481" s="94"/>
      <c r="AG481" s="94"/>
    </row>
    <row r="482" spans="1:33" ht="18" x14ac:dyDescent="0.25">
      <c r="A482" s="94"/>
      <c r="B482" s="94"/>
      <c r="C482" s="94"/>
      <c r="D482" s="94"/>
      <c r="E482" s="94"/>
      <c r="F482" s="94"/>
      <c r="G482" s="94"/>
      <c r="H482" s="94"/>
      <c r="I482" s="94"/>
      <c r="J482" s="94"/>
      <c r="K482" s="94"/>
      <c r="L482" s="94"/>
      <c r="M482" s="94"/>
      <c r="N482" s="94"/>
      <c r="O482" s="94"/>
      <c r="P482" s="94"/>
      <c r="Q482" s="94"/>
      <c r="R482" s="94"/>
      <c r="S482" s="94"/>
      <c r="T482" s="94"/>
      <c r="U482" s="94"/>
      <c r="V482" s="94"/>
      <c r="W482" s="94"/>
      <c r="X482" s="94"/>
      <c r="Y482" s="94"/>
      <c r="Z482" s="94"/>
      <c r="AA482" s="94"/>
      <c r="AB482" s="94"/>
      <c r="AC482" s="94"/>
      <c r="AD482" s="94"/>
      <c r="AE482" s="94"/>
      <c r="AF482" s="94"/>
      <c r="AG482" s="94"/>
    </row>
    <row r="483" spans="1:33" ht="18" x14ac:dyDescent="0.25">
      <c r="A483" s="94"/>
      <c r="B483" s="94"/>
      <c r="C483" s="94"/>
      <c r="D483" s="94"/>
      <c r="E483" s="94"/>
      <c r="F483" s="94"/>
      <c r="G483" s="94"/>
      <c r="H483" s="94"/>
      <c r="I483" s="94"/>
      <c r="J483" s="94"/>
      <c r="K483" s="94"/>
      <c r="L483" s="94"/>
      <c r="M483" s="94"/>
      <c r="N483" s="94"/>
      <c r="O483" s="94"/>
      <c r="P483" s="94"/>
      <c r="Q483" s="94"/>
      <c r="R483" s="94"/>
      <c r="S483" s="94"/>
      <c r="T483" s="94"/>
      <c r="U483" s="94"/>
      <c r="V483" s="94"/>
      <c r="W483" s="94"/>
      <c r="X483" s="94"/>
      <c r="Y483" s="94"/>
      <c r="Z483" s="94"/>
      <c r="AA483" s="94"/>
      <c r="AB483" s="94"/>
      <c r="AC483" s="94"/>
      <c r="AD483" s="94"/>
      <c r="AE483" s="94"/>
      <c r="AF483" s="94"/>
      <c r="AG483" s="94"/>
    </row>
    <row r="484" spans="1:33" ht="18" x14ac:dyDescent="0.25">
      <c r="A484" s="94"/>
      <c r="B484" s="94"/>
      <c r="C484" s="94"/>
      <c r="D484" s="94"/>
      <c r="E484" s="94"/>
      <c r="F484" s="94"/>
      <c r="G484" s="94"/>
      <c r="H484" s="94"/>
      <c r="I484" s="94"/>
      <c r="J484" s="94"/>
      <c r="K484" s="94"/>
      <c r="L484" s="94"/>
      <c r="M484" s="94"/>
      <c r="N484" s="94"/>
      <c r="O484" s="94"/>
      <c r="P484" s="94"/>
      <c r="Q484" s="94"/>
      <c r="R484" s="94"/>
      <c r="S484" s="94"/>
      <c r="T484" s="94"/>
      <c r="U484" s="94"/>
      <c r="V484" s="94"/>
      <c r="W484" s="94"/>
      <c r="X484" s="94"/>
      <c r="Y484" s="94"/>
      <c r="Z484" s="94"/>
      <c r="AA484" s="94"/>
      <c r="AB484" s="94"/>
      <c r="AC484" s="94"/>
      <c r="AD484" s="94"/>
      <c r="AE484" s="94"/>
      <c r="AF484" s="94"/>
      <c r="AG484" s="94"/>
    </row>
    <row r="485" spans="1:33" ht="18" x14ac:dyDescent="0.25">
      <c r="A485" s="94"/>
      <c r="B485" s="94"/>
      <c r="C485" s="94"/>
      <c r="D485" s="94"/>
      <c r="E485" s="94"/>
      <c r="F485" s="94"/>
      <c r="G485" s="94"/>
      <c r="H485" s="94"/>
      <c r="I485" s="94"/>
      <c r="J485" s="94"/>
      <c r="K485" s="94"/>
      <c r="L485" s="94"/>
      <c r="M485" s="94"/>
      <c r="N485" s="94"/>
      <c r="O485" s="94"/>
      <c r="P485" s="94"/>
      <c r="Q485" s="94"/>
      <c r="R485" s="94"/>
      <c r="S485" s="94"/>
      <c r="T485" s="94"/>
      <c r="U485" s="94"/>
      <c r="V485" s="94"/>
      <c r="W485" s="94"/>
      <c r="X485" s="94"/>
      <c r="Y485" s="94"/>
      <c r="Z485" s="94"/>
      <c r="AA485" s="94"/>
      <c r="AB485" s="94"/>
      <c r="AC485" s="94"/>
      <c r="AD485" s="94"/>
      <c r="AE485" s="94"/>
      <c r="AF485" s="94"/>
      <c r="AG485" s="94"/>
    </row>
    <row r="486" spans="1:33" ht="18" x14ac:dyDescent="0.25">
      <c r="A486" s="94"/>
      <c r="B486" s="94"/>
      <c r="C486" s="94"/>
      <c r="D486" s="94"/>
      <c r="E486" s="94"/>
      <c r="F486" s="94"/>
      <c r="G486" s="94"/>
      <c r="H486" s="94"/>
      <c r="I486" s="94"/>
      <c r="J486" s="94"/>
      <c r="K486" s="94"/>
      <c r="L486" s="94"/>
      <c r="M486" s="94"/>
      <c r="N486" s="94"/>
      <c r="O486" s="94"/>
      <c r="P486" s="94"/>
      <c r="Q486" s="94"/>
      <c r="R486" s="94"/>
      <c r="S486" s="94"/>
      <c r="T486" s="94"/>
      <c r="U486" s="94"/>
      <c r="V486" s="94"/>
      <c r="W486" s="94"/>
      <c r="X486" s="94"/>
      <c r="Y486" s="94"/>
      <c r="Z486" s="94"/>
      <c r="AA486" s="94"/>
      <c r="AB486" s="94"/>
      <c r="AC486" s="94"/>
      <c r="AD486" s="94"/>
      <c r="AE486" s="94"/>
      <c r="AF486" s="94"/>
      <c r="AG486" s="94"/>
    </row>
    <row r="487" spans="1:33" ht="18" x14ac:dyDescent="0.25">
      <c r="A487" s="94"/>
      <c r="B487" s="94"/>
      <c r="C487" s="94"/>
      <c r="D487" s="94"/>
      <c r="E487" s="94"/>
      <c r="F487" s="94"/>
      <c r="G487" s="94"/>
      <c r="H487" s="94"/>
      <c r="I487" s="94"/>
      <c r="J487" s="94"/>
      <c r="K487" s="94"/>
      <c r="L487" s="94"/>
      <c r="M487" s="94"/>
      <c r="N487" s="94"/>
      <c r="O487" s="94"/>
      <c r="P487" s="94"/>
      <c r="Q487" s="94"/>
      <c r="R487" s="94"/>
      <c r="S487" s="94"/>
      <c r="T487" s="94"/>
      <c r="U487" s="94"/>
      <c r="V487" s="94"/>
      <c r="W487" s="94"/>
      <c r="X487" s="94"/>
      <c r="Y487" s="94"/>
      <c r="Z487" s="94"/>
      <c r="AA487" s="94"/>
      <c r="AB487" s="94"/>
      <c r="AC487" s="94"/>
      <c r="AD487" s="94"/>
      <c r="AE487" s="94"/>
      <c r="AF487" s="94"/>
      <c r="AG487" s="94"/>
    </row>
    <row r="488" spans="1:33" ht="18" x14ac:dyDescent="0.25">
      <c r="A488" s="94"/>
      <c r="B488" s="94"/>
      <c r="C488" s="94"/>
      <c r="D488" s="94"/>
      <c r="E488" s="94"/>
      <c r="F488" s="94"/>
      <c r="G488" s="94"/>
      <c r="H488" s="94"/>
      <c r="I488" s="94"/>
      <c r="J488" s="94"/>
      <c r="K488" s="94"/>
      <c r="L488" s="94"/>
      <c r="M488" s="94"/>
      <c r="N488" s="94"/>
      <c r="O488" s="94"/>
      <c r="P488" s="94"/>
      <c r="Q488" s="94"/>
      <c r="R488" s="94"/>
      <c r="S488" s="94"/>
      <c r="T488" s="94"/>
      <c r="U488" s="94"/>
      <c r="V488" s="94"/>
      <c r="W488" s="94"/>
      <c r="X488" s="94"/>
      <c r="Y488" s="94"/>
      <c r="Z488" s="94"/>
      <c r="AA488" s="94"/>
      <c r="AB488" s="94"/>
      <c r="AC488" s="94"/>
      <c r="AD488" s="94"/>
      <c r="AE488" s="94"/>
      <c r="AF488" s="94"/>
      <c r="AG488" s="94"/>
    </row>
    <row r="489" spans="1:33" ht="18" x14ac:dyDescent="0.25">
      <c r="A489" s="94"/>
      <c r="B489" s="94"/>
      <c r="C489" s="94"/>
      <c r="D489" s="94"/>
      <c r="E489" s="94"/>
      <c r="F489" s="94"/>
      <c r="G489" s="94"/>
      <c r="H489" s="94"/>
      <c r="I489" s="94"/>
      <c r="J489" s="94"/>
      <c r="K489" s="94"/>
      <c r="L489" s="94"/>
      <c r="M489" s="94"/>
      <c r="N489" s="94"/>
      <c r="O489" s="94"/>
      <c r="P489" s="94"/>
      <c r="Q489" s="94"/>
      <c r="R489" s="94"/>
      <c r="S489" s="94"/>
      <c r="T489" s="94"/>
      <c r="U489" s="94"/>
      <c r="V489" s="94"/>
      <c r="W489" s="94"/>
      <c r="X489" s="94"/>
      <c r="Y489" s="94"/>
      <c r="Z489" s="94"/>
      <c r="AA489" s="94"/>
      <c r="AB489" s="94"/>
      <c r="AC489" s="94"/>
      <c r="AD489" s="94"/>
      <c r="AE489" s="94"/>
      <c r="AF489" s="94"/>
      <c r="AG489" s="94"/>
    </row>
    <row r="490" spans="1:33" ht="18" x14ac:dyDescent="0.25">
      <c r="A490" s="94"/>
      <c r="B490" s="94"/>
      <c r="C490" s="94"/>
      <c r="D490" s="94"/>
      <c r="E490" s="94"/>
      <c r="F490" s="94"/>
      <c r="G490" s="94"/>
      <c r="H490" s="94"/>
      <c r="I490" s="94"/>
      <c r="J490" s="94"/>
      <c r="K490" s="94"/>
      <c r="L490" s="94"/>
      <c r="M490" s="94"/>
      <c r="N490" s="94"/>
      <c r="O490" s="94"/>
      <c r="P490" s="94"/>
      <c r="Q490" s="94"/>
      <c r="R490" s="94"/>
      <c r="S490" s="94"/>
      <c r="T490" s="94"/>
      <c r="U490" s="94"/>
      <c r="V490" s="94"/>
      <c r="W490" s="94"/>
      <c r="X490" s="94"/>
      <c r="Y490" s="94"/>
      <c r="Z490" s="94"/>
      <c r="AA490" s="94"/>
      <c r="AB490" s="94"/>
      <c r="AC490" s="94"/>
      <c r="AD490" s="94"/>
      <c r="AE490" s="94"/>
      <c r="AF490" s="94"/>
      <c r="AG490" s="94"/>
    </row>
    <row r="491" spans="1:33" ht="18" x14ac:dyDescent="0.25">
      <c r="A491" s="94"/>
      <c r="B491" s="94"/>
      <c r="C491" s="94"/>
      <c r="D491" s="94"/>
      <c r="E491" s="94"/>
      <c r="F491" s="94"/>
      <c r="G491" s="94"/>
      <c r="H491" s="94"/>
      <c r="I491" s="94"/>
      <c r="J491" s="94"/>
      <c r="K491" s="94"/>
      <c r="L491" s="94"/>
      <c r="M491" s="94"/>
      <c r="N491" s="94"/>
      <c r="O491" s="94"/>
      <c r="P491" s="94"/>
      <c r="Q491" s="94"/>
      <c r="R491" s="94"/>
      <c r="S491" s="94"/>
      <c r="T491" s="94"/>
      <c r="U491" s="94"/>
      <c r="V491" s="94"/>
      <c r="W491" s="94"/>
      <c r="X491" s="94"/>
      <c r="Y491" s="94"/>
      <c r="Z491" s="94"/>
      <c r="AA491" s="94"/>
      <c r="AB491" s="94"/>
      <c r="AC491" s="94"/>
      <c r="AD491" s="94"/>
      <c r="AE491" s="94"/>
      <c r="AF491" s="94"/>
      <c r="AG491" s="94"/>
    </row>
    <row r="492" spans="1:33" ht="18" x14ac:dyDescent="0.25">
      <c r="A492" s="94"/>
      <c r="B492" s="94"/>
      <c r="C492" s="94"/>
      <c r="D492" s="94"/>
      <c r="E492" s="94"/>
      <c r="F492" s="94"/>
      <c r="G492" s="94"/>
      <c r="H492" s="94"/>
      <c r="I492" s="94"/>
      <c r="J492" s="94"/>
      <c r="K492" s="94"/>
      <c r="L492" s="94"/>
      <c r="M492" s="94"/>
      <c r="N492" s="94"/>
      <c r="O492" s="94"/>
      <c r="P492" s="94"/>
      <c r="Q492" s="94"/>
      <c r="R492" s="94"/>
      <c r="S492" s="94"/>
      <c r="T492" s="94"/>
      <c r="U492" s="94"/>
      <c r="V492" s="94"/>
      <c r="W492" s="94"/>
      <c r="X492" s="94"/>
      <c r="Y492" s="94"/>
      <c r="Z492" s="94"/>
      <c r="AA492" s="94"/>
      <c r="AB492" s="94"/>
      <c r="AC492" s="94"/>
      <c r="AD492" s="94"/>
      <c r="AE492" s="94"/>
      <c r="AF492" s="94"/>
      <c r="AG492" s="94"/>
    </row>
    <row r="493" spans="1:33" ht="18" x14ac:dyDescent="0.25">
      <c r="A493" s="94"/>
      <c r="B493" s="94"/>
      <c r="C493" s="94"/>
      <c r="D493" s="94"/>
      <c r="E493" s="94"/>
      <c r="F493" s="94"/>
      <c r="G493" s="94"/>
      <c r="H493" s="94"/>
      <c r="I493" s="94"/>
      <c r="J493" s="94"/>
      <c r="K493" s="94"/>
      <c r="L493" s="94"/>
      <c r="M493" s="94"/>
      <c r="N493" s="94"/>
      <c r="O493" s="94"/>
      <c r="P493" s="94"/>
      <c r="Q493" s="94"/>
      <c r="R493" s="94"/>
      <c r="S493" s="94"/>
      <c r="T493" s="94"/>
      <c r="U493" s="94"/>
      <c r="V493" s="94"/>
      <c r="W493" s="94"/>
      <c r="X493" s="94"/>
      <c r="Y493" s="94"/>
      <c r="Z493" s="94"/>
      <c r="AA493" s="94"/>
      <c r="AB493" s="94"/>
      <c r="AC493" s="94"/>
      <c r="AD493" s="94"/>
      <c r="AE493" s="94"/>
      <c r="AF493" s="94"/>
      <c r="AG493" s="94"/>
    </row>
    <row r="494" spans="1:33" ht="18" x14ac:dyDescent="0.25">
      <c r="A494" s="94"/>
      <c r="B494" s="94"/>
      <c r="C494" s="94"/>
      <c r="D494" s="94"/>
      <c r="E494" s="94"/>
      <c r="F494" s="94"/>
      <c r="G494" s="94"/>
      <c r="H494" s="94"/>
      <c r="I494" s="94"/>
      <c r="J494" s="94"/>
      <c r="K494" s="94"/>
      <c r="L494" s="94"/>
      <c r="M494" s="94"/>
      <c r="N494" s="94"/>
      <c r="O494" s="94"/>
      <c r="P494" s="94"/>
      <c r="Q494" s="94"/>
      <c r="R494" s="94"/>
      <c r="S494" s="94"/>
      <c r="T494" s="94"/>
      <c r="U494" s="94"/>
      <c r="V494" s="94"/>
      <c r="W494" s="94"/>
      <c r="X494" s="94"/>
      <c r="Y494" s="94"/>
      <c r="Z494" s="94"/>
      <c r="AA494" s="94"/>
      <c r="AB494" s="94"/>
      <c r="AC494" s="94"/>
      <c r="AD494" s="94"/>
      <c r="AE494" s="94"/>
      <c r="AF494" s="94"/>
      <c r="AG494" s="94"/>
    </row>
    <row r="495" spans="1:33" ht="18" x14ac:dyDescent="0.25">
      <c r="A495" s="94"/>
      <c r="B495" s="94"/>
      <c r="C495" s="94"/>
      <c r="D495" s="94"/>
      <c r="E495" s="94"/>
      <c r="F495" s="94"/>
      <c r="G495" s="94"/>
      <c r="H495" s="94"/>
      <c r="I495" s="94"/>
      <c r="J495" s="94"/>
      <c r="K495" s="94"/>
      <c r="L495" s="94"/>
      <c r="M495" s="94"/>
      <c r="N495" s="94"/>
      <c r="O495" s="94"/>
      <c r="P495" s="94"/>
      <c r="Q495" s="94"/>
      <c r="R495" s="94"/>
      <c r="S495" s="94"/>
      <c r="T495" s="94"/>
      <c r="U495" s="94"/>
      <c r="V495" s="94"/>
      <c r="W495" s="94"/>
      <c r="X495" s="94"/>
      <c r="Y495" s="94"/>
      <c r="Z495" s="94"/>
      <c r="AA495" s="94"/>
      <c r="AB495" s="94"/>
      <c r="AC495" s="94"/>
      <c r="AD495" s="94"/>
      <c r="AE495" s="94"/>
      <c r="AF495" s="94"/>
      <c r="AG495" s="94"/>
    </row>
  </sheetData>
  <pageMargins left="0.18" right="0.17" top="0.75" bottom="0.75" header="0.3" footer="0.3"/>
  <pageSetup paperSize="8" scale="9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95"/>
  <sheetViews>
    <sheetView zoomScale="60" zoomScaleNormal="60" workbookViewId="0">
      <pane xSplit="1" ySplit="7" topLeftCell="B451" activePane="bottomRight" state="frozen"/>
      <selection activeCell="Y352" sqref="Y352:AF476"/>
      <selection pane="topRight" activeCell="Y352" sqref="Y352:AF476"/>
      <selection pane="bottomLeft" activeCell="Y352" sqref="Y352:AF476"/>
      <selection pane="bottomRight" activeCell="F265" sqref="F265"/>
    </sheetView>
  </sheetViews>
  <sheetFormatPr defaultColWidth="9.140625" defaultRowHeight="15" x14ac:dyDescent="0.25"/>
  <cols>
    <col min="1" max="1" width="29.85546875" customWidth="1"/>
    <col min="2" max="2" width="15.28515625" customWidth="1"/>
    <col min="3" max="3" width="17.85546875" customWidth="1"/>
    <col min="4" max="4" width="15.42578125" customWidth="1"/>
    <col min="5" max="5" width="15.7109375" customWidth="1"/>
    <col min="6" max="6" width="15.28515625" customWidth="1"/>
    <col min="7" max="7" width="15.140625" customWidth="1"/>
    <col min="8" max="8" width="15.5703125" customWidth="1"/>
    <col min="9" max="9" width="13.42578125" customWidth="1"/>
    <col min="10" max="10" width="16.140625" customWidth="1"/>
    <col min="11" max="11" width="19.85546875" customWidth="1"/>
    <col min="12" max="12" width="15.42578125" customWidth="1"/>
    <col min="13" max="13" width="19" customWidth="1"/>
    <col min="14" max="14" width="12.7109375" customWidth="1"/>
    <col min="15" max="16" width="11.42578125" customWidth="1"/>
    <col min="17" max="17" width="12.42578125" customWidth="1"/>
    <col min="18" max="18" width="14.5703125" customWidth="1"/>
    <col min="19" max="19" width="14.7109375" customWidth="1"/>
    <col min="20" max="20" width="13" customWidth="1"/>
    <col min="21" max="21" width="13.42578125" customWidth="1"/>
    <col min="22" max="22" width="14.5703125" customWidth="1"/>
    <col min="23" max="23" width="15" customWidth="1"/>
    <col min="24" max="24" width="12.7109375" customWidth="1"/>
    <col min="25" max="25" width="11.5703125" customWidth="1"/>
    <col min="26" max="26" width="11.140625" customWidth="1"/>
    <col min="27" max="27" width="12.42578125" customWidth="1"/>
    <col min="28" max="28" width="12.7109375" customWidth="1"/>
    <col min="29" max="29" width="14.5703125" customWidth="1"/>
    <col min="30" max="30" width="17.85546875" customWidth="1"/>
    <col min="31" max="31" width="19.42578125" customWidth="1"/>
    <col min="32" max="32" width="15.42578125" customWidth="1"/>
    <col min="33" max="33" width="12.5703125" customWidth="1"/>
    <col min="257" max="257" width="29.85546875" customWidth="1"/>
    <col min="258" max="258" width="15.28515625" customWidth="1"/>
    <col min="259" max="259" width="17.85546875" customWidth="1"/>
    <col min="260" max="260" width="15.42578125" customWidth="1"/>
    <col min="261" max="261" width="15.7109375" customWidth="1"/>
    <col min="262" max="262" width="15.28515625" customWidth="1"/>
    <col min="263" max="263" width="15.140625" customWidth="1"/>
    <col min="264" max="264" width="15.5703125" customWidth="1"/>
    <col min="265" max="265" width="13.42578125" customWidth="1"/>
    <col min="266" max="266" width="16.140625" customWidth="1"/>
    <col min="267" max="267" width="19.85546875" customWidth="1"/>
    <col min="268" max="268" width="15.42578125" customWidth="1"/>
    <col min="269" max="269" width="19" customWidth="1"/>
    <col min="270" max="270" width="12.7109375" customWidth="1"/>
    <col min="271" max="272" width="11.42578125" customWidth="1"/>
    <col min="273" max="273" width="12.42578125" customWidth="1"/>
    <col min="274" max="274" width="14.5703125" customWidth="1"/>
    <col min="275" max="275" width="14.7109375" customWidth="1"/>
    <col min="276" max="276" width="13" customWidth="1"/>
    <col min="277" max="277" width="13.42578125" customWidth="1"/>
    <col min="278" max="278" width="14.5703125" customWidth="1"/>
    <col min="279" max="279" width="15" customWidth="1"/>
    <col min="280" max="280" width="12.7109375" customWidth="1"/>
    <col min="281" max="281" width="11.5703125" customWidth="1"/>
    <col min="282" max="282" width="11.140625" customWidth="1"/>
    <col min="283" max="283" width="12.42578125" customWidth="1"/>
    <col min="284" max="284" width="12.7109375" customWidth="1"/>
    <col min="285" max="285" width="14.5703125" customWidth="1"/>
    <col min="286" max="286" width="17.85546875" customWidth="1"/>
    <col min="287" max="287" width="19.42578125" customWidth="1"/>
    <col min="288" max="288" width="15.42578125" customWidth="1"/>
    <col min="289" max="289" width="12.5703125" customWidth="1"/>
    <col min="513" max="513" width="29.85546875" customWidth="1"/>
    <col min="514" max="514" width="15.28515625" customWidth="1"/>
    <col min="515" max="515" width="17.85546875" customWidth="1"/>
    <col min="516" max="516" width="15.42578125" customWidth="1"/>
    <col min="517" max="517" width="15.7109375" customWidth="1"/>
    <col min="518" max="518" width="15.28515625" customWidth="1"/>
    <col min="519" max="519" width="15.140625" customWidth="1"/>
    <col min="520" max="520" width="15.5703125" customWidth="1"/>
    <col min="521" max="521" width="13.42578125" customWidth="1"/>
    <col min="522" max="522" width="16.140625" customWidth="1"/>
    <col min="523" max="523" width="19.85546875" customWidth="1"/>
    <col min="524" max="524" width="15.42578125" customWidth="1"/>
    <col min="525" max="525" width="19" customWidth="1"/>
    <col min="526" max="526" width="12.7109375" customWidth="1"/>
    <col min="527" max="528" width="11.42578125" customWidth="1"/>
    <col min="529" max="529" width="12.42578125" customWidth="1"/>
    <col min="530" max="530" width="14.5703125" customWidth="1"/>
    <col min="531" max="531" width="14.7109375" customWidth="1"/>
    <col min="532" max="532" width="13" customWidth="1"/>
    <col min="533" max="533" width="13.42578125" customWidth="1"/>
    <col min="534" max="534" width="14.5703125" customWidth="1"/>
    <col min="535" max="535" width="15" customWidth="1"/>
    <col min="536" max="536" width="12.7109375" customWidth="1"/>
    <col min="537" max="537" width="11.5703125" customWidth="1"/>
    <col min="538" max="538" width="11.140625" customWidth="1"/>
    <col min="539" max="539" width="12.42578125" customWidth="1"/>
    <col min="540" max="540" width="12.7109375" customWidth="1"/>
    <col min="541" max="541" width="14.5703125" customWidth="1"/>
    <col min="542" max="542" width="17.85546875" customWidth="1"/>
    <col min="543" max="543" width="19.42578125" customWidth="1"/>
    <col min="544" max="544" width="15.42578125" customWidth="1"/>
    <col min="545" max="545" width="12.5703125" customWidth="1"/>
    <col min="769" max="769" width="29.85546875" customWidth="1"/>
    <col min="770" max="770" width="15.28515625" customWidth="1"/>
    <col min="771" max="771" width="17.85546875" customWidth="1"/>
    <col min="772" max="772" width="15.42578125" customWidth="1"/>
    <col min="773" max="773" width="15.7109375" customWidth="1"/>
    <col min="774" max="774" width="15.28515625" customWidth="1"/>
    <col min="775" max="775" width="15.140625" customWidth="1"/>
    <col min="776" max="776" width="15.5703125" customWidth="1"/>
    <col min="777" max="777" width="13.42578125" customWidth="1"/>
    <col min="778" max="778" width="16.140625" customWidth="1"/>
    <col min="779" max="779" width="19.85546875" customWidth="1"/>
    <col min="780" max="780" width="15.42578125" customWidth="1"/>
    <col min="781" max="781" width="19" customWidth="1"/>
    <col min="782" max="782" width="12.7109375" customWidth="1"/>
    <col min="783" max="784" width="11.42578125" customWidth="1"/>
    <col min="785" max="785" width="12.42578125" customWidth="1"/>
    <col min="786" max="786" width="14.5703125" customWidth="1"/>
    <col min="787" max="787" width="14.7109375" customWidth="1"/>
    <col min="788" max="788" width="13" customWidth="1"/>
    <col min="789" max="789" width="13.42578125" customWidth="1"/>
    <col min="790" max="790" width="14.5703125" customWidth="1"/>
    <col min="791" max="791" width="15" customWidth="1"/>
    <col min="792" max="792" width="12.7109375" customWidth="1"/>
    <col min="793" max="793" width="11.5703125" customWidth="1"/>
    <col min="794" max="794" width="11.140625" customWidth="1"/>
    <col min="795" max="795" width="12.42578125" customWidth="1"/>
    <col min="796" max="796" width="12.7109375" customWidth="1"/>
    <col min="797" max="797" width="14.5703125" customWidth="1"/>
    <col min="798" max="798" width="17.85546875" customWidth="1"/>
    <col min="799" max="799" width="19.42578125" customWidth="1"/>
    <col min="800" max="800" width="15.42578125" customWidth="1"/>
    <col min="801" max="801" width="12.5703125" customWidth="1"/>
    <col min="1025" max="1025" width="29.85546875" customWidth="1"/>
    <col min="1026" max="1026" width="15.28515625" customWidth="1"/>
    <col min="1027" max="1027" width="17.85546875" customWidth="1"/>
    <col min="1028" max="1028" width="15.42578125" customWidth="1"/>
    <col min="1029" max="1029" width="15.7109375" customWidth="1"/>
    <col min="1030" max="1030" width="15.28515625" customWidth="1"/>
    <col min="1031" max="1031" width="15.140625" customWidth="1"/>
    <col min="1032" max="1032" width="15.5703125" customWidth="1"/>
    <col min="1033" max="1033" width="13.42578125" customWidth="1"/>
    <col min="1034" max="1034" width="16.140625" customWidth="1"/>
    <col min="1035" max="1035" width="19.85546875" customWidth="1"/>
    <col min="1036" max="1036" width="15.42578125" customWidth="1"/>
    <col min="1037" max="1037" width="19" customWidth="1"/>
    <col min="1038" max="1038" width="12.7109375" customWidth="1"/>
    <col min="1039" max="1040" width="11.42578125" customWidth="1"/>
    <col min="1041" max="1041" width="12.42578125" customWidth="1"/>
    <col min="1042" max="1042" width="14.5703125" customWidth="1"/>
    <col min="1043" max="1043" width="14.7109375" customWidth="1"/>
    <col min="1044" max="1044" width="13" customWidth="1"/>
    <col min="1045" max="1045" width="13.42578125" customWidth="1"/>
    <col min="1046" max="1046" width="14.5703125" customWidth="1"/>
    <col min="1047" max="1047" width="15" customWidth="1"/>
    <col min="1048" max="1048" width="12.7109375" customWidth="1"/>
    <col min="1049" max="1049" width="11.5703125" customWidth="1"/>
    <col min="1050" max="1050" width="11.140625" customWidth="1"/>
    <col min="1051" max="1051" width="12.42578125" customWidth="1"/>
    <col min="1052" max="1052" width="12.7109375" customWidth="1"/>
    <col min="1053" max="1053" width="14.5703125" customWidth="1"/>
    <col min="1054" max="1054" width="17.85546875" customWidth="1"/>
    <col min="1055" max="1055" width="19.42578125" customWidth="1"/>
    <col min="1056" max="1056" width="15.42578125" customWidth="1"/>
    <col min="1057" max="1057" width="12.5703125" customWidth="1"/>
    <col min="1281" max="1281" width="29.85546875" customWidth="1"/>
    <col min="1282" max="1282" width="15.28515625" customWidth="1"/>
    <col min="1283" max="1283" width="17.85546875" customWidth="1"/>
    <col min="1284" max="1284" width="15.42578125" customWidth="1"/>
    <col min="1285" max="1285" width="15.7109375" customWidth="1"/>
    <col min="1286" max="1286" width="15.28515625" customWidth="1"/>
    <col min="1287" max="1287" width="15.140625" customWidth="1"/>
    <col min="1288" max="1288" width="15.5703125" customWidth="1"/>
    <col min="1289" max="1289" width="13.42578125" customWidth="1"/>
    <col min="1290" max="1290" width="16.140625" customWidth="1"/>
    <col min="1291" max="1291" width="19.85546875" customWidth="1"/>
    <col min="1292" max="1292" width="15.42578125" customWidth="1"/>
    <col min="1293" max="1293" width="19" customWidth="1"/>
    <col min="1294" max="1294" width="12.7109375" customWidth="1"/>
    <col min="1295" max="1296" width="11.42578125" customWidth="1"/>
    <col min="1297" max="1297" width="12.42578125" customWidth="1"/>
    <col min="1298" max="1298" width="14.5703125" customWidth="1"/>
    <col min="1299" max="1299" width="14.7109375" customWidth="1"/>
    <col min="1300" max="1300" width="13" customWidth="1"/>
    <col min="1301" max="1301" width="13.42578125" customWidth="1"/>
    <col min="1302" max="1302" width="14.5703125" customWidth="1"/>
    <col min="1303" max="1303" width="15" customWidth="1"/>
    <col min="1304" max="1304" width="12.7109375" customWidth="1"/>
    <col min="1305" max="1305" width="11.5703125" customWidth="1"/>
    <col min="1306" max="1306" width="11.140625" customWidth="1"/>
    <col min="1307" max="1307" width="12.42578125" customWidth="1"/>
    <col min="1308" max="1308" width="12.7109375" customWidth="1"/>
    <col min="1309" max="1309" width="14.5703125" customWidth="1"/>
    <col min="1310" max="1310" width="17.85546875" customWidth="1"/>
    <col min="1311" max="1311" width="19.42578125" customWidth="1"/>
    <col min="1312" max="1312" width="15.42578125" customWidth="1"/>
    <col min="1313" max="1313" width="12.5703125" customWidth="1"/>
    <col min="1537" max="1537" width="29.85546875" customWidth="1"/>
    <col min="1538" max="1538" width="15.28515625" customWidth="1"/>
    <col min="1539" max="1539" width="17.85546875" customWidth="1"/>
    <col min="1540" max="1540" width="15.42578125" customWidth="1"/>
    <col min="1541" max="1541" width="15.7109375" customWidth="1"/>
    <col min="1542" max="1542" width="15.28515625" customWidth="1"/>
    <col min="1543" max="1543" width="15.140625" customWidth="1"/>
    <col min="1544" max="1544" width="15.5703125" customWidth="1"/>
    <col min="1545" max="1545" width="13.42578125" customWidth="1"/>
    <col min="1546" max="1546" width="16.140625" customWidth="1"/>
    <col min="1547" max="1547" width="19.85546875" customWidth="1"/>
    <col min="1548" max="1548" width="15.42578125" customWidth="1"/>
    <col min="1549" max="1549" width="19" customWidth="1"/>
    <col min="1550" max="1550" width="12.7109375" customWidth="1"/>
    <col min="1551" max="1552" width="11.42578125" customWidth="1"/>
    <col min="1553" max="1553" width="12.42578125" customWidth="1"/>
    <col min="1554" max="1554" width="14.5703125" customWidth="1"/>
    <col min="1555" max="1555" width="14.7109375" customWidth="1"/>
    <col min="1556" max="1556" width="13" customWidth="1"/>
    <col min="1557" max="1557" width="13.42578125" customWidth="1"/>
    <col min="1558" max="1558" width="14.5703125" customWidth="1"/>
    <col min="1559" max="1559" width="15" customWidth="1"/>
    <col min="1560" max="1560" width="12.7109375" customWidth="1"/>
    <col min="1561" max="1561" width="11.5703125" customWidth="1"/>
    <col min="1562" max="1562" width="11.140625" customWidth="1"/>
    <col min="1563" max="1563" width="12.42578125" customWidth="1"/>
    <col min="1564" max="1564" width="12.7109375" customWidth="1"/>
    <col min="1565" max="1565" width="14.5703125" customWidth="1"/>
    <col min="1566" max="1566" width="17.85546875" customWidth="1"/>
    <col min="1567" max="1567" width="19.42578125" customWidth="1"/>
    <col min="1568" max="1568" width="15.42578125" customWidth="1"/>
    <col min="1569" max="1569" width="12.5703125" customWidth="1"/>
    <col min="1793" max="1793" width="29.85546875" customWidth="1"/>
    <col min="1794" max="1794" width="15.28515625" customWidth="1"/>
    <col min="1795" max="1795" width="17.85546875" customWidth="1"/>
    <col min="1796" max="1796" width="15.42578125" customWidth="1"/>
    <col min="1797" max="1797" width="15.7109375" customWidth="1"/>
    <col min="1798" max="1798" width="15.28515625" customWidth="1"/>
    <col min="1799" max="1799" width="15.140625" customWidth="1"/>
    <col min="1800" max="1800" width="15.5703125" customWidth="1"/>
    <col min="1801" max="1801" width="13.42578125" customWidth="1"/>
    <col min="1802" max="1802" width="16.140625" customWidth="1"/>
    <col min="1803" max="1803" width="19.85546875" customWidth="1"/>
    <col min="1804" max="1804" width="15.42578125" customWidth="1"/>
    <col min="1805" max="1805" width="19" customWidth="1"/>
    <col min="1806" max="1806" width="12.7109375" customWidth="1"/>
    <col min="1807" max="1808" width="11.42578125" customWidth="1"/>
    <col min="1809" max="1809" width="12.42578125" customWidth="1"/>
    <col min="1810" max="1810" width="14.5703125" customWidth="1"/>
    <col min="1811" max="1811" width="14.7109375" customWidth="1"/>
    <col min="1812" max="1812" width="13" customWidth="1"/>
    <col min="1813" max="1813" width="13.42578125" customWidth="1"/>
    <col min="1814" max="1814" width="14.5703125" customWidth="1"/>
    <col min="1815" max="1815" width="15" customWidth="1"/>
    <col min="1816" max="1816" width="12.7109375" customWidth="1"/>
    <col min="1817" max="1817" width="11.5703125" customWidth="1"/>
    <col min="1818" max="1818" width="11.140625" customWidth="1"/>
    <col min="1819" max="1819" width="12.42578125" customWidth="1"/>
    <col min="1820" max="1820" width="12.7109375" customWidth="1"/>
    <col min="1821" max="1821" width="14.5703125" customWidth="1"/>
    <col min="1822" max="1822" width="17.85546875" customWidth="1"/>
    <col min="1823" max="1823" width="19.42578125" customWidth="1"/>
    <col min="1824" max="1824" width="15.42578125" customWidth="1"/>
    <col min="1825" max="1825" width="12.5703125" customWidth="1"/>
    <col min="2049" max="2049" width="29.85546875" customWidth="1"/>
    <col min="2050" max="2050" width="15.28515625" customWidth="1"/>
    <col min="2051" max="2051" width="17.85546875" customWidth="1"/>
    <col min="2052" max="2052" width="15.42578125" customWidth="1"/>
    <col min="2053" max="2053" width="15.7109375" customWidth="1"/>
    <col min="2054" max="2054" width="15.28515625" customWidth="1"/>
    <col min="2055" max="2055" width="15.140625" customWidth="1"/>
    <col min="2056" max="2056" width="15.5703125" customWidth="1"/>
    <col min="2057" max="2057" width="13.42578125" customWidth="1"/>
    <col min="2058" max="2058" width="16.140625" customWidth="1"/>
    <col min="2059" max="2059" width="19.85546875" customWidth="1"/>
    <col min="2060" max="2060" width="15.42578125" customWidth="1"/>
    <col min="2061" max="2061" width="19" customWidth="1"/>
    <col min="2062" max="2062" width="12.7109375" customWidth="1"/>
    <col min="2063" max="2064" width="11.42578125" customWidth="1"/>
    <col min="2065" max="2065" width="12.42578125" customWidth="1"/>
    <col min="2066" max="2066" width="14.5703125" customWidth="1"/>
    <col min="2067" max="2067" width="14.7109375" customWidth="1"/>
    <col min="2068" max="2068" width="13" customWidth="1"/>
    <col min="2069" max="2069" width="13.42578125" customWidth="1"/>
    <col min="2070" max="2070" width="14.5703125" customWidth="1"/>
    <col min="2071" max="2071" width="15" customWidth="1"/>
    <col min="2072" max="2072" width="12.7109375" customWidth="1"/>
    <col min="2073" max="2073" width="11.5703125" customWidth="1"/>
    <col min="2074" max="2074" width="11.140625" customWidth="1"/>
    <col min="2075" max="2075" width="12.42578125" customWidth="1"/>
    <col min="2076" max="2076" width="12.7109375" customWidth="1"/>
    <col min="2077" max="2077" width="14.5703125" customWidth="1"/>
    <col min="2078" max="2078" width="17.85546875" customWidth="1"/>
    <col min="2079" max="2079" width="19.42578125" customWidth="1"/>
    <col min="2080" max="2080" width="15.42578125" customWidth="1"/>
    <col min="2081" max="2081" width="12.5703125" customWidth="1"/>
    <col min="2305" max="2305" width="29.85546875" customWidth="1"/>
    <col min="2306" max="2306" width="15.28515625" customWidth="1"/>
    <col min="2307" max="2307" width="17.85546875" customWidth="1"/>
    <col min="2308" max="2308" width="15.42578125" customWidth="1"/>
    <col min="2309" max="2309" width="15.7109375" customWidth="1"/>
    <col min="2310" max="2310" width="15.28515625" customWidth="1"/>
    <col min="2311" max="2311" width="15.140625" customWidth="1"/>
    <col min="2312" max="2312" width="15.5703125" customWidth="1"/>
    <col min="2313" max="2313" width="13.42578125" customWidth="1"/>
    <col min="2314" max="2314" width="16.140625" customWidth="1"/>
    <col min="2315" max="2315" width="19.85546875" customWidth="1"/>
    <col min="2316" max="2316" width="15.42578125" customWidth="1"/>
    <col min="2317" max="2317" width="19" customWidth="1"/>
    <col min="2318" max="2318" width="12.7109375" customWidth="1"/>
    <col min="2319" max="2320" width="11.42578125" customWidth="1"/>
    <col min="2321" max="2321" width="12.42578125" customWidth="1"/>
    <col min="2322" max="2322" width="14.5703125" customWidth="1"/>
    <col min="2323" max="2323" width="14.7109375" customWidth="1"/>
    <col min="2324" max="2324" width="13" customWidth="1"/>
    <col min="2325" max="2325" width="13.42578125" customWidth="1"/>
    <col min="2326" max="2326" width="14.5703125" customWidth="1"/>
    <col min="2327" max="2327" width="15" customWidth="1"/>
    <col min="2328" max="2328" width="12.7109375" customWidth="1"/>
    <col min="2329" max="2329" width="11.5703125" customWidth="1"/>
    <col min="2330" max="2330" width="11.140625" customWidth="1"/>
    <col min="2331" max="2331" width="12.42578125" customWidth="1"/>
    <col min="2332" max="2332" width="12.7109375" customWidth="1"/>
    <col min="2333" max="2333" width="14.5703125" customWidth="1"/>
    <col min="2334" max="2334" width="17.85546875" customWidth="1"/>
    <col min="2335" max="2335" width="19.42578125" customWidth="1"/>
    <col min="2336" max="2336" width="15.42578125" customWidth="1"/>
    <col min="2337" max="2337" width="12.5703125" customWidth="1"/>
    <col min="2561" max="2561" width="29.85546875" customWidth="1"/>
    <col min="2562" max="2562" width="15.28515625" customWidth="1"/>
    <col min="2563" max="2563" width="17.85546875" customWidth="1"/>
    <col min="2564" max="2564" width="15.42578125" customWidth="1"/>
    <col min="2565" max="2565" width="15.7109375" customWidth="1"/>
    <col min="2566" max="2566" width="15.28515625" customWidth="1"/>
    <col min="2567" max="2567" width="15.140625" customWidth="1"/>
    <col min="2568" max="2568" width="15.5703125" customWidth="1"/>
    <col min="2569" max="2569" width="13.42578125" customWidth="1"/>
    <col min="2570" max="2570" width="16.140625" customWidth="1"/>
    <col min="2571" max="2571" width="19.85546875" customWidth="1"/>
    <col min="2572" max="2572" width="15.42578125" customWidth="1"/>
    <col min="2573" max="2573" width="19" customWidth="1"/>
    <col min="2574" max="2574" width="12.7109375" customWidth="1"/>
    <col min="2575" max="2576" width="11.42578125" customWidth="1"/>
    <col min="2577" max="2577" width="12.42578125" customWidth="1"/>
    <col min="2578" max="2578" width="14.5703125" customWidth="1"/>
    <col min="2579" max="2579" width="14.7109375" customWidth="1"/>
    <col min="2580" max="2580" width="13" customWidth="1"/>
    <col min="2581" max="2581" width="13.42578125" customWidth="1"/>
    <col min="2582" max="2582" width="14.5703125" customWidth="1"/>
    <col min="2583" max="2583" width="15" customWidth="1"/>
    <col min="2584" max="2584" width="12.7109375" customWidth="1"/>
    <col min="2585" max="2585" width="11.5703125" customWidth="1"/>
    <col min="2586" max="2586" width="11.140625" customWidth="1"/>
    <col min="2587" max="2587" width="12.42578125" customWidth="1"/>
    <col min="2588" max="2588" width="12.7109375" customWidth="1"/>
    <col min="2589" max="2589" width="14.5703125" customWidth="1"/>
    <col min="2590" max="2590" width="17.85546875" customWidth="1"/>
    <col min="2591" max="2591" width="19.42578125" customWidth="1"/>
    <col min="2592" max="2592" width="15.42578125" customWidth="1"/>
    <col min="2593" max="2593" width="12.5703125" customWidth="1"/>
    <col min="2817" max="2817" width="29.85546875" customWidth="1"/>
    <col min="2818" max="2818" width="15.28515625" customWidth="1"/>
    <col min="2819" max="2819" width="17.85546875" customWidth="1"/>
    <col min="2820" max="2820" width="15.42578125" customWidth="1"/>
    <col min="2821" max="2821" width="15.7109375" customWidth="1"/>
    <col min="2822" max="2822" width="15.28515625" customWidth="1"/>
    <col min="2823" max="2823" width="15.140625" customWidth="1"/>
    <col min="2824" max="2824" width="15.5703125" customWidth="1"/>
    <col min="2825" max="2825" width="13.42578125" customWidth="1"/>
    <col min="2826" max="2826" width="16.140625" customWidth="1"/>
    <col min="2827" max="2827" width="19.85546875" customWidth="1"/>
    <col min="2828" max="2828" width="15.42578125" customWidth="1"/>
    <col min="2829" max="2829" width="19" customWidth="1"/>
    <col min="2830" max="2830" width="12.7109375" customWidth="1"/>
    <col min="2831" max="2832" width="11.42578125" customWidth="1"/>
    <col min="2833" max="2833" width="12.42578125" customWidth="1"/>
    <col min="2834" max="2834" width="14.5703125" customWidth="1"/>
    <col min="2835" max="2835" width="14.7109375" customWidth="1"/>
    <col min="2836" max="2836" width="13" customWidth="1"/>
    <col min="2837" max="2837" width="13.42578125" customWidth="1"/>
    <col min="2838" max="2838" width="14.5703125" customWidth="1"/>
    <col min="2839" max="2839" width="15" customWidth="1"/>
    <col min="2840" max="2840" width="12.7109375" customWidth="1"/>
    <col min="2841" max="2841" width="11.5703125" customWidth="1"/>
    <col min="2842" max="2842" width="11.140625" customWidth="1"/>
    <col min="2843" max="2843" width="12.42578125" customWidth="1"/>
    <col min="2844" max="2844" width="12.7109375" customWidth="1"/>
    <col min="2845" max="2845" width="14.5703125" customWidth="1"/>
    <col min="2846" max="2846" width="17.85546875" customWidth="1"/>
    <col min="2847" max="2847" width="19.42578125" customWidth="1"/>
    <col min="2848" max="2848" width="15.42578125" customWidth="1"/>
    <col min="2849" max="2849" width="12.5703125" customWidth="1"/>
    <col min="3073" max="3073" width="29.85546875" customWidth="1"/>
    <col min="3074" max="3074" width="15.28515625" customWidth="1"/>
    <col min="3075" max="3075" width="17.85546875" customWidth="1"/>
    <col min="3076" max="3076" width="15.42578125" customWidth="1"/>
    <col min="3077" max="3077" width="15.7109375" customWidth="1"/>
    <col min="3078" max="3078" width="15.28515625" customWidth="1"/>
    <col min="3079" max="3079" width="15.140625" customWidth="1"/>
    <col min="3080" max="3080" width="15.5703125" customWidth="1"/>
    <col min="3081" max="3081" width="13.42578125" customWidth="1"/>
    <col min="3082" max="3082" width="16.140625" customWidth="1"/>
    <col min="3083" max="3083" width="19.85546875" customWidth="1"/>
    <col min="3084" max="3084" width="15.42578125" customWidth="1"/>
    <col min="3085" max="3085" width="19" customWidth="1"/>
    <col min="3086" max="3086" width="12.7109375" customWidth="1"/>
    <col min="3087" max="3088" width="11.42578125" customWidth="1"/>
    <col min="3089" max="3089" width="12.42578125" customWidth="1"/>
    <col min="3090" max="3090" width="14.5703125" customWidth="1"/>
    <col min="3091" max="3091" width="14.7109375" customWidth="1"/>
    <col min="3092" max="3092" width="13" customWidth="1"/>
    <col min="3093" max="3093" width="13.42578125" customWidth="1"/>
    <col min="3094" max="3094" width="14.5703125" customWidth="1"/>
    <col min="3095" max="3095" width="15" customWidth="1"/>
    <col min="3096" max="3096" width="12.7109375" customWidth="1"/>
    <col min="3097" max="3097" width="11.5703125" customWidth="1"/>
    <col min="3098" max="3098" width="11.140625" customWidth="1"/>
    <col min="3099" max="3099" width="12.42578125" customWidth="1"/>
    <col min="3100" max="3100" width="12.7109375" customWidth="1"/>
    <col min="3101" max="3101" width="14.5703125" customWidth="1"/>
    <col min="3102" max="3102" width="17.85546875" customWidth="1"/>
    <col min="3103" max="3103" width="19.42578125" customWidth="1"/>
    <col min="3104" max="3104" width="15.42578125" customWidth="1"/>
    <col min="3105" max="3105" width="12.5703125" customWidth="1"/>
    <col min="3329" max="3329" width="29.85546875" customWidth="1"/>
    <col min="3330" max="3330" width="15.28515625" customWidth="1"/>
    <col min="3331" max="3331" width="17.85546875" customWidth="1"/>
    <col min="3332" max="3332" width="15.42578125" customWidth="1"/>
    <col min="3333" max="3333" width="15.7109375" customWidth="1"/>
    <col min="3334" max="3334" width="15.28515625" customWidth="1"/>
    <col min="3335" max="3335" width="15.140625" customWidth="1"/>
    <col min="3336" max="3336" width="15.5703125" customWidth="1"/>
    <col min="3337" max="3337" width="13.42578125" customWidth="1"/>
    <col min="3338" max="3338" width="16.140625" customWidth="1"/>
    <col min="3339" max="3339" width="19.85546875" customWidth="1"/>
    <col min="3340" max="3340" width="15.42578125" customWidth="1"/>
    <col min="3341" max="3341" width="19" customWidth="1"/>
    <col min="3342" max="3342" width="12.7109375" customWidth="1"/>
    <col min="3343" max="3344" width="11.42578125" customWidth="1"/>
    <col min="3345" max="3345" width="12.42578125" customWidth="1"/>
    <col min="3346" max="3346" width="14.5703125" customWidth="1"/>
    <col min="3347" max="3347" width="14.7109375" customWidth="1"/>
    <col min="3348" max="3348" width="13" customWidth="1"/>
    <col min="3349" max="3349" width="13.42578125" customWidth="1"/>
    <col min="3350" max="3350" width="14.5703125" customWidth="1"/>
    <col min="3351" max="3351" width="15" customWidth="1"/>
    <col min="3352" max="3352" width="12.7109375" customWidth="1"/>
    <col min="3353" max="3353" width="11.5703125" customWidth="1"/>
    <col min="3354" max="3354" width="11.140625" customWidth="1"/>
    <col min="3355" max="3355" width="12.42578125" customWidth="1"/>
    <col min="3356" max="3356" width="12.7109375" customWidth="1"/>
    <col min="3357" max="3357" width="14.5703125" customWidth="1"/>
    <col min="3358" max="3358" width="17.85546875" customWidth="1"/>
    <col min="3359" max="3359" width="19.42578125" customWidth="1"/>
    <col min="3360" max="3360" width="15.42578125" customWidth="1"/>
    <col min="3361" max="3361" width="12.5703125" customWidth="1"/>
    <col min="3585" max="3585" width="29.85546875" customWidth="1"/>
    <col min="3586" max="3586" width="15.28515625" customWidth="1"/>
    <col min="3587" max="3587" width="17.85546875" customWidth="1"/>
    <col min="3588" max="3588" width="15.42578125" customWidth="1"/>
    <col min="3589" max="3589" width="15.7109375" customWidth="1"/>
    <col min="3590" max="3590" width="15.28515625" customWidth="1"/>
    <col min="3591" max="3591" width="15.140625" customWidth="1"/>
    <col min="3592" max="3592" width="15.5703125" customWidth="1"/>
    <col min="3593" max="3593" width="13.42578125" customWidth="1"/>
    <col min="3594" max="3594" width="16.140625" customWidth="1"/>
    <col min="3595" max="3595" width="19.85546875" customWidth="1"/>
    <col min="3596" max="3596" width="15.42578125" customWidth="1"/>
    <col min="3597" max="3597" width="19" customWidth="1"/>
    <col min="3598" max="3598" width="12.7109375" customWidth="1"/>
    <col min="3599" max="3600" width="11.42578125" customWidth="1"/>
    <col min="3601" max="3601" width="12.42578125" customWidth="1"/>
    <col min="3602" max="3602" width="14.5703125" customWidth="1"/>
    <col min="3603" max="3603" width="14.7109375" customWidth="1"/>
    <col min="3604" max="3604" width="13" customWidth="1"/>
    <col min="3605" max="3605" width="13.42578125" customWidth="1"/>
    <col min="3606" max="3606" width="14.5703125" customWidth="1"/>
    <col min="3607" max="3607" width="15" customWidth="1"/>
    <col min="3608" max="3608" width="12.7109375" customWidth="1"/>
    <col min="3609" max="3609" width="11.5703125" customWidth="1"/>
    <col min="3610" max="3610" width="11.140625" customWidth="1"/>
    <col min="3611" max="3611" width="12.42578125" customWidth="1"/>
    <col min="3612" max="3612" width="12.7109375" customWidth="1"/>
    <col min="3613" max="3613" width="14.5703125" customWidth="1"/>
    <col min="3614" max="3614" width="17.85546875" customWidth="1"/>
    <col min="3615" max="3615" width="19.42578125" customWidth="1"/>
    <col min="3616" max="3616" width="15.42578125" customWidth="1"/>
    <col min="3617" max="3617" width="12.5703125" customWidth="1"/>
    <col min="3841" max="3841" width="29.85546875" customWidth="1"/>
    <col min="3842" max="3842" width="15.28515625" customWidth="1"/>
    <col min="3843" max="3843" width="17.85546875" customWidth="1"/>
    <col min="3844" max="3844" width="15.42578125" customWidth="1"/>
    <col min="3845" max="3845" width="15.7109375" customWidth="1"/>
    <col min="3846" max="3846" width="15.28515625" customWidth="1"/>
    <col min="3847" max="3847" width="15.140625" customWidth="1"/>
    <col min="3848" max="3848" width="15.5703125" customWidth="1"/>
    <col min="3849" max="3849" width="13.42578125" customWidth="1"/>
    <col min="3850" max="3850" width="16.140625" customWidth="1"/>
    <col min="3851" max="3851" width="19.85546875" customWidth="1"/>
    <col min="3852" max="3852" width="15.42578125" customWidth="1"/>
    <col min="3853" max="3853" width="19" customWidth="1"/>
    <col min="3854" max="3854" width="12.7109375" customWidth="1"/>
    <col min="3855" max="3856" width="11.42578125" customWidth="1"/>
    <col min="3857" max="3857" width="12.42578125" customWidth="1"/>
    <col min="3858" max="3858" width="14.5703125" customWidth="1"/>
    <col min="3859" max="3859" width="14.7109375" customWidth="1"/>
    <col min="3860" max="3860" width="13" customWidth="1"/>
    <col min="3861" max="3861" width="13.42578125" customWidth="1"/>
    <col min="3862" max="3862" width="14.5703125" customWidth="1"/>
    <col min="3863" max="3863" width="15" customWidth="1"/>
    <col min="3864" max="3864" width="12.7109375" customWidth="1"/>
    <col min="3865" max="3865" width="11.5703125" customWidth="1"/>
    <col min="3866" max="3866" width="11.140625" customWidth="1"/>
    <col min="3867" max="3867" width="12.42578125" customWidth="1"/>
    <col min="3868" max="3868" width="12.7109375" customWidth="1"/>
    <col min="3869" max="3869" width="14.5703125" customWidth="1"/>
    <col min="3870" max="3870" width="17.85546875" customWidth="1"/>
    <col min="3871" max="3871" width="19.42578125" customWidth="1"/>
    <col min="3872" max="3872" width="15.42578125" customWidth="1"/>
    <col min="3873" max="3873" width="12.5703125" customWidth="1"/>
    <col min="4097" max="4097" width="29.85546875" customWidth="1"/>
    <col min="4098" max="4098" width="15.28515625" customWidth="1"/>
    <col min="4099" max="4099" width="17.85546875" customWidth="1"/>
    <col min="4100" max="4100" width="15.42578125" customWidth="1"/>
    <col min="4101" max="4101" width="15.7109375" customWidth="1"/>
    <col min="4102" max="4102" width="15.28515625" customWidth="1"/>
    <col min="4103" max="4103" width="15.140625" customWidth="1"/>
    <col min="4104" max="4104" width="15.5703125" customWidth="1"/>
    <col min="4105" max="4105" width="13.42578125" customWidth="1"/>
    <col min="4106" max="4106" width="16.140625" customWidth="1"/>
    <col min="4107" max="4107" width="19.85546875" customWidth="1"/>
    <col min="4108" max="4108" width="15.42578125" customWidth="1"/>
    <col min="4109" max="4109" width="19" customWidth="1"/>
    <col min="4110" max="4110" width="12.7109375" customWidth="1"/>
    <col min="4111" max="4112" width="11.42578125" customWidth="1"/>
    <col min="4113" max="4113" width="12.42578125" customWidth="1"/>
    <col min="4114" max="4114" width="14.5703125" customWidth="1"/>
    <col min="4115" max="4115" width="14.7109375" customWidth="1"/>
    <col min="4116" max="4116" width="13" customWidth="1"/>
    <col min="4117" max="4117" width="13.42578125" customWidth="1"/>
    <col min="4118" max="4118" width="14.5703125" customWidth="1"/>
    <col min="4119" max="4119" width="15" customWidth="1"/>
    <col min="4120" max="4120" width="12.7109375" customWidth="1"/>
    <col min="4121" max="4121" width="11.5703125" customWidth="1"/>
    <col min="4122" max="4122" width="11.140625" customWidth="1"/>
    <col min="4123" max="4123" width="12.42578125" customWidth="1"/>
    <col min="4124" max="4124" width="12.7109375" customWidth="1"/>
    <col min="4125" max="4125" width="14.5703125" customWidth="1"/>
    <col min="4126" max="4126" width="17.85546875" customWidth="1"/>
    <col min="4127" max="4127" width="19.42578125" customWidth="1"/>
    <col min="4128" max="4128" width="15.42578125" customWidth="1"/>
    <col min="4129" max="4129" width="12.5703125" customWidth="1"/>
    <col min="4353" max="4353" width="29.85546875" customWidth="1"/>
    <col min="4354" max="4354" width="15.28515625" customWidth="1"/>
    <col min="4355" max="4355" width="17.85546875" customWidth="1"/>
    <col min="4356" max="4356" width="15.42578125" customWidth="1"/>
    <col min="4357" max="4357" width="15.7109375" customWidth="1"/>
    <col min="4358" max="4358" width="15.28515625" customWidth="1"/>
    <col min="4359" max="4359" width="15.140625" customWidth="1"/>
    <col min="4360" max="4360" width="15.5703125" customWidth="1"/>
    <col min="4361" max="4361" width="13.42578125" customWidth="1"/>
    <col min="4362" max="4362" width="16.140625" customWidth="1"/>
    <col min="4363" max="4363" width="19.85546875" customWidth="1"/>
    <col min="4364" max="4364" width="15.42578125" customWidth="1"/>
    <col min="4365" max="4365" width="19" customWidth="1"/>
    <col min="4366" max="4366" width="12.7109375" customWidth="1"/>
    <col min="4367" max="4368" width="11.42578125" customWidth="1"/>
    <col min="4369" max="4369" width="12.42578125" customWidth="1"/>
    <col min="4370" max="4370" width="14.5703125" customWidth="1"/>
    <col min="4371" max="4371" width="14.7109375" customWidth="1"/>
    <col min="4372" max="4372" width="13" customWidth="1"/>
    <col min="4373" max="4373" width="13.42578125" customWidth="1"/>
    <col min="4374" max="4374" width="14.5703125" customWidth="1"/>
    <col min="4375" max="4375" width="15" customWidth="1"/>
    <col min="4376" max="4376" width="12.7109375" customWidth="1"/>
    <col min="4377" max="4377" width="11.5703125" customWidth="1"/>
    <col min="4378" max="4378" width="11.140625" customWidth="1"/>
    <col min="4379" max="4379" width="12.42578125" customWidth="1"/>
    <col min="4380" max="4380" width="12.7109375" customWidth="1"/>
    <col min="4381" max="4381" width="14.5703125" customWidth="1"/>
    <col min="4382" max="4382" width="17.85546875" customWidth="1"/>
    <col min="4383" max="4383" width="19.42578125" customWidth="1"/>
    <col min="4384" max="4384" width="15.42578125" customWidth="1"/>
    <col min="4385" max="4385" width="12.5703125" customWidth="1"/>
    <col min="4609" max="4609" width="29.85546875" customWidth="1"/>
    <col min="4610" max="4610" width="15.28515625" customWidth="1"/>
    <col min="4611" max="4611" width="17.85546875" customWidth="1"/>
    <col min="4612" max="4612" width="15.42578125" customWidth="1"/>
    <col min="4613" max="4613" width="15.7109375" customWidth="1"/>
    <col min="4614" max="4614" width="15.28515625" customWidth="1"/>
    <col min="4615" max="4615" width="15.140625" customWidth="1"/>
    <col min="4616" max="4616" width="15.5703125" customWidth="1"/>
    <col min="4617" max="4617" width="13.42578125" customWidth="1"/>
    <col min="4618" max="4618" width="16.140625" customWidth="1"/>
    <col min="4619" max="4619" width="19.85546875" customWidth="1"/>
    <col min="4620" max="4620" width="15.42578125" customWidth="1"/>
    <col min="4621" max="4621" width="19" customWidth="1"/>
    <col min="4622" max="4622" width="12.7109375" customWidth="1"/>
    <col min="4623" max="4624" width="11.42578125" customWidth="1"/>
    <col min="4625" max="4625" width="12.42578125" customWidth="1"/>
    <col min="4626" max="4626" width="14.5703125" customWidth="1"/>
    <col min="4627" max="4627" width="14.7109375" customWidth="1"/>
    <col min="4628" max="4628" width="13" customWidth="1"/>
    <col min="4629" max="4629" width="13.42578125" customWidth="1"/>
    <col min="4630" max="4630" width="14.5703125" customWidth="1"/>
    <col min="4631" max="4631" width="15" customWidth="1"/>
    <col min="4632" max="4632" width="12.7109375" customWidth="1"/>
    <col min="4633" max="4633" width="11.5703125" customWidth="1"/>
    <col min="4634" max="4634" width="11.140625" customWidth="1"/>
    <col min="4635" max="4635" width="12.42578125" customWidth="1"/>
    <col min="4636" max="4636" width="12.7109375" customWidth="1"/>
    <col min="4637" max="4637" width="14.5703125" customWidth="1"/>
    <col min="4638" max="4638" width="17.85546875" customWidth="1"/>
    <col min="4639" max="4639" width="19.42578125" customWidth="1"/>
    <col min="4640" max="4640" width="15.42578125" customWidth="1"/>
    <col min="4641" max="4641" width="12.5703125" customWidth="1"/>
    <col min="4865" max="4865" width="29.85546875" customWidth="1"/>
    <col min="4866" max="4866" width="15.28515625" customWidth="1"/>
    <col min="4867" max="4867" width="17.85546875" customWidth="1"/>
    <col min="4868" max="4868" width="15.42578125" customWidth="1"/>
    <col min="4869" max="4869" width="15.7109375" customWidth="1"/>
    <col min="4870" max="4870" width="15.28515625" customWidth="1"/>
    <col min="4871" max="4871" width="15.140625" customWidth="1"/>
    <col min="4872" max="4872" width="15.5703125" customWidth="1"/>
    <col min="4873" max="4873" width="13.42578125" customWidth="1"/>
    <col min="4874" max="4874" width="16.140625" customWidth="1"/>
    <col min="4875" max="4875" width="19.85546875" customWidth="1"/>
    <col min="4876" max="4876" width="15.42578125" customWidth="1"/>
    <col min="4877" max="4877" width="19" customWidth="1"/>
    <col min="4878" max="4878" width="12.7109375" customWidth="1"/>
    <col min="4879" max="4880" width="11.42578125" customWidth="1"/>
    <col min="4881" max="4881" width="12.42578125" customWidth="1"/>
    <col min="4882" max="4882" width="14.5703125" customWidth="1"/>
    <col min="4883" max="4883" width="14.7109375" customWidth="1"/>
    <col min="4884" max="4884" width="13" customWidth="1"/>
    <col min="4885" max="4885" width="13.42578125" customWidth="1"/>
    <col min="4886" max="4886" width="14.5703125" customWidth="1"/>
    <col min="4887" max="4887" width="15" customWidth="1"/>
    <col min="4888" max="4888" width="12.7109375" customWidth="1"/>
    <col min="4889" max="4889" width="11.5703125" customWidth="1"/>
    <col min="4890" max="4890" width="11.140625" customWidth="1"/>
    <col min="4891" max="4891" width="12.42578125" customWidth="1"/>
    <col min="4892" max="4892" width="12.7109375" customWidth="1"/>
    <col min="4893" max="4893" width="14.5703125" customWidth="1"/>
    <col min="4894" max="4894" width="17.85546875" customWidth="1"/>
    <col min="4895" max="4895" width="19.42578125" customWidth="1"/>
    <col min="4896" max="4896" width="15.42578125" customWidth="1"/>
    <col min="4897" max="4897" width="12.5703125" customWidth="1"/>
    <col min="5121" max="5121" width="29.85546875" customWidth="1"/>
    <col min="5122" max="5122" width="15.28515625" customWidth="1"/>
    <col min="5123" max="5123" width="17.85546875" customWidth="1"/>
    <col min="5124" max="5124" width="15.42578125" customWidth="1"/>
    <col min="5125" max="5125" width="15.7109375" customWidth="1"/>
    <col min="5126" max="5126" width="15.28515625" customWidth="1"/>
    <col min="5127" max="5127" width="15.140625" customWidth="1"/>
    <col min="5128" max="5128" width="15.5703125" customWidth="1"/>
    <col min="5129" max="5129" width="13.42578125" customWidth="1"/>
    <col min="5130" max="5130" width="16.140625" customWidth="1"/>
    <col min="5131" max="5131" width="19.85546875" customWidth="1"/>
    <col min="5132" max="5132" width="15.42578125" customWidth="1"/>
    <col min="5133" max="5133" width="19" customWidth="1"/>
    <col min="5134" max="5134" width="12.7109375" customWidth="1"/>
    <col min="5135" max="5136" width="11.42578125" customWidth="1"/>
    <col min="5137" max="5137" width="12.42578125" customWidth="1"/>
    <col min="5138" max="5138" width="14.5703125" customWidth="1"/>
    <col min="5139" max="5139" width="14.7109375" customWidth="1"/>
    <col min="5140" max="5140" width="13" customWidth="1"/>
    <col min="5141" max="5141" width="13.42578125" customWidth="1"/>
    <col min="5142" max="5142" width="14.5703125" customWidth="1"/>
    <col min="5143" max="5143" width="15" customWidth="1"/>
    <col min="5144" max="5144" width="12.7109375" customWidth="1"/>
    <col min="5145" max="5145" width="11.5703125" customWidth="1"/>
    <col min="5146" max="5146" width="11.140625" customWidth="1"/>
    <col min="5147" max="5147" width="12.42578125" customWidth="1"/>
    <col min="5148" max="5148" width="12.7109375" customWidth="1"/>
    <col min="5149" max="5149" width="14.5703125" customWidth="1"/>
    <col min="5150" max="5150" width="17.85546875" customWidth="1"/>
    <col min="5151" max="5151" width="19.42578125" customWidth="1"/>
    <col min="5152" max="5152" width="15.42578125" customWidth="1"/>
    <col min="5153" max="5153" width="12.5703125" customWidth="1"/>
    <col min="5377" max="5377" width="29.85546875" customWidth="1"/>
    <col min="5378" max="5378" width="15.28515625" customWidth="1"/>
    <col min="5379" max="5379" width="17.85546875" customWidth="1"/>
    <col min="5380" max="5380" width="15.42578125" customWidth="1"/>
    <col min="5381" max="5381" width="15.7109375" customWidth="1"/>
    <col min="5382" max="5382" width="15.28515625" customWidth="1"/>
    <col min="5383" max="5383" width="15.140625" customWidth="1"/>
    <col min="5384" max="5384" width="15.5703125" customWidth="1"/>
    <col min="5385" max="5385" width="13.42578125" customWidth="1"/>
    <col min="5386" max="5386" width="16.140625" customWidth="1"/>
    <col min="5387" max="5387" width="19.85546875" customWidth="1"/>
    <col min="5388" max="5388" width="15.42578125" customWidth="1"/>
    <col min="5389" max="5389" width="19" customWidth="1"/>
    <col min="5390" max="5390" width="12.7109375" customWidth="1"/>
    <col min="5391" max="5392" width="11.42578125" customWidth="1"/>
    <col min="5393" max="5393" width="12.42578125" customWidth="1"/>
    <col min="5394" max="5394" width="14.5703125" customWidth="1"/>
    <col min="5395" max="5395" width="14.7109375" customWidth="1"/>
    <col min="5396" max="5396" width="13" customWidth="1"/>
    <col min="5397" max="5397" width="13.42578125" customWidth="1"/>
    <col min="5398" max="5398" width="14.5703125" customWidth="1"/>
    <col min="5399" max="5399" width="15" customWidth="1"/>
    <col min="5400" max="5400" width="12.7109375" customWidth="1"/>
    <col min="5401" max="5401" width="11.5703125" customWidth="1"/>
    <col min="5402" max="5402" width="11.140625" customWidth="1"/>
    <col min="5403" max="5403" width="12.42578125" customWidth="1"/>
    <col min="5404" max="5404" width="12.7109375" customWidth="1"/>
    <col min="5405" max="5405" width="14.5703125" customWidth="1"/>
    <col min="5406" max="5406" width="17.85546875" customWidth="1"/>
    <col min="5407" max="5407" width="19.42578125" customWidth="1"/>
    <col min="5408" max="5408" width="15.42578125" customWidth="1"/>
    <col min="5409" max="5409" width="12.5703125" customWidth="1"/>
    <col min="5633" max="5633" width="29.85546875" customWidth="1"/>
    <col min="5634" max="5634" width="15.28515625" customWidth="1"/>
    <col min="5635" max="5635" width="17.85546875" customWidth="1"/>
    <col min="5636" max="5636" width="15.42578125" customWidth="1"/>
    <col min="5637" max="5637" width="15.7109375" customWidth="1"/>
    <col min="5638" max="5638" width="15.28515625" customWidth="1"/>
    <col min="5639" max="5639" width="15.140625" customWidth="1"/>
    <col min="5640" max="5640" width="15.5703125" customWidth="1"/>
    <col min="5641" max="5641" width="13.42578125" customWidth="1"/>
    <col min="5642" max="5642" width="16.140625" customWidth="1"/>
    <col min="5643" max="5643" width="19.85546875" customWidth="1"/>
    <col min="5644" max="5644" width="15.42578125" customWidth="1"/>
    <col min="5645" max="5645" width="19" customWidth="1"/>
    <col min="5646" max="5646" width="12.7109375" customWidth="1"/>
    <col min="5647" max="5648" width="11.42578125" customWidth="1"/>
    <col min="5649" max="5649" width="12.42578125" customWidth="1"/>
    <col min="5650" max="5650" width="14.5703125" customWidth="1"/>
    <col min="5651" max="5651" width="14.7109375" customWidth="1"/>
    <col min="5652" max="5652" width="13" customWidth="1"/>
    <col min="5653" max="5653" width="13.42578125" customWidth="1"/>
    <col min="5654" max="5654" width="14.5703125" customWidth="1"/>
    <col min="5655" max="5655" width="15" customWidth="1"/>
    <col min="5656" max="5656" width="12.7109375" customWidth="1"/>
    <col min="5657" max="5657" width="11.5703125" customWidth="1"/>
    <col min="5658" max="5658" width="11.140625" customWidth="1"/>
    <col min="5659" max="5659" width="12.42578125" customWidth="1"/>
    <col min="5660" max="5660" width="12.7109375" customWidth="1"/>
    <col min="5661" max="5661" width="14.5703125" customWidth="1"/>
    <col min="5662" max="5662" width="17.85546875" customWidth="1"/>
    <col min="5663" max="5663" width="19.42578125" customWidth="1"/>
    <col min="5664" max="5664" width="15.42578125" customWidth="1"/>
    <col min="5665" max="5665" width="12.5703125" customWidth="1"/>
    <col min="5889" max="5889" width="29.85546875" customWidth="1"/>
    <col min="5890" max="5890" width="15.28515625" customWidth="1"/>
    <col min="5891" max="5891" width="17.85546875" customWidth="1"/>
    <col min="5892" max="5892" width="15.42578125" customWidth="1"/>
    <col min="5893" max="5893" width="15.7109375" customWidth="1"/>
    <col min="5894" max="5894" width="15.28515625" customWidth="1"/>
    <col min="5895" max="5895" width="15.140625" customWidth="1"/>
    <col min="5896" max="5896" width="15.5703125" customWidth="1"/>
    <col min="5897" max="5897" width="13.42578125" customWidth="1"/>
    <col min="5898" max="5898" width="16.140625" customWidth="1"/>
    <col min="5899" max="5899" width="19.85546875" customWidth="1"/>
    <col min="5900" max="5900" width="15.42578125" customWidth="1"/>
    <col min="5901" max="5901" width="19" customWidth="1"/>
    <col min="5902" max="5902" width="12.7109375" customWidth="1"/>
    <col min="5903" max="5904" width="11.42578125" customWidth="1"/>
    <col min="5905" max="5905" width="12.42578125" customWidth="1"/>
    <col min="5906" max="5906" width="14.5703125" customWidth="1"/>
    <col min="5907" max="5907" width="14.7109375" customWidth="1"/>
    <col min="5908" max="5908" width="13" customWidth="1"/>
    <col min="5909" max="5909" width="13.42578125" customWidth="1"/>
    <col min="5910" max="5910" width="14.5703125" customWidth="1"/>
    <col min="5911" max="5911" width="15" customWidth="1"/>
    <col min="5912" max="5912" width="12.7109375" customWidth="1"/>
    <col min="5913" max="5913" width="11.5703125" customWidth="1"/>
    <col min="5914" max="5914" width="11.140625" customWidth="1"/>
    <col min="5915" max="5915" width="12.42578125" customWidth="1"/>
    <col min="5916" max="5916" width="12.7109375" customWidth="1"/>
    <col min="5917" max="5917" width="14.5703125" customWidth="1"/>
    <col min="5918" max="5918" width="17.85546875" customWidth="1"/>
    <col min="5919" max="5919" width="19.42578125" customWidth="1"/>
    <col min="5920" max="5920" width="15.42578125" customWidth="1"/>
    <col min="5921" max="5921" width="12.5703125" customWidth="1"/>
    <col min="6145" max="6145" width="29.85546875" customWidth="1"/>
    <col min="6146" max="6146" width="15.28515625" customWidth="1"/>
    <col min="6147" max="6147" width="17.85546875" customWidth="1"/>
    <col min="6148" max="6148" width="15.42578125" customWidth="1"/>
    <col min="6149" max="6149" width="15.7109375" customWidth="1"/>
    <col min="6150" max="6150" width="15.28515625" customWidth="1"/>
    <col min="6151" max="6151" width="15.140625" customWidth="1"/>
    <col min="6152" max="6152" width="15.5703125" customWidth="1"/>
    <col min="6153" max="6153" width="13.42578125" customWidth="1"/>
    <col min="6154" max="6154" width="16.140625" customWidth="1"/>
    <col min="6155" max="6155" width="19.85546875" customWidth="1"/>
    <col min="6156" max="6156" width="15.42578125" customWidth="1"/>
    <col min="6157" max="6157" width="19" customWidth="1"/>
    <col min="6158" max="6158" width="12.7109375" customWidth="1"/>
    <col min="6159" max="6160" width="11.42578125" customWidth="1"/>
    <col min="6161" max="6161" width="12.42578125" customWidth="1"/>
    <col min="6162" max="6162" width="14.5703125" customWidth="1"/>
    <col min="6163" max="6163" width="14.7109375" customWidth="1"/>
    <col min="6164" max="6164" width="13" customWidth="1"/>
    <col min="6165" max="6165" width="13.42578125" customWidth="1"/>
    <col min="6166" max="6166" width="14.5703125" customWidth="1"/>
    <col min="6167" max="6167" width="15" customWidth="1"/>
    <col min="6168" max="6168" width="12.7109375" customWidth="1"/>
    <col min="6169" max="6169" width="11.5703125" customWidth="1"/>
    <col min="6170" max="6170" width="11.140625" customWidth="1"/>
    <col min="6171" max="6171" width="12.42578125" customWidth="1"/>
    <col min="6172" max="6172" width="12.7109375" customWidth="1"/>
    <col min="6173" max="6173" width="14.5703125" customWidth="1"/>
    <col min="6174" max="6174" width="17.85546875" customWidth="1"/>
    <col min="6175" max="6175" width="19.42578125" customWidth="1"/>
    <col min="6176" max="6176" width="15.42578125" customWidth="1"/>
    <col min="6177" max="6177" width="12.5703125" customWidth="1"/>
    <col min="6401" max="6401" width="29.85546875" customWidth="1"/>
    <col min="6402" max="6402" width="15.28515625" customWidth="1"/>
    <col min="6403" max="6403" width="17.85546875" customWidth="1"/>
    <col min="6404" max="6404" width="15.42578125" customWidth="1"/>
    <col min="6405" max="6405" width="15.7109375" customWidth="1"/>
    <col min="6406" max="6406" width="15.28515625" customWidth="1"/>
    <col min="6407" max="6407" width="15.140625" customWidth="1"/>
    <col min="6408" max="6408" width="15.5703125" customWidth="1"/>
    <col min="6409" max="6409" width="13.42578125" customWidth="1"/>
    <col min="6410" max="6410" width="16.140625" customWidth="1"/>
    <col min="6411" max="6411" width="19.85546875" customWidth="1"/>
    <col min="6412" max="6412" width="15.42578125" customWidth="1"/>
    <col min="6413" max="6413" width="19" customWidth="1"/>
    <col min="6414" max="6414" width="12.7109375" customWidth="1"/>
    <col min="6415" max="6416" width="11.42578125" customWidth="1"/>
    <col min="6417" max="6417" width="12.42578125" customWidth="1"/>
    <col min="6418" max="6418" width="14.5703125" customWidth="1"/>
    <col min="6419" max="6419" width="14.7109375" customWidth="1"/>
    <col min="6420" max="6420" width="13" customWidth="1"/>
    <col min="6421" max="6421" width="13.42578125" customWidth="1"/>
    <col min="6422" max="6422" width="14.5703125" customWidth="1"/>
    <col min="6423" max="6423" width="15" customWidth="1"/>
    <col min="6424" max="6424" width="12.7109375" customWidth="1"/>
    <col min="6425" max="6425" width="11.5703125" customWidth="1"/>
    <col min="6426" max="6426" width="11.140625" customWidth="1"/>
    <col min="6427" max="6427" width="12.42578125" customWidth="1"/>
    <col min="6428" max="6428" width="12.7109375" customWidth="1"/>
    <col min="6429" max="6429" width="14.5703125" customWidth="1"/>
    <col min="6430" max="6430" width="17.85546875" customWidth="1"/>
    <col min="6431" max="6431" width="19.42578125" customWidth="1"/>
    <col min="6432" max="6432" width="15.42578125" customWidth="1"/>
    <col min="6433" max="6433" width="12.5703125" customWidth="1"/>
    <col min="6657" max="6657" width="29.85546875" customWidth="1"/>
    <col min="6658" max="6658" width="15.28515625" customWidth="1"/>
    <col min="6659" max="6659" width="17.85546875" customWidth="1"/>
    <col min="6660" max="6660" width="15.42578125" customWidth="1"/>
    <col min="6661" max="6661" width="15.7109375" customWidth="1"/>
    <col min="6662" max="6662" width="15.28515625" customWidth="1"/>
    <col min="6663" max="6663" width="15.140625" customWidth="1"/>
    <col min="6664" max="6664" width="15.5703125" customWidth="1"/>
    <col min="6665" max="6665" width="13.42578125" customWidth="1"/>
    <col min="6666" max="6666" width="16.140625" customWidth="1"/>
    <col min="6667" max="6667" width="19.85546875" customWidth="1"/>
    <col min="6668" max="6668" width="15.42578125" customWidth="1"/>
    <col min="6669" max="6669" width="19" customWidth="1"/>
    <col min="6670" max="6670" width="12.7109375" customWidth="1"/>
    <col min="6671" max="6672" width="11.42578125" customWidth="1"/>
    <col min="6673" max="6673" width="12.42578125" customWidth="1"/>
    <col min="6674" max="6674" width="14.5703125" customWidth="1"/>
    <col min="6675" max="6675" width="14.7109375" customWidth="1"/>
    <col min="6676" max="6676" width="13" customWidth="1"/>
    <col min="6677" max="6677" width="13.42578125" customWidth="1"/>
    <col min="6678" max="6678" width="14.5703125" customWidth="1"/>
    <col min="6679" max="6679" width="15" customWidth="1"/>
    <col min="6680" max="6680" width="12.7109375" customWidth="1"/>
    <col min="6681" max="6681" width="11.5703125" customWidth="1"/>
    <col min="6682" max="6682" width="11.140625" customWidth="1"/>
    <col min="6683" max="6683" width="12.42578125" customWidth="1"/>
    <col min="6684" max="6684" width="12.7109375" customWidth="1"/>
    <col min="6685" max="6685" width="14.5703125" customWidth="1"/>
    <col min="6686" max="6686" width="17.85546875" customWidth="1"/>
    <col min="6687" max="6687" width="19.42578125" customWidth="1"/>
    <col min="6688" max="6688" width="15.42578125" customWidth="1"/>
    <col min="6689" max="6689" width="12.5703125" customWidth="1"/>
    <col min="6913" max="6913" width="29.85546875" customWidth="1"/>
    <col min="6914" max="6914" width="15.28515625" customWidth="1"/>
    <col min="6915" max="6915" width="17.85546875" customWidth="1"/>
    <col min="6916" max="6916" width="15.42578125" customWidth="1"/>
    <col min="6917" max="6917" width="15.7109375" customWidth="1"/>
    <col min="6918" max="6918" width="15.28515625" customWidth="1"/>
    <col min="6919" max="6919" width="15.140625" customWidth="1"/>
    <col min="6920" max="6920" width="15.5703125" customWidth="1"/>
    <col min="6921" max="6921" width="13.42578125" customWidth="1"/>
    <col min="6922" max="6922" width="16.140625" customWidth="1"/>
    <col min="6923" max="6923" width="19.85546875" customWidth="1"/>
    <col min="6924" max="6924" width="15.42578125" customWidth="1"/>
    <col min="6925" max="6925" width="19" customWidth="1"/>
    <col min="6926" max="6926" width="12.7109375" customWidth="1"/>
    <col min="6927" max="6928" width="11.42578125" customWidth="1"/>
    <col min="6929" max="6929" width="12.42578125" customWidth="1"/>
    <col min="6930" max="6930" width="14.5703125" customWidth="1"/>
    <col min="6931" max="6931" width="14.7109375" customWidth="1"/>
    <col min="6932" max="6932" width="13" customWidth="1"/>
    <col min="6933" max="6933" width="13.42578125" customWidth="1"/>
    <col min="6934" max="6934" width="14.5703125" customWidth="1"/>
    <col min="6935" max="6935" width="15" customWidth="1"/>
    <col min="6936" max="6936" width="12.7109375" customWidth="1"/>
    <col min="6937" max="6937" width="11.5703125" customWidth="1"/>
    <col min="6938" max="6938" width="11.140625" customWidth="1"/>
    <col min="6939" max="6939" width="12.42578125" customWidth="1"/>
    <col min="6940" max="6940" width="12.7109375" customWidth="1"/>
    <col min="6941" max="6941" width="14.5703125" customWidth="1"/>
    <col min="6942" max="6942" width="17.85546875" customWidth="1"/>
    <col min="6943" max="6943" width="19.42578125" customWidth="1"/>
    <col min="6944" max="6944" width="15.42578125" customWidth="1"/>
    <col min="6945" max="6945" width="12.5703125" customWidth="1"/>
    <col min="7169" max="7169" width="29.85546875" customWidth="1"/>
    <col min="7170" max="7170" width="15.28515625" customWidth="1"/>
    <col min="7171" max="7171" width="17.85546875" customWidth="1"/>
    <col min="7172" max="7172" width="15.42578125" customWidth="1"/>
    <col min="7173" max="7173" width="15.7109375" customWidth="1"/>
    <col min="7174" max="7174" width="15.28515625" customWidth="1"/>
    <col min="7175" max="7175" width="15.140625" customWidth="1"/>
    <col min="7176" max="7176" width="15.5703125" customWidth="1"/>
    <col min="7177" max="7177" width="13.42578125" customWidth="1"/>
    <col min="7178" max="7178" width="16.140625" customWidth="1"/>
    <col min="7179" max="7179" width="19.85546875" customWidth="1"/>
    <col min="7180" max="7180" width="15.42578125" customWidth="1"/>
    <col min="7181" max="7181" width="19" customWidth="1"/>
    <col min="7182" max="7182" width="12.7109375" customWidth="1"/>
    <col min="7183" max="7184" width="11.42578125" customWidth="1"/>
    <col min="7185" max="7185" width="12.42578125" customWidth="1"/>
    <col min="7186" max="7186" width="14.5703125" customWidth="1"/>
    <col min="7187" max="7187" width="14.7109375" customWidth="1"/>
    <col min="7188" max="7188" width="13" customWidth="1"/>
    <col min="7189" max="7189" width="13.42578125" customWidth="1"/>
    <col min="7190" max="7190" width="14.5703125" customWidth="1"/>
    <col min="7191" max="7191" width="15" customWidth="1"/>
    <col min="7192" max="7192" width="12.7109375" customWidth="1"/>
    <col min="7193" max="7193" width="11.5703125" customWidth="1"/>
    <col min="7194" max="7194" width="11.140625" customWidth="1"/>
    <col min="7195" max="7195" width="12.42578125" customWidth="1"/>
    <col min="7196" max="7196" width="12.7109375" customWidth="1"/>
    <col min="7197" max="7197" width="14.5703125" customWidth="1"/>
    <col min="7198" max="7198" width="17.85546875" customWidth="1"/>
    <col min="7199" max="7199" width="19.42578125" customWidth="1"/>
    <col min="7200" max="7200" width="15.42578125" customWidth="1"/>
    <col min="7201" max="7201" width="12.5703125" customWidth="1"/>
    <col min="7425" max="7425" width="29.85546875" customWidth="1"/>
    <col min="7426" max="7426" width="15.28515625" customWidth="1"/>
    <col min="7427" max="7427" width="17.85546875" customWidth="1"/>
    <col min="7428" max="7428" width="15.42578125" customWidth="1"/>
    <col min="7429" max="7429" width="15.7109375" customWidth="1"/>
    <col min="7430" max="7430" width="15.28515625" customWidth="1"/>
    <col min="7431" max="7431" width="15.140625" customWidth="1"/>
    <col min="7432" max="7432" width="15.5703125" customWidth="1"/>
    <col min="7433" max="7433" width="13.42578125" customWidth="1"/>
    <col min="7434" max="7434" width="16.140625" customWidth="1"/>
    <col min="7435" max="7435" width="19.85546875" customWidth="1"/>
    <col min="7436" max="7436" width="15.42578125" customWidth="1"/>
    <col min="7437" max="7437" width="19" customWidth="1"/>
    <col min="7438" max="7438" width="12.7109375" customWidth="1"/>
    <col min="7439" max="7440" width="11.42578125" customWidth="1"/>
    <col min="7441" max="7441" width="12.42578125" customWidth="1"/>
    <col min="7442" max="7442" width="14.5703125" customWidth="1"/>
    <col min="7443" max="7443" width="14.7109375" customWidth="1"/>
    <col min="7444" max="7444" width="13" customWidth="1"/>
    <col min="7445" max="7445" width="13.42578125" customWidth="1"/>
    <col min="7446" max="7446" width="14.5703125" customWidth="1"/>
    <col min="7447" max="7447" width="15" customWidth="1"/>
    <col min="7448" max="7448" width="12.7109375" customWidth="1"/>
    <col min="7449" max="7449" width="11.5703125" customWidth="1"/>
    <col min="7450" max="7450" width="11.140625" customWidth="1"/>
    <col min="7451" max="7451" width="12.42578125" customWidth="1"/>
    <col min="7452" max="7452" width="12.7109375" customWidth="1"/>
    <col min="7453" max="7453" width="14.5703125" customWidth="1"/>
    <col min="7454" max="7454" width="17.85546875" customWidth="1"/>
    <col min="7455" max="7455" width="19.42578125" customWidth="1"/>
    <col min="7456" max="7456" width="15.42578125" customWidth="1"/>
    <col min="7457" max="7457" width="12.5703125" customWidth="1"/>
    <col min="7681" max="7681" width="29.85546875" customWidth="1"/>
    <col min="7682" max="7682" width="15.28515625" customWidth="1"/>
    <col min="7683" max="7683" width="17.85546875" customWidth="1"/>
    <col min="7684" max="7684" width="15.42578125" customWidth="1"/>
    <col min="7685" max="7685" width="15.7109375" customWidth="1"/>
    <col min="7686" max="7686" width="15.28515625" customWidth="1"/>
    <col min="7687" max="7687" width="15.140625" customWidth="1"/>
    <col min="7688" max="7688" width="15.5703125" customWidth="1"/>
    <col min="7689" max="7689" width="13.42578125" customWidth="1"/>
    <col min="7690" max="7690" width="16.140625" customWidth="1"/>
    <col min="7691" max="7691" width="19.85546875" customWidth="1"/>
    <col min="7692" max="7692" width="15.42578125" customWidth="1"/>
    <col min="7693" max="7693" width="19" customWidth="1"/>
    <col min="7694" max="7694" width="12.7109375" customWidth="1"/>
    <col min="7695" max="7696" width="11.42578125" customWidth="1"/>
    <col min="7697" max="7697" width="12.42578125" customWidth="1"/>
    <col min="7698" max="7698" width="14.5703125" customWidth="1"/>
    <col min="7699" max="7699" width="14.7109375" customWidth="1"/>
    <col min="7700" max="7700" width="13" customWidth="1"/>
    <col min="7701" max="7701" width="13.42578125" customWidth="1"/>
    <col min="7702" max="7702" width="14.5703125" customWidth="1"/>
    <col min="7703" max="7703" width="15" customWidth="1"/>
    <col min="7704" max="7704" width="12.7109375" customWidth="1"/>
    <col min="7705" max="7705" width="11.5703125" customWidth="1"/>
    <col min="7706" max="7706" width="11.140625" customWidth="1"/>
    <col min="7707" max="7707" width="12.42578125" customWidth="1"/>
    <col min="7708" max="7708" width="12.7109375" customWidth="1"/>
    <col min="7709" max="7709" width="14.5703125" customWidth="1"/>
    <col min="7710" max="7710" width="17.85546875" customWidth="1"/>
    <col min="7711" max="7711" width="19.42578125" customWidth="1"/>
    <col min="7712" max="7712" width="15.42578125" customWidth="1"/>
    <col min="7713" max="7713" width="12.5703125" customWidth="1"/>
    <col min="7937" max="7937" width="29.85546875" customWidth="1"/>
    <col min="7938" max="7938" width="15.28515625" customWidth="1"/>
    <col min="7939" max="7939" width="17.85546875" customWidth="1"/>
    <col min="7940" max="7940" width="15.42578125" customWidth="1"/>
    <col min="7941" max="7941" width="15.7109375" customWidth="1"/>
    <col min="7942" max="7942" width="15.28515625" customWidth="1"/>
    <col min="7943" max="7943" width="15.140625" customWidth="1"/>
    <col min="7944" max="7944" width="15.5703125" customWidth="1"/>
    <col min="7945" max="7945" width="13.42578125" customWidth="1"/>
    <col min="7946" max="7946" width="16.140625" customWidth="1"/>
    <col min="7947" max="7947" width="19.85546875" customWidth="1"/>
    <col min="7948" max="7948" width="15.42578125" customWidth="1"/>
    <col min="7949" max="7949" width="19" customWidth="1"/>
    <col min="7950" max="7950" width="12.7109375" customWidth="1"/>
    <col min="7951" max="7952" width="11.42578125" customWidth="1"/>
    <col min="7953" max="7953" width="12.42578125" customWidth="1"/>
    <col min="7954" max="7954" width="14.5703125" customWidth="1"/>
    <col min="7955" max="7955" width="14.7109375" customWidth="1"/>
    <col min="7956" max="7956" width="13" customWidth="1"/>
    <col min="7957" max="7957" width="13.42578125" customWidth="1"/>
    <col min="7958" max="7958" width="14.5703125" customWidth="1"/>
    <col min="7959" max="7959" width="15" customWidth="1"/>
    <col min="7960" max="7960" width="12.7109375" customWidth="1"/>
    <col min="7961" max="7961" width="11.5703125" customWidth="1"/>
    <col min="7962" max="7962" width="11.140625" customWidth="1"/>
    <col min="7963" max="7963" width="12.42578125" customWidth="1"/>
    <col min="7964" max="7964" width="12.7109375" customWidth="1"/>
    <col min="7965" max="7965" width="14.5703125" customWidth="1"/>
    <col min="7966" max="7966" width="17.85546875" customWidth="1"/>
    <col min="7967" max="7967" width="19.42578125" customWidth="1"/>
    <col min="7968" max="7968" width="15.42578125" customWidth="1"/>
    <col min="7969" max="7969" width="12.5703125" customWidth="1"/>
    <col min="8193" max="8193" width="29.85546875" customWidth="1"/>
    <col min="8194" max="8194" width="15.28515625" customWidth="1"/>
    <col min="8195" max="8195" width="17.85546875" customWidth="1"/>
    <col min="8196" max="8196" width="15.42578125" customWidth="1"/>
    <col min="8197" max="8197" width="15.7109375" customWidth="1"/>
    <col min="8198" max="8198" width="15.28515625" customWidth="1"/>
    <col min="8199" max="8199" width="15.140625" customWidth="1"/>
    <col min="8200" max="8200" width="15.5703125" customWidth="1"/>
    <col min="8201" max="8201" width="13.42578125" customWidth="1"/>
    <col min="8202" max="8202" width="16.140625" customWidth="1"/>
    <col min="8203" max="8203" width="19.85546875" customWidth="1"/>
    <col min="8204" max="8204" width="15.42578125" customWidth="1"/>
    <col min="8205" max="8205" width="19" customWidth="1"/>
    <col min="8206" max="8206" width="12.7109375" customWidth="1"/>
    <col min="8207" max="8208" width="11.42578125" customWidth="1"/>
    <col min="8209" max="8209" width="12.42578125" customWidth="1"/>
    <col min="8210" max="8210" width="14.5703125" customWidth="1"/>
    <col min="8211" max="8211" width="14.7109375" customWidth="1"/>
    <col min="8212" max="8212" width="13" customWidth="1"/>
    <col min="8213" max="8213" width="13.42578125" customWidth="1"/>
    <col min="8214" max="8214" width="14.5703125" customWidth="1"/>
    <col min="8215" max="8215" width="15" customWidth="1"/>
    <col min="8216" max="8216" width="12.7109375" customWidth="1"/>
    <col min="8217" max="8217" width="11.5703125" customWidth="1"/>
    <col min="8218" max="8218" width="11.140625" customWidth="1"/>
    <col min="8219" max="8219" width="12.42578125" customWidth="1"/>
    <col min="8220" max="8220" width="12.7109375" customWidth="1"/>
    <col min="8221" max="8221" width="14.5703125" customWidth="1"/>
    <col min="8222" max="8222" width="17.85546875" customWidth="1"/>
    <col min="8223" max="8223" width="19.42578125" customWidth="1"/>
    <col min="8224" max="8224" width="15.42578125" customWidth="1"/>
    <col min="8225" max="8225" width="12.5703125" customWidth="1"/>
    <col min="8449" max="8449" width="29.85546875" customWidth="1"/>
    <col min="8450" max="8450" width="15.28515625" customWidth="1"/>
    <col min="8451" max="8451" width="17.85546875" customWidth="1"/>
    <col min="8452" max="8452" width="15.42578125" customWidth="1"/>
    <col min="8453" max="8453" width="15.7109375" customWidth="1"/>
    <col min="8454" max="8454" width="15.28515625" customWidth="1"/>
    <col min="8455" max="8455" width="15.140625" customWidth="1"/>
    <col min="8456" max="8456" width="15.5703125" customWidth="1"/>
    <col min="8457" max="8457" width="13.42578125" customWidth="1"/>
    <col min="8458" max="8458" width="16.140625" customWidth="1"/>
    <col min="8459" max="8459" width="19.85546875" customWidth="1"/>
    <col min="8460" max="8460" width="15.42578125" customWidth="1"/>
    <col min="8461" max="8461" width="19" customWidth="1"/>
    <col min="8462" max="8462" width="12.7109375" customWidth="1"/>
    <col min="8463" max="8464" width="11.42578125" customWidth="1"/>
    <col min="8465" max="8465" width="12.42578125" customWidth="1"/>
    <col min="8466" max="8466" width="14.5703125" customWidth="1"/>
    <col min="8467" max="8467" width="14.7109375" customWidth="1"/>
    <col min="8468" max="8468" width="13" customWidth="1"/>
    <col min="8469" max="8469" width="13.42578125" customWidth="1"/>
    <col min="8470" max="8470" width="14.5703125" customWidth="1"/>
    <col min="8471" max="8471" width="15" customWidth="1"/>
    <col min="8472" max="8472" width="12.7109375" customWidth="1"/>
    <col min="8473" max="8473" width="11.5703125" customWidth="1"/>
    <col min="8474" max="8474" width="11.140625" customWidth="1"/>
    <col min="8475" max="8475" width="12.42578125" customWidth="1"/>
    <col min="8476" max="8476" width="12.7109375" customWidth="1"/>
    <col min="8477" max="8477" width="14.5703125" customWidth="1"/>
    <col min="8478" max="8478" width="17.85546875" customWidth="1"/>
    <col min="8479" max="8479" width="19.42578125" customWidth="1"/>
    <col min="8480" max="8480" width="15.42578125" customWidth="1"/>
    <col min="8481" max="8481" width="12.5703125" customWidth="1"/>
    <col min="8705" max="8705" width="29.85546875" customWidth="1"/>
    <col min="8706" max="8706" width="15.28515625" customWidth="1"/>
    <col min="8707" max="8707" width="17.85546875" customWidth="1"/>
    <col min="8708" max="8708" width="15.42578125" customWidth="1"/>
    <col min="8709" max="8709" width="15.7109375" customWidth="1"/>
    <col min="8710" max="8710" width="15.28515625" customWidth="1"/>
    <col min="8711" max="8711" width="15.140625" customWidth="1"/>
    <col min="8712" max="8712" width="15.5703125" customWidth="1"/>
    <col min="8713" max="8713" width="13.42578125" customWidth="1"/>
    <col min="8714" max="8714" width="16.140625" customWidth="1"/>
    <col min="8715" max="8715" width="19.85546875" customWidth="1"/>
    <col min="8716" max="8716" width="15.42578125" customWidth="1"/>
    <col min="8717" max="8717" width="19" customWidth="1"/>
    <col min="8718" max="8718" width="12.7109375" customWidth="1"/>
    <col min="8719" max="8720" width="11.42578125" customWidth="1"/>
    <col min="8721" max="8721" width="12.42578125" customWidth="1"/>
    <col min="8722" max="8722" width="14.5703125" customWidth="1"/>
    <col min="8723" max="8723" width="14.7109375" customWidth="1"/>
    <col min="8724" max="8724" width="13" customWidth="1"/>
    <col min="8725" max="8725" width="13.42578125" customWidth="1"/>
    <col min="8726" max="8726" width="14.5703125" customWidth="1"/>
    <col min="8727" max="8727" width="15" customWidth="1"/>
    <col min="8728" max="8728" width="12.7109375" customWidth="1"/>
    <col min="8729" max="8729" width="11.5703125" customWidth="1"/>
    <col min="8730" max="8730" width="11.140625" customWidth="1"/>
    <col min="8731" max="8731" width="12.42578125" customWidth="1"/>
    <col min="8732" max="8732" width="12.7109375" customWidth="1"/>
    <col min="8733" max="8733" width="14.5703125" customWidth="1"/>
    <col min="8734" max="8734" width="17.85546875" customWidth="1"/>
    <col min="8735" max="8735" width="19.42578125" customWidth="1"/>
    <col min="8736" max="8736" width="15.42578125" customWidth="1"/>
    <col min="8737" max="8737" width="12.5703125" customWidth="1"/>
    <col min="8961" max="8961" width="29.85546875" customWidth="1"/>
    <col min="8962" max="8962" width="15.28515625" customWidth="1"/>
    <col min="8963" max="8963" width="17.85546875" customWidth="1"/>
    <col min="8964" max="8964" width="15.42578125" customWidth="1"/>
    <col min="8965" max="8965" width="15.7109375" customWidth="1"/>
    <col min="8966" max="8966" width="15.28515625" customWidth="1"/>
    <col min="8967" max="8967" width="15.140625" customWidth="1"/>
    <col min="8968" max="8968" width="15.5703125" customWidth="1"/>
    <col min="8969" max="8969" width="13.42578125" customWidth="1"/>
    <col min="8970" max="8970" width="16.140625" customWidth="1"/>
    <col min="8971" max="8971" width="19.85546875" customWidth="1"/>
    <col min="8972" max="8972" width="15.42578125" customWidth="1"/>
    <col min="8973" max="8973" width="19" customWidth="1"/>
    <col min="8974" max="8974" width="12.7109375" customWidth="1"/>
    <col min="8975" max="8976" width="11.42578125" customWidth="1"/>
    <col min="8977" max="8977" width="12.42578125" customWidth="1"/>
    <col min="8978" max="8978" width="14.5703125" customWidth="1"/>
    <col min="8979" max="8979" width="14.7109375" customWidth="1"/>
    <col min="8980" max="8980" width="13" customWidth="1"/>
    <col min="8981" max="8981" width="13.42578125" customWidth="1"/>
    <col min="8982" max="8982" width="14.5703125" customWidth="1"/>
    <col min="8983" max="8983" width="15" customWidth="1"/>
    <col min="8984" max="8984" width="12.7109375" customWidth="1"/>
    <col min="8985" max="8985" width="11.5703125" customWidth="1"/>
    <col min="8986" max="8986" width="11.140625" customWidth="1"/>
    <col min="8987" max="8987" width="12.42578125" customWidth="1"/>
    <col min="8988" max="8988" width="12.7109375" customWidth="1"/>
    <col min="8989" max="8989" width="14.5703125" customWidth="1"/>
    <col min="8990" max="8990" width="17.85546875" customWidth="1"/>
    <col min="8991" max="8991" width="19.42578125" customWidth="1"/>
    <col min="8992" max="8992" width="15.42578125" customWidth="1"/>
    <col min="8993" max="8993" width="12.5703125" customWidth="1"/>
    <col min="9217" max="9217" width="29.85546875" customWidth="1"/>
    <col min="9218" max="9218" width="15.28515625" customWidth="1"/>
    <col min="9219" max="9219" width="17.85546875" customWidth="1"/>
    <col min="9220" max="9220" width="15.42578125" customWidth="1"/>
    <col min="9221" max="9221" width="15.7109375" customWidth="1"/>
    <col min="9222" max="9222" width="15.28515625" customWidth="1"/>
    <col min="9223" max="9223" width="15.140625" customWidth="1"/>
    <col min="9224" max="9224" width="15.5703125" customWidth="1"/>
    <col min="9225" max="9225" width="13.42578125" customWidth="1"/>
    <col min="9226" max="9226" width="16.140625" customWidth="1"/>
    <col min="9227" max="9227" width="19.85546875" customWidth="1"/>
    <col min="9228" max="9228" width="15.42578125" customWidth="1"/>
    <col min="9229" max="9229" width="19" customWidth="1"/>
    <col min="9230" max="9230" width="12.7109375" customWidth="1"/>
    <col min="9231" max="9232" width="11.42578125" customWidth="1"/>
    <col min="9233" max="9233" width="12.42578125" customWidth="1"/>
    <col min="9234" max="9234" width="14.5703125" customWidth="1"/>
    <col min="9235" max="9235" width="14.7109375" customWidth="1"/>
    <col min="9236" max="9236" width="13" customWidth="1"/>
    <col min="9237" max="9237" width="13.42578125" customWidth="1"/>
    <col min="9238" max="9238" width="14.5703125" customWidth="1"/>
    <col min="9239" max="9239" width="15" customWidth="1"/>
    <col min="9240" max="9240" width="12.7109375" customWidth="1"/>
    <col min="9241" max="9241" width="11.5703125" customWidth="1"/>
    <col min="9242" max="9242" width="11.140625" customWidth="1"/>
    <col min="9243" max="9243" width="12.42578125" customWidth="1"/>
    <col min="9244" max="9244" width="12.7109375" customWidth="1"/>
    <col min="9245" max="9245" width="14.5703125" customWidth="1"/>
    <col min="9246" max="9246" width="17.85546875" customWidth="1"/>
    <col min="9247" max="9247" width="19.42578125" customWidth="1"/>
    <col min="9248" max="9248" width="15.42578125" customWidth="1"/>
    <col min="9249" max="9249" width="12.5703125" customWidth="1"/>
    <col min="9473" max="9473" width="29.85546875" customWidth="1"/>
    <col min="9474" max="9474" width="15.28515625" customWidth="1"/>
    <col min="9475" max="9475" width="17.85546875" customWidth="1"/>
    <col min="9476" max="9476" width="15.42578125" customWidth="1"/>
    <col min="9477" max="9477" width="15.7109375" customWidth="1"/>
    <col min="9478" max="9478" width="15.28515625" customWidth="1"/>
    <col min="9479" max="9479" width="15.140625" customWidth="1"/>
    <col min="9480" max="9480" width="15.5703125" customWidth="1"/>
    <col min="9481" max="9481" width="13.42578125" customWidth="1"/>
    <col min="9482" max="9482" width="16.140625" customWidth="1"/>
    <col min="9483" max="9483" width="19.85546875" customWidth="1"/>
    <col min="9484" max="9484" width="15.42578125" customWidth="1"/>
    <col min="9485" max="9485" width="19" customWidth="1"/>
    <col min="9486" max="9486" width="12.7109375" customWidth="1"/>
    <col min="9487" max="9488" width="11.42578125" customWidth="1"/>
    <col min="9489" max="9489" width="12.42578125" customWidth="1"/>
    <col min="9490" max="9490" width="14.5703125" customWidth="1"/>
    <col min="9491" max="9491" width="14.7109375" customWidth="1"/>
    <col min="9492" max="9492" width="13" customWidth="1"/>
    <col min="9493" max="9493" width="13.42578125" customWidth="1"/>
    <col min="9494" max="9494" width="14.5703125" customWidth="1"/>
    <col min="9495" max="9495" width="15" customWidth="1"/>
    <col min="9496" max="9496" width="12.7109375" customWidth="1"/>
    <col min="9497" max="9497" width="11.5703125" customWidth="1"/>
    <col min="9498" max="9498" width="11.140625" customWidth="1"/>
    <col min="9499" max="9499" width="12.42578125" customWidth="1"/>
    <col min="9500" max="9500" width="12.7109375" customWidth="1"/>
    <col min="9501" max="9501" width="14.5703125" customWidth="1"/>
    <col min="9502" max="9502" width="17.85546875" customWidth="1"/>
    <col min="9503" max="9503" width="19.42578125" customWidth="1"/>
    <col min="9504" max="9504" width="15.42578125" customWidth="1"/>
    <col min="9505" max="9505" width="12.5703125" customWidth="1"/>
    <col min="9729" max="9729" width="29.85546875" customWidth="1"/>
    <col min="9730" max="9730" width="15.28515625" customWidth="1"/>
    <col min="9731" max="9731" width="17.85546875" customWidth="1"/>
    <col min="9732" max="9732" width="15.42578125" customWidth="1"/>
    <col min="9733" max="9733" width="15.7109375" customWidth="1"/>
    <col min="9734" max="9734" width="15.28515625" customWidth="1"/>
    <col min="9735" max="9735" width="15.140625" customWidth="1"/>
    <col min="9736" max="9736" width="15.5703125" customWidth="1"/>
    <col min="9737" max="9737" width="13.42578125" customWidth="1"/>
    <col min="9738" max="9738" width="16.140625" customWidth="1"/>
    <col min="9739" max="9739" width="19.85546875" customWidth="1"/>
    <col min="9740" max="9740" width="15.42578125" customWidth="1"/>
    <col min="9741" max="9741" width="19" customWidth="1"/>
    <col min="9742" max="9742" width="12.7109375" customWidth="1"/>
    <col min="9743" max="9744" width="11.42578125" customWidth="1"/>
    <col min="9745" max="9745" width="12.42578125" customWidth="1"/>
    <col min="9746" max="9746" width="14.5703125" customWidth="1"/>
    <col min="9747" max="9747" width="14.7109375" customWidth="1"/>
    <col min="9748" max="9748" width="13" customWidth="1"/>
    <col min="9749" max="9749" width="13.42578125" customWidth="1"/>
    <col min="9750" max="9750" width="14.5703125" customWidth="1"/>
    <col min="9751" max="9751" width="15" customWidth="1"/>
    <col min="9752" max="9752" width="12.7109375" customWidth="1"/>
    <col min="9753" max="9753" width="11.5703125" customWidth="1"/>
    <col min="9754" max="9754" width="11.140625" customWidth="1"/>
    <col min="9755" max="9755" width="12.42578125" customWidth="1"/>
    <col min="9756" max="9756" width="12.7109375" customWidth="1"/>
    <col min="9757" max="9757" width="14.5703125" customWidth="1"/>
    <col min="9758" max="9758" width="17.85546875" customWidth="1"/>
    <col min="9759" max="9759" width="19.42578125" customWidth="1"/>
    <col min="9760" max="9760" width="15.42578125" customWidth="1"/>
    <col min="9761" max="9761" width="12.5703125" customWidth="1"/>
    <col min="9985" max="9985" width="29.85546875" customWidth="1"/>
    <col min="9986" max="9986" width="15.28515625" customWidth="1"/>
    <col min="9987" max="9987" width="17.85546875" customWidth="1"/>
    <col min="9988" max="9988" width="15.42578125" customWidth="1"/>
    <col min="9989" max="9989" width="15.7109375" customWidth="1"/>
    <col min="9990" max="9990" width="15.28515625" customWidth="1"/>
    <col min="9991" max="9991" width="15.140625" customWidth="1"/>
    <col min="9992" max="9992" width="15.5703125" customWidth="1"/>
    <col min="9993" max="9993" width="13.42578125" customWidth="1"/>
    <col min="9994" max="9994" width="16.140625" customWidth="1"/>
    <col min="9995" max="9995" width="19.85546875" customWidth="1"/>
    <col min="9996" max="9996" width="15.42578125" customWidth="1"/>
    <col min="9997" max="9997" width="19" customWidth="1"/>
    <col min="9998" max="9998" width="12.7109375" customWidth="1"/>
    <col min="9999" max="10000" width="11.42578125" customWidth="1"/>
    <col min="10001" max="10001" width="12.42578125" customWidth="1"/>
    <col min="10002" max="10002" width="14.5703125" customWidth="1"/>
    <col min="10003" max="10003" width="14.7109375" customWidth="1"/>
    <col min="10004" max="10004" width="13" customWidth="1"/>
    <col min="10005" max="10005" width="13.42578125" customWidth="1"/>
    <col min="10006" max="10006" width="14.5703125" customWidth="1"/>
    <col min="10007" max="10007" width="15" customWidth="1"/>
    <col min="10008" max="10008" width="12.7109375" customWidth="1"/>
    <col min="10009" max="10009" width="11.5703125" customWidth="1"/>
    <col min="10010" max="10010" width="11.140625" customWidth="1"/>
    <col min="10011" max="10011" width="12.42578125" customWidth="1"/>
    <col min="10012" max="10012" width="12.7109375" customWidth="1"/>
    <col min="10013" max="10013" width="14.5703125" customWidth="1"/>
    <col min="10014" max="10014" width="17.85546875" customWidth="1"/>
    <col min="10015" max="10015" width="19.42578125" customWidth="1"/>
    <col min="10016" max="10016" width="15.42578125" customWidth="1"/>
    <col min="10017" max="10017" width="12.5703125" customWidth="1"/>
    <col min="10241" max="10241" width="29.85546875" customWidth="1"/>
    <col min="10242" max="10242" width="15.28515625" customWidth="1"/>
    <col min="10243" max="10243" width="17.85546875" customWidth="1"/>
    <col min="10244" max="10244" width="15.42578125" customWidth="1"/>
    <col min="10245" max="10245" width="15.7109375" customWidth="1"/>
    <col min="10246" max="10246" width="15.28515625" customWidth="1"/>
    <col min="10247" max="10247" width="15.140625" customWidth="1"/>
    <col min="10248" max="10248" width="15.5703125" customWidth="1"/>
    <col min="10249" max="10249" width="13.42578125" customWidth="1"/>
    <col min="10250" max="10250" width="16.140625" customWidth="1"/>
    <col min="10251" max="10251" width="19.85546875" customWidth="1"/>
    <col min="10252" max="10252" width="15.42578125" customWidth="1"/>
    <col min="10253" max="10253" width="19" customWidth="1"/>
    <col min="10254" max="10254" width="12.7109375" customWidth="1"/>
    <col min="10255" max="10256" width="11.42578125" customWidth="1"/>
    <col min="10257" max="10257" width="12.42578125" customWidth="1"/>
    <col min="10258" max="10258" width="14.5703125" customWidth="1"/>
    <col min="10259" max="10259" width="14.7109375" customWidth="1"/>
    <col min="10260" max="10260" width="13" customWidth="1"/>
    <col min="10261" max="10261" width="13.42578125" customWidth="1"/>
    <col min="10262" max="10262" width="14.5703125" customWidth="1"/>
    <col min="10263" max="10263" width="15" customWidth="1"/>
    <col min="10264" max="10264" width="12.7109375" customWidth="1"/>
    <col min="10265" max="10265" width="11.5703125" customWidth="1"/>
    <col min="10266" max="10266" width="11.140625" customWidth="1"/>
    <col min="10267" max="10267" width="12.42578125" customWidth="1"/>
    <col min="10268" max="10268" width="12.7109375" customWidth="1"/>
    <col min="10269" max="10269" width="14.5703125" customWidth="1"/>
    <col min="10270" max="10270" width="17.85546875" customWidth="1"/>
    <col min="10271" max="10271" width="19.42578125" customWidth="1"/>
    <col min="10272" max="10272" width="15.42578125" customWidth="1"/>
    <col min="10273" max="10273" width="12.5703125" customWidth="1"/>
    <col min="10497" max="10497" width="29.85546875" customWidth="1"/>
    <col min="10498" max="10498" width="15.28515625" customWidth="1"/>
    <col min="10499" max="10499" width="17.85546875" customWidth="1"/>
    <col min="10500" max="10500" width="15.42578125" customWidth="1"/>
    <col min="10501" max="10501" width="15.7109375" customWidth="1"/>
    <col min="10502" max="10502" width="15.28515625" customWidth="1"/>
    <col min="10503" max="10503" width="15.140625" customWidth="1"/>
    <col min="10504" max="10504" width="15.5703125" customWidth="1"/>
    <col min="10505" max="10505" width="13.42578125" customWidth="1"/>
    <col min="10506" max="10506" width="16.140625" customWidth="1"/>
    <col min="10507" max="10507" width="19.85546875" customWidth="1"/>
    <col min="10508" max="10508" width="15.42578125" customWidth="1"/>
    <col min="10509" max="10509" width="19" customWidth="1"/>
    <col min="10510" max="10510" width="12.7109375" customWidth="1"/>
    <col min="10511" max="10512" width="11.42578125" customWidth="1"/>
    <col min="10513" max="10513" width="12.42578125" customWidth="1"/>
    <col min="10514" max="10514" width="14.5703125" customWidth="1"/>
    <col min="10515" max="10515" width="14.7109375" customWidth="1"/>
    <col min="10516" max="10516" width="13" customWidth="1"/>
    <col min="10517" max="10517" width="13.42578125" customWidth="1"/>
    <col min="10518" max="10518" width="14.5703125" customWidth="1"/>
    <col min="10519" max="10519" width="15" customWidth="1"/>
    <col min="10520" max="10520" width="12.7109375" customWidth="1"/>
    <col min="10521" max="10521" width="11.5703125" customWidth="1"/>
    <col min="10522" max="10522" width="11.140625" customWidth="1"/>
    <col min="10523" max="10523" width="12.42578125" customWidth="1"/>
    <col min="10524" max="10524" width="12.7109375" customWidth="1"/>
    <col min="10525" max="10525" width="14.5703125" customWidth="1"/>
    <col min="10526" max="10526" width="17.85546875" customWidth="1"/>
    <col min="10527" max="10527" width="19.42578125" customWidth="1"/>
    <col min="10528" max="10528" width="15.42578125" customWidth="1"/>
    <col min="10529" max="10529" width="12.5703125" customWidth="1"/>
    <col min="10753" max="10753" width="29.85546875" customWidth="1"/>
    <col min="10754" max="10754" width="15.28515625" customWidth="1"/>
    <col min="10755" max="10755" width="17.85546875" customWidth="1"/>
    <col min="10756" max="10756" width="15.42578125" customWidth="1"/>
    <col min="10757" max="10757" width="15.7109375" customWidth="1"/>
    <col min="10758" max="10758" width="15.28515625" customWidth="1"/>
    <col min="10759" max="10759" width="15.140625" customWidth="1"/>
    <col min="10760" max="10760" width="15.5703125" customWidth="1"/>
    <col min="10761" max="10761" width="13.42578125" customWidth="1"/>
    <col min="10762" max="10762" width="16.140625" customWidth="1"/>
    <col min="10763" max="10763" width="19.85546875" customWidth="1"/>
    <col min="10764" max="10764" width="15.42578125" customWidth="1"/>
    <col min="10765" max="10765" width="19" customWidth="1"/>
    <col min="10766" max="10766" width="12.7109375" customWidth="1"/>
    <col min="10767" max="10768" width="11.42578125" customWidth="1"/>
    <col min="10769" max="10769" width="12.42578125" customWidth="1"/>
    <col min="10770" max="10770" width="14.5703125" customWidth="1"/>
    <col min="10771" max="10771" width="14.7109375" customWidth="1"/>
    <col min="10772" max="10772" width="13" customWidth="1"/>
    <col min="10773" max="10773" width="13.42578125" customWidth="1"/>
    <col min="10774" max="10774" width="14.5703125" customWidth="1"/>
    <col min="10775" max="10775" width="15" customWidth="1"/>
    <col min="10776" max="10776" width="12.7109375" customWidth="1"/>
    <col min="10777" max="10777" width="11.5703125" customWidth="1"/>
    <col min="10778" max="10778" width="11.140625" customWidth="1"/>
    <col min="10779" max="10779" width="12.42578125" customWidth="1"/>
    <col min="10780" max="10780" width="12.7109375" customWidth="1"/>
    <col min="10781" max="10781" width="14.5703125" customWidth="1"/>
    <col min="10782" max="10782" width="17.85546875" customWidth="1"/>
    <col min="10783" max="10783" width="19.42578125" customWidth="1"/>
    <col min="10784" max="10784" width="15.42578125" customWidth="1"/>
    <col min="10785" max="10785" width="12.5703125" customWidth="1"/>
    <col min="11009" max="11009" width="29.85546875" customWidth="1"/>
    <col min="11010" max="11010" width="15.28515625" customWidth="1"/>
    <col min="11011" max="11011" width="17.85546875" customWidth="1"/>
    <col min="11012" max="11012" width="15.42578125" customWidth="1"/>
    <col min="11013" max="11013" width="15.7109375" customWidth="1"/>
    <col min="11014" max="11014" width="15.28515625" customWidth="1"/>
    <col min="11015" max="11015" width="15.140625" customWidth="1"/>
    <col min="11016" max="11016" width="15.5703125" customWidth="1"/>
    <col min="11017" max="11017" width="13.42578125" customWidth="1"/>
    <col min="11018" max="11018" width="16.140625" customWidth="1"/>
    <col min="11019" max="11019" width="19.85546875" customWidth="1"/>
    <col min="11020" max="11020" width="15.42578125" customWidth="1"/>
    <col min="11021" max="11021" width="19" customWidth="1"/>
    <col min="11022" max="11022" width="12.7109375" customWidth="1"/>
    <col min="11023" max="11024" width="11.42578125" customWidth="1"/>
    <col min="11025" max="11025" width="12.42578125" customWidth="1"/>
    <col min="11026" max="11026" width="14.5703125" customWidth="1"/>
    <col min="11027" max="11027" width="14.7109375" customWidth="1"/>
    <col min="11028" max="11028" width="13" customWidth="1"/>
    <col min="11029" max="11029" width="13.42578125" customWidth="1"/>
    <col min="11030" max="11030" width="14.5703125" customWidth="1"/>
    <col min="11031" max="11031" width="15" customWidth="1"/>
    <col min="11032" max="11032" width="12.7109375" customWidth="1"/>
    <col min="11033" max="11033" width="11.5703125" customWidth="1"/>
    <col min="11034" max="11034" width="11.140625" customWidth="1"/>
    <col min="11035" max="11035" width="12.42578125" customWidth="1"/>
    <col min="11036" max="11036" width="12.7109375" customWidth="1"/>
    <col min="11037" max="11037" width="14.5703125" customWidth="1"/>
    <col min="11038" max="11038" width="17.85546875" customWidth="1"/>
    <col min="11039" max="11039" width="19.42578125" customWidth="1"/>
    <col min="11040" max="11040" width="15.42578125" customWidth="1"/>
    <col min="11041" max="11041" width="12.5703125" customWidth="1"/>
    <col min="11265" max="11265" width="29.85546875" customWidth="1"/>
    <col min="11266" max="11266" width="15.28515625" customWidth="1"/>
    <col min="11267" max="11267" width="17.85546875" customWidth="1"/>
    <col min="11268" max="11268" width="15.42578125" customWidth="1"/>
    <col min="11269" max="11269" width="15.7109375" customWidth="1"/>
    <col min="11270" max="11270" width="15.28515625" customWidth="1"/>
    <col min="11271" max="11271" width="15.140625" customWidth="1"/>
    <col min="11272" max="11272" width="15.5703125" customWidth="1"/>
    <col min="11273" max="11273" width="13.42578125" customWidth="1"/>
    <col min="11274" max="11274" width="16.140625" customWidth="1"/>
    <col min="11275" max="11275" width="19.85546875" customWidth="1"/>
    <col min="11276" max="11276" width="15.42578125" customWidth="1"/>
    <col min="11277" max="11277" width="19" customWidth="1"/>
    <col min="11278" max="11278" width="12.7109375" customWidth="1"/>
    <col min="11279" max="11280" width="11.42578125" customWidth="1"/>
    <col min="11281" max="11281" width="12.42578125" customWidth="1"/>
    <col min="11282" max="11282" width="14.5703125" customWidth="1"/>
    <col min="11283" max="11283" width="14.7109375" customWidth="1"/>
    <col min="11284" max="11284" width="13" customWidth="1"/>
    <col min="11285" max="11285" width="13.42578125" customWidth="1"/>
    <col min="11286" max="11286" width="14.5703125" customWidth="1"/>
    <col min="11287" max="11287" width="15" customWidth="1"/>
    <col min="11288" max="11288" width="12.7109375" customWidth="1"/>
    <col min="11289" max="11289" width="11.5703125" customWidth="1"/>
    <col min="11290" max="11290" width="11.140625" customWidth="1"/>
    <col min="11291" max="11291" width="12.42578125" customWidth="1"/>
    <col min="11292" max="11292" width="12.7109375" customWidth="1"/>
    <col min="11293" max="11293" width="14.5703125" customWidth="1"/>
    <col min="11294" max="11294" width="17.85546875" customWidth="1"/>
    <col min="11295" max="11295" width="19.42578125" customWidth="1"/>
    <col min="11296" max="11296" width="15.42578125" customWidth="1"/>
    <col min="11297" max="11297" width="12.5703125" customWidth="1"/>
    <col min="11521" max="11521" width="29.85546875" customWidth="1"/>
    <col min="11522" max="11522" width="15.28515625" customWidth="1"/>
    <col min="11523" max="11523" width="17.85546875" customWidth="1"/>
    <col min="11524" max="11524" width="15.42578125" customWidth="1"/>
    <col min="11525" max="11525" width="15.7109375" customWidth="1"/>
    <col min="11526" max="11526" width="15.28515625" customWidth="1"/>
    <col min="11527" max="11527" width="15.140625" customWidth="1"/>
    <col min="11528" max="11528" width="15.5703125" customWidth="1"/>
    <col min="11529" max="11529" width="13.42578125" customWidth="1"/>
    <col min="11530" max="11530" width="16.140625" customWidth="1"/>
    <col min="11531" max="11531" width="19.85546875" customWidth="1"/>
    <col min="11532" max="11532" width="15.42578125" customWidth="1"/>
    <col min="11533" max="11533" width="19" customWidth="1"/>
    <col min="11534" max="11534" width="12.7109375" customWidth="1"/>
    <col min="11535" max="11536" width="11.42578125" customWidth="1"/>
    <col min="11537" max="11537" width="12.42578125" customWidth="1"/>
    <col min="11538" max="11538" width="14.5703125" customWidth="1"/>
    <col min="11539" max="11539" width="14.7109375" customWidth="1"/>
    <col min="11540" max="11540" width="13" customWidth="1"/>
    <col min="11541" max="11541" width="13.42578125" customWidth="1"/>
    <col min="11542" max="11542" width="14.5703125" customWidth="1"/>
    <col min="11543" max="11543" width="15" customWidth="1"/>
    <col min="11544" max="11544" width="12.7109375" customWidth="1"/>
    <col min="11545" max="11545" width="11.5703125" customWidth="1"/>
    <col min="11546" max="11546" width="11.140625" customWidth="1"/>
    <col min="11547" max="11547" width="12.42578125" customWidth="1"/>
    <col min="11548" max="11548" width="12.7109375" customWidth="1"/>
    <col min="11549" max="11549" width="14.5703125" customWidth="1"/>
    <col min="11550" max="11550" width="17.85546875" customWidth="1"/>
    <col min="11551" max="11551" width="19.42578125" customWidth="1"/>
    <col min="11552" max="11552" width="15.42578125" customWidth="1"/>
    <col min="11553" max="11553" width="12.5703125" customWidth="1"/>
    <col min="11777" max="11777" width="29.85546875" customWidth="1"/>
    <col min="11778" max="11778" width="15.28515625" customWidth="1"/>
    <col min="11779" max="11779" width="17.85546875" customWidth="1"/>
    <col min="11780" max="11780" width="15.42578125" customWidth="1"/>
    <col min="11781" max="11781" width="15.7109375" customWidth="1"/>
    <col min="11782" max="11782" width="15.28515625" customWidth="1"/>
    <col min="11783" max="11783" width="15.140625" customWidth="1"/>
    <col min="11784" max="11784" width="15.5703125" customWidth="1"/>
    <col min="11785" max="11785" width="13.42578125" customWidth="1"/>
    <col min="11786" max="11786" width="16.140625" customWidth="1"/>
    <col min="11787" max="11787" width="19.85546875" customWidth="1"/>
    <col min="11788" max="11788" width="15.42578125" customWidth="1"/>
    <col min="11789" max="11789" width="19" customWidth="1"/>
    <col min="11790" max="11790" width="12.7109375" customWidth="1"/>
    <col min="11791" max="11792" width="11.42578125" customWidth="1"/>
    <col min="11793" max="11793" width="12.42578125" customWidth="1"/>
    <col min="11794" max="11794" width="14.5703125" customWidth="1"/>
    <col min="11795" max="11795" width="14.7109375" customWidth="1"/>
    <col min="11796" max="11796" width="13" customWidth="1"/>
    <col min="11797" max="11797" width="13.42578125" customWidth="1"/>
    <col min="11798" max="11798" width="14.5703125" customWidth="1"/>
    <col min="11799" max="11799" width="15" customWidth="1"/>
    <col min="11800" max="11800" width="12.7109375" customWidth="1"/>
    <col min="11801" max="11801" width="11.5703125" customWidth="1"/>
    <col min="11802" max="11802" width="11.140625" customWidth="1"/>
    <col min="11803" max="11803" width="12.42578125" customWidth="1"/>
    <col min="11804" max="11804" width="12.7109375" customWidth="1"/>
    <col min="11805" max="11805" width="14.5703125" customWidth="1"/>
    <col min="11806" max="11806" width="17.85546875" customWidth="1"/>
    <col min="11807" max="11807" width="19.42578125" customWidth="1"/>
    <col min="11808" max="11808" width="15.42578125" customWidth="1"/>
    <col min="11809" max="11809" width="12.5703125" customWidth="1"/>
    <col min="12033" max="12033" width="29.85546875" customWidth="1"/>
    <col min="12034" max="12034" width="15.28515625" customWidth="1"/>
    <col min="12035" max="12035" width="17.85546875" customWidth="1"/>
    <col min="12036" max="12036" width="15.42578125" customWidth="1"/>
    <col min="12037" max="12037" width="15.7109375" customWidth="1"/>
    <col min="12038" max="12038" width="15.28515625" customWidth="1"/>
    <col min="12039" max="12039" width="15.140625" customWidth="1"/>
    <col min="12040" max="12040" width="15.5703125" customWidth="1"/>
    <col min="12041" max="12041" width="13.42578125" customWidth="1"/>
    <col min="12042" max="12042" width="16.140625" customWidth="1"/>
    <col min="12043" max="12043" width="19.85546875" customWidth="1"/>
    <col min="12044" max="12044" width="15.42578125" customWidth="1"/>
    <col min="12045" max="12045" width="19" customWidth="1"/>
    <col min="12046" max="12046" width="12.7109375" customWidth="1"/>
    <col min="12047" max="12048" width="11.42578125" customWidth="1"/>
    <col min="12049" max="12049" width="12.42578125" customWidth="1"/>
    <col min="12050" max="12050" width="14.5703125" customWidth="1"/>
    <col min="12051" max="12051" width="14.7109375" customWidth="1"/>
    <col min="12052" max="12052" width="13" customWidth="1"/>
    <col min="12053" max="12053" width="13.42578125" customWidth="1"/>
    <col min="12054" max="12054" width="14.5703125" customWidth="1"/>
    <col min="12055" max="12055" width="15" customWidth="1"/>
    <col min="12056" max="12056" width="12.7109375" customWidth="1"/>
    <col min="12057" max="12057" width="11.5703125" customWidth="1"/>
    <col min="12058" max="12058" width="11.140625" customWidth="1"/>
    <col min="12059" max="12059" width="12.42578125" customWidth="1"/>
    <col min="12060" max="12060" width="12.7109375" customWidth="1"/>
    <col min="12061" max="12061" width="14.5703125" customWidth="1"/>
    <col min="12062" max="12062" width="17.85546875" customWidth="1"/>
    <col min="12063" max="12063" width="19.42578125" customWidth="1"/>
    <col min="12064" max="12064" width="15.42578125" customWidth="1"/>
    <col min="12065" max="12065" width="12.5703125" customWidth="1"/>
    <col min="12289" max="12289" width="29.85546875" customWidth="1"/>
    <col min="12290" max="12290" width="15.28515625" customWidth="1"/>
    <col min="12291" max="12291" width="17.85546875" customWidth="1"/>
    <col min="12292" max="12292" width="15.42578125" customWidth="1"/>
    <col min="12293" max="12293" width="15.7109375" customWidth="1"/>
    <col min="12294" max="12294" width="15.28515625" customWidth="1"/>
    <col min="12295" max="12295" width="15.140625" customWidth="1"/>
    <col min="12296" max="12296" width="15.5703125" customWidth="1"/>
    <col min="12297" max="12297" width="13.42578125" customWidth="1"/>
    <col min="12298" max="12298" width="16.140625" customWidth="1"/>
    <col min="12299" max="12299" width="19.85546875" customWidth="1"/>
    <col min="12300" max="12300" width="15.42578125" customWidth="1"/>
    <col min="12301" max="12301" width="19" customWidth="1"/>
    <col min="12302" max="12302" width="12.7109375" customWidth="1"/>
    <col min="12303" max="12304" width="11.42578125" customWidth="1"/>
    <col min="12305" max="12305" width="12.42578125" customWidth="1"/>
    <col min="12306" max="12306" width="14.5703125" customWidth="1"/>
    <col min="12307" max="12307" width="14.7109375" customWidth="1"/>
    <col min="12308" max="12308" width="13" customWidth="1"/>
    <col min="12309" max="12309" width="13.42578125" customWidth="1"/>
    <col min="12310" max="12310" width="14.5703125" customWidth="1"/>
    <col min="12311" max="12311" width="15" customWidth="1"/>
    <col min="12312" max="12312" width="12.7109375" customWidth="1"/>
    <col min="12313" max="12313" width="11.5703125" customWidth="1"/>
    <col min="12314" max="12314" width="11.140625" customWidth="1"/>
    <col min="12315" max="12315" width="12.42578125" customWidth="1"/>
    <col min="12316" max="12316" width="12.7109375" customWidth="1"/>
    <col min="12317" max="12317" width="14.5703125" customWidth="1"/>
    <col min="12318" max="12318" width="17.85546875" customWidth="1"/>
    <col min="12319" max="12319" width="19.42578125" customWidth="1"/>
    <col min="12320" max="12320" width="15.42578125" customWidth="1"/>
    <col min="12321" max="12321" width="12.5703125" customWidth="1"/>
    <col min="12545" max="12545" width="29.85546875" customWidth="1"/>
    <col min="12546" max="12546" width="15.28515625" customWidth="1"/>
    <col min="12547" max="12547" width="17.85546875" customWidth="1"/>
    <col min="12548" max="12548" width="15.42578125" customWidth="1"/>
    <col min="12549" max="12549" width="15.7109375" customWidth="1"/>
    <col min="12550" max="12550" width="15.28515625" customWidth="1"/>
    <col min="12551" max="12551" width="15.140625" customWidth="1"/>
    <col min="12552" max="12552" width="15.5703125" customWidth="1"/>
    <col min="12553" max="12553" width="13.42578125" customWidth="1"/>
    <col min="12554" max="12554" width="16.140625" customWidth="1"/>
    <col min="12555" max="12555" width="19.85546875" customWidth="1"/>
    <col min="12556" max="12556" width="15.42578125" customWidth="1"/>
    <col min="12557" max="12557" width="19" customWidth="1"/>
    <col min="12558" max="12558" width="12.7109375" customWidth="1"/>
    <col min="12559" max="12560" width="11.42578125" customWidth="1"/>
    <col min="12561" max="12561" width="12.42578125" customWidth="1"/>
    <col min="12562" max="12562" width="14.5703125" customWidth="1"/>
    <col min="12563" max="12563" width="14.7109375" customWidth="1"/>
    <col min="12564" max="12564" width="13" customWidth="1"/>
    <col min="12565" max="12565" width="13.42578125" customWidth="1"/>
    <col min="12566" max="12566" width="14.5703125" customWidth="1"/>
    <col min="12567" max="12567" width="15" customWidth="1"/>
    <col min="12568" max="12568" width="12.7109375" customWidth="1"/>
    <col min="12569" max="12569" width="11.5703125" customWidth="1"/>
    <col min="12570" max="12570" width="11.140625" customWidth="1"/>
    <col min="12571" max="12571" width="12.42578125" customWidth="1"/>
    <col min="12572" max="12572" width="12.7109375" customWidth="1"/>
    <col min="12573" max="12573" width="14.5703125" customWidth="1"/>
    <col min="12574" max="12574" width="17.85546875" customWidth="1"/>
    <col min="12575" max="12575" width="19.42578125" customWidth="1"/>
    <col min="12576" max="12576" width="15.42578125" customWidth="1"/>
    <col min="12577" max="12577" width="12.5703125" customWidth="1"/>
    <col min="12801" max="12801" width="29.85546875" customWidth="1"/>
    <col min="12802" max="12802" width="15.28515625" customWidth="1"/>
    <col min="12803" max="12803" width="17.85546875" customWidth="1"/>
    <col min="12804" max="12804" width="15.42578125" customWidth="1"/>
    <col min="12805" max="12805" width="15.7109375" customWidth="1"/>
    <col min="12806" max="12806" width="15.28515625" customWidth="1"/>
    <col min="12807" max="12807" width="15.140625" customWidth="1"/>
    <col min="12808" max="12808" width="15.5703125" customWidth="1"/>
    <col min="12809" max="12809" width="13.42578125" customWidth="1"/>
    <col min="12810" max="12810" width="16.140625" customWidth="1"/>
    <col min="12811" max="12811" width="19.85546875" customWidth="1"/>
    <col min="12812" max="12812" width="15.42578125" customWidth="1"/>
    <col min="12813" max="12813" width="19" customWidth="1"/>
    <col min="12814" max="12814" width="12.7109375" customWidth="1"/>
    <col min="12815" max="12816" width="11.42578125" customWidth="1"/>
    <col min="12817" max="12817" width="12.42578125" customWidth="1"/>
    <col min="12818" max="12818" width="14.5703125" customWidth="1"/>
    <col min="12819" max="12819" width="14.7109375" customWidth="1"/>
    <col min="12820" max="12820" width="13" customWidth="1"/>
    <col min="12821" max="12821" width="13.42578125" customWidth="1"/>
    <col min="12822" max="12822" width="14.5703125" customWidth="1"/>
    <col min="12823" max="12823" width="15" customWidth="1"/>
    <col min="12824" max="12824" width="12.7109375" customWidth="1"/>
    <col min="12825" max="12825" width="11.5703125" customWidth="1"/>
    <col min="12826" max="12826" width="11.140625" customWidth="1"/>
    <col min="12827" max="12827" width="12.42578125" customWidth="1"/>
    <col min="12828" max="12828" width="12.7109375" customWidth="1"/>
    <col min="12829" max="12829" width="14.5703125" customWidth="1"/>
    <col min="12830" max="12830" width="17.85546875" customWidth="1"/>
    <col min="12831" max="12831" width="19.42578125" customWidth="1"/>
    <col min="12832" max="12832" width="15.42578125" customWidth="1"/>
    <col min="12833" max="12833" width="12.5703125" customWidth="1"/>
    <col min="13057" max="13057" width="29.85546875" customWidth="1"/>
    <col min="13058" max="13058" width="15.28515625" customWidth="1"/>
    <col min="13059" max="13059" width="17.85546875" customWidth="1"/>
    <col min="13060" max="13060" width="15.42578125" customWidth="1"/>
    <col min="13061" max="13061" width="15.7109375" customWidth="1"/>
    <col min="13062" max="13062" width="15.28515625" customWidth="1"/>
    <col min="13063" max="13063" width="15.140625" customWidth="1"/>
    <col min="13064" max="13064" width="15.5703125" customWidth="1"/>
    <col min="13065" max="13065" width="13.42578125" customWidth="1"/>
    <col min="13066" max="13066" width="16.140625" customWidth="1"/>
    <col min="13067" max="13067" width="19.85546875" customWidth="1"/>
    <col min="13068" max="13068" width="15.42578125" customWidth="1"/>
    <col min="13069" max="13069" width="19" customWidth="1"/>
    <col min="13070" max="13070" width="12.7109375" customWidth="1"/>
    <col min="13071" max="13072" width="11.42578125" customWidth="1"/>
    <col min="13073" max="13073" width="12.42578125" customWidth="1"/>
    <col min="13074" max="13074" width="14.5703125" customWidth="1"/>
    <col min="13075" max="13075" width="14.7109375" customWidth="1"/>
    <col min="13076" max="13076" width="13" customWidth="1"/>
    <col min="13077" max="13077" width="13.42578125" customWidth="1"/>
    <col min="13078" max="13078" width="14.5703125" customWidth="1"/>
    <col min="13079" max="13079" width="15" customWidth="1"/>
    <col min="13080" max="13080" width="12.7109375" customWidth="1"/>
    <col min="13081" max="13081" width="11.5703125" customWidth="1"/>
    <col min="13082" max="13082" width="11.140625" customWidth="1"/>
    <col min="13083" max="13083" width="12.42578125" customWidth="1"/>
    <col min="13084" max="13084" width="12.7109375" customWidth="1"/>
    <col min="13085" max="13085" width="14.5703125" customWidth="1"/>
    <col min="13086" max="13086" width="17.85546875" customWidth="1"/>
    <col min="13087" max="13087" width="19.42578125" customWidth="1"/>
    <col min="13088" max="13088" width="15.42578125" customWidth="1"/>
    <col min="13089" max="13089" width="12.5703125" customWidth="1"/>
    <col min="13313" max="13313" width="29.85546875" customWidth="1"/>
    <col min="13314" max="13314" width="15.28515625" customWidth="1"/>
    <col min="13315" max="13315" width="17.85546875" customWidth="1"/>
    <col min="13316" max="13316" width="15.42578125" customWidth="1"/>
    <col min="13317" max="13317" width="15.7109375" customWidth="1"/>
    <col min="13318" max="13318" width="15.28515625" customWidth="1"/>
    <col min="13319" max="13319" width="15.140625" customWidth="1"/>
    <col min="13320" max="13320" width="15.5703125" customWidth="1"/>
    <col min="13321" max="13321" width="13.42578125" customWidth="1"/>
    <col min="13322" max="13322" width="16.140625" customWidth="1"/>
    <col min="13323" max="13323" width="19.85546875" customWidth="1"/>
    <col min="13324" max="13324" width="15.42578125" customWidth="1"/>
    <col min="13325" max="13325" width="19" customWidth="1"/>
    <col min="13326" max="13326" width="12.7109375" customWidth="1"/>
    <col min="13327" max="13328" width="11.42578125" customWidth="1"/>
    <col min="13329" max="13329" width="12.42578125" customWidth="1"/>
    <col min="13330" max="13330" width="14.5703125" customWidth="1"/>
    <col min="13331" max="13331" width="14.7109375" customWidth="1"/>
    <col min="13332" max="13332" width="13" customWidth="1"/>
    <col min="13333" max="13333" width="13.42578125" customWidth="1"/>
    <col min="13334" max="13334" width="14.5703125" customWidth="1"/>
    <col min="13335" max="13335" width="15" customWidth="1"/>
    <col min="13336" max="13336" width="12.7109375" customWidth="1"/>
    <col min="13337" max="13337" width="11.5703125" customWidth="1"/>
    <col min="13338" max="13338" width="11.140625" customWidth="1"/>
    <col min="13339" max="13339" width="12.42578125" customWidth="1"/>
    <col min="13340" max="13340" width="12.7109375" customWidth="1"/>
    <col min="13341" max="13341" width="14.5703125" customWidth="1"/>
    <col min="13342" max="13342" width="17.85546875" customWidth="1"/>
    <col min="13343" max="13343" width="19.42578125" customWidth="1"/>
    <col min="13344" max="13344" width="15.42578125" customWidth="1"/>
    <col min="13345" max="13345" width="12.5703125" customWidth="1"/>
    <col min="13569" max="13569" width="29.85546875" customWidth="1"/>
    <col min="13570" max="13570" width="15.28515625" customWidth="1"/>
    <col min="13571" max="13571" width="17.85546875" customWidth="1"/>
    <col min="13572" max="13572" width="15.42578125" customWidth="1"/>
    <col min="13573" max="13573" width="15.7109375" customWidth="1"/>
    <col min="13574" max="13574" width="15.28515625" customWidth="1"/>
    <col min="13575" max="13575" width="15.140625" customWidth="1"/>
    <col min="13576" max="13576" width="15.5703125" customWidth="1"/>
    <col min="13577" max="13577" width="13.42578125" customWidth="1"/>
    <col min="13578" max="13578" width="16.140625" customWidth="1"/>
    <col min="13579" max="13579" width="19.85546875" customWidth="1"/>
    <col min="13580" max="13580" width="15.42578125" customWidth="1"/>
    <col min="13581" max="13581" width="19" customWidth="1"/>
    <col min="13582" max="13582" width="12.7109375" customWidth="1"/>
    <col min="13583" max="13584" width="11.42578125" customWidth="1"/>
    <col min="13585" max="13585" width="12.42578125" customWidth="1"/>
    <col min="13586" max="13586" width="14.5703125" customWidth="1"/>
    <col min="13587" max="13587" width="14.7109375" customWidth="1"/>
    <col min="13588" max="13588" width="13" customWidth="1"/>
    <col min="13589" max="13589" width="13.42578125" customWidth="1"/>
    <col min="13590" max="13590" width="14.5703125" customWidth="1"/>
    <col min="13591" max="13591" width="15" customWidth="1"/>
    <col min="13592" max="13592" width="12.7109375" customWidth="1"/>
    <col min="13593" max="13593" width="11.5703125" customWidth="1"/>
    <col min="13594" max="13594" width="11.140625" customWidth="1"/>
    <col min="13595" max="13595" width="12.42578125" customWidth="1"/>
    <col min="13596" max="13596" width="12.7109375" customWidth="1"/>
    <col min="13597" max="13597" width="14.5703125" customWidth="1"/>
    <col min="13598" max="13598" width="17.85546875" customWidth="1"/>
    <col min="13599" max="13599" width="19.42578125" customWidth="1"/>
    <col min="13600" max="13600" width="15.42578125" customWidth="1"/>
    <col min="13601" max="13601" width="12.5703125" customWidth="1"/>
    <col min="13825" max="13825" width="29.85546875" customWidth="1"/>
    <col min="13826" max="13826" width="15.28515625" customWidth="1"/>
    <col min="13827" max="13827" width="17.85546875" customWidth="1"/>
    <col min="13828" max="13828" width="15.42578125" customWidth="1"/>
    <col min="13829" max="13829" width="15.7109375" customWidth="1"/>
    <col min="13830" max="13830" width="15.28515625" customWidth="1"/>
    <col min="13831" max="13831" width="15.140625" customWidth="1"/>
    <col min="13832" max="13832" width="15.5703125" customWidth="1"/>
    <col min="13833" max="13833" width="13.42578125" customWidth="1"/>
    <col min="13834" max="13834" width="16.140625" customWidth="1"/>
    <col min="13835" max="13835" width="19.85546875" customWidth="1"/>
    <col min="13836" max="13836" width="15.42578125" customWidth="1"/>
    <col min="13837" max="13837" width="19" customWidth="1"/>
    <col min="13838" max="13838" width="12.7109375" customWidth="1"/>
    <col min="13839" max="13840" width="11.42578125" customWidth="1"/>
    <col min="13841" max="13841" width="12.42578125" customWidth="1"/>
    <col min="13842" max="13842" width="14.5703125" customWidth="1"/>
    <col min="13843" max="13843" width="14.7109375" customWidth="1"/>
    <col min="13844" max="13844" width="13" customWidth="1"/>
    <col min="13845" max="13845" width="13.42578125" customWidth="1"/>
    <col min="13846" max="13846" width="14.5703125" customWidth="1"/>
    <col min="13847" max="13847" width="15" customWidth="1"/>
    <col min="13848" max="13848" width="12.7109375" customWidth="1"/>
    <col min="13849" max="13849" width="11.5703125" customWidth="1"/>
    <col min="13850" max="13850" width="11.140625" customWidth="1"/>
    <col min="13851" max="13851" width="12.42578125" customWidth="1"/>
    <col min="13852" max="13852" width="12.7109375" customWidth="1"/>
    <col min="13853" max="13853" width="14.5703125" customWidth="1"/>
    <col min="13854" max="13854" width="17.85546875" customWidth="1"/>
    <col min="13855" max="13855" width="19.42578125" customWidth="1"/>
    <col min="13856" max="13856" width="15.42578125" customWidth="1"/>
    <col min="13857" max="13857" width="12.5703125" customWidth="1"/>
    <col min="14081" max="14081" width="29.85546875" customWidth="1"/>
    <col min="14082" max="14082" width="15.28515625" customWidth="1"/>
    <col min="14083" max="14083" width="17.85546875" customWidth="1"/>
    <col min="14084" max="14084" width="15.42578125" customWidth="1"/>
    <col min="14085" max="14085" width="15.7109375" customWidth="1"/>
    <col min="14086" max="14086" width="15.28515625" customWidth="1"/>
    <col min="14087" max="14087" width="15.140625" customWidth="1"/>
    <col min="14088" max="14088" width="15.5703125" customWidth="1"/>
    <col min="14089" max="14089" width="13.42578125" customWidth="1"/>
    <col min="14090" max="14090" width="16.140625" customWidth="1"/>
    <col min="14091" max="14091" width="19.85546875" customWidth="1"/>
    <col min="14092" max="14092" width="15.42578125" customWidth="1"/>
    <col min="14093" max="14093" width="19" customWidth="1"/>
    <col min="14094" max="14094" width="12.7109375" customWidth="1"/>
    <col min="14095" max="14096" width="11.42578125" customWidth="1"/>
    <col min="14097" max="14097" width="12.42578125" customWidth="1"/>
    <col min="14098" max="14098" width="14.5703125" customWidth="1"/>
    <col min="14099" max="14099" width="14.7109375" customWidth="1"/>
    <col min="14100" max="14100" width="13" customWidth="1"/>
    <col min="14101" max="14101" width="13.42578125" customWidth="1"/>
    <col min="14102" max="14102" width="14.5703125" customWidth="1"/>
    <col min="14103" max="14103" width="15" customWidth="1"/>
    <col min="14104" max="14104" width="12.7109375" customWidth="1"/>
    <col min="14105" max="14105" width="11.5703125" customWidth="1"/>
    <col min="14106" max="14106" width="11.140625" customWidth="1"/>
    <col min="14107" max="14107" width="12.42578125" customWidth="1"/>
    <col min="14108" max="14108" width="12.7109375" customWidth="1"/>
    <col min="14109" max="14109" width="14.5703125" customWidth="1"/>
    <col min="14110" max="14110" width="17.85546875" customWidth="1"/>
    <col min="14111" max="14111" width="19.42578125" customWidth="1"/>
    <col min="14112" max="14112" width="15.42578125" customWidth="1"/>
    <col min="14113" max="14113" width="12.5703125" customWidth="1"/>
    <col min="14337" max="14337" width="29.85546875" customWidth="1"/>
    <col min="14338" max="14338" width="15.28515625" customWidth="1"/>
    <col min="14339" max="14339" width="17.85546875" customWidth="1"/>
    <col min="14340" max="14340" width="15.42578125" customWidth="1"/>
    <col min="14341" max="14341" width="15.7109375" customWidth="1"/>
    <col min="14342" max="14342" width="15.28515625" customWidth="1"/>
    <col min="14343" max="14343" width="15.140625" customWidth="1"/>
    <col min="14344" max="14344" width="15.5703125" customWidth="1"/>
    <col min="14345" max="14345" width="13.42578125" customWidth="1"/>
    <col min="14346" max="14346" width="16.140625" customWidth="1"/>
    <col min="14347" max="14347" width="19.85546875" customWidth="1"/>
    <col min="14348" max="14348" width="15.42578125" customWidth="1"/>
    <col min="14349" max="14349" width="19" customWidth="1"/>
    <col min="14350" max="14350" width="12.7109375" customWidth="1"/>
    <col min="14351" max="14352" width="11.42578125" customWidth="1"/>
    <col min="14353" max="14353" width="12.42578125" customWidth="1"/>
    <col min="14354" max="14354" width="14.5703125" customWidth="1"/>
    <col min="14355" max="14355" width="14.7109375" customWidth="1"/>
    <col min="14356" max="14356" width="13" customWidth="1"/>
    <col min="14357" max="14357" width="13.42578125" customWidth="1"/>
    <col min="14358" max="14358" width="14.5703125" customWidth="1"/>
    <col min="14359" max="14359" width="15" customWidth="1"/>
    <col min="14360" max="14360" width="12.7109375" customWidth="1"/>
    <col min="14361" max="14361" width="11.5703125" customWidth="1"/>
    <col min="14362" max="14362" width="11.140625" customWidth="1"/>
    <col min="14363" max="14363" width="12.42578125" customWidth="1"/>
    <col min="14364" max="14364" width="12.7109375" customWidth="1"/>
    <col min="14365" max="14365" width="14.5703125" customWidth="1"/>
    <col min="14366" max="14366" width="17.85546875" customWidth="1"/>
    <col min="14367" max="14367" width="19.42578125" customWidth="1"/>
    <col min="14368" max="14368" width="15.42578125" customWidth="1"/>
    <col min="14369" max="14369" width="12.5703125" customWidth="1"/>
    <col min="14593" max="14593" width="29.85546875" customWidth="1"/>
    <col min="14594" max="14594" width="15.28515625" customWidth="1"/>
    <col min="14595" max="14595" width="17.85546875" customWidth="1"/>
    <col min="14596" max="14596" width="15.42578125" customWidth="1"/>
    <col min="14597" max="14597" width="15.7109375" customWidth="1"/>
    <col min="14598" max="14598" width="15.28515625" customWidth="1"/>
    <col min="14599" max="14599" width="15.140625" customWidth="1"/>
    <col min="14600" max="14600" width="15.5703125" customWidth="1"/>
    <col min="14601" max="14601" width="13.42578125" customWidth="1"/>
    <col min="14602" max="14602" width="16.140625" customWidth="1"/>
    <col min="14603" max="14603" width="19.85546875" customWidth="1"/>
    <col min="14604" max="14604" width="15.42578125" customWidth="1"/>
    <col min="14605" max="14605" width="19" customWidth="1"/>
    <col min="14606" max="14606" width="12.7109375" customWidth="1"/>
    <col min="14607" max="14608" width="11.42578125" customWidth="1"/>
    <col min="14609" max="14609" width="12.42578125" customWidth="1"/>
    <col min="14610" max="14610" width="14.5703125" customWidth="1"/>
    <col min="14611" max="14611" width="14.7109375" customWidth="1"/>
    <col min="14612" max="14612" width="13" customWidth="1"/>
    <col min="14613" max="14613" width="13.42578125" customWidth="1"/>
    <col min="14614" max="14614" width="14.5703125" customWidth="1"/>
    <col min="14615" max="14615" width="15" customWidth="1"/>
    <col min="14616" max="14616" width="12.7109375" customWidth="1"/>
    <col min="14617" max="14617" width="11.5703125" customWidth="1"/>
    <col min="14618" max="14618" width="11.140625" customWidth="1"/>
    <col min="14619" max="14619" width="12.42578125" customWidth="1"/>
    <col min="14620" max="14620" width="12.7109375" customWidth="1"/>
    <col min="14621" max="14621" width="14.5703125" customWidth="1"/>
    <col min="14622" max="14622" width="17.85546875" customWidth="1"/>
    <col min="14623" max="14623" width="19.42578125" customWidth="1"/>
    <col min="14624" max="14624" width="15.42578125" customWidth="1"/>
    <col min="14625" max="14625" width="12.5703125" customWidth="1"/>
    <col min="14849" max="14849" width="29.85546875" customWidth="1"/>
    <col min="14850" max="14850" width="15.28515625" customWidth="1"/>
    <col min="14851" max="14851" width="17.85546875" customWidth="1"/>
    <col min="14852" max="14852" width="15.42578125" customWidth="1"/>
    <col min="14853" max="14853" width="15.7109375" customWidth="1"/>
    <col min="14854" max="14854" width="15.28515625" customWidth="1"/>
    <col min="14855" max="14855" width="15.140625" customWidth="1"/>
    <col min="14856" max="14856" width="15.5703125" customWidth="1"/>
    <col min="14857" max="14857" width="13.42578125" customWidth="1"/>
    <col min="14858" max="14858" width="16.140625" customWidth="1"/>
    <col min="14859" max="14859" width="19.85546875" customWidth="1"/>
    <col min="14860" max="14860" width="15.42578125" customWidth="1"/>
    <col min="14861" max="14861" width="19" customWidth="1"/>
    <col min="14862" max="14862" width="12.7109375" customWidth="1"/>
    <col min="14863" max="14864" width="11.42578125" customWidth="1"/>
    <col min="14865" max="14865" width="12.42578125" customWidth="1"/>
    <col min="14866" max="14866" width="14.5703125" customWidth="1"/>
    <col min="14867" max="14867" width="14.7109375" customWidth="1"/>
    <col min="14868" max="14868" width="13" customWidth="1"/>
    <col min="14869" max="14869" width="13.42578125" customWidth="1"/>
    <col min="14870" max="14870" width="14.5703125" customWidth="1"/>
    <col min="14871" max="14871" width="15" customWidth="1"/>
    <col min="14872" max="14872" width="12.7109375" customWidth="1"/>
    <col min="14873" max="14873" width="11.5703125" customWidth="1"/>
    <col min="14874" max="14874" width="11.140625" customWidth="1"/>
    <col min="14875" max="14875" width="12.42578125" customWidth="1"/>
    <col min="14876" max="14876" width="12.7109375" customWidth="1"/>
    <col min="14877" max="14877" width="14.5703125" customWidth="1"/>
    <col min="14878" max="14878" width="17.85546875" customWidth="1"/>
    <col min="14879" max="14879" width="19.42578125" customWidth="1"/>
    <col min="14880" max="14880" width="15.42578125" customWidth="1"/>
    <col min="14881" max="14881" width="12.5703125" customWidth="1"/>
    <col min="15105" max="15105" width="29.85546875" customWidth="1"/>
    <col min="15106" max="15106" width="15.28515625" customWidth="1"/>
    <col min="15107" max="15107" width="17.85546875" customWidth="1"/>
    <col min="15108" max="15108" width="15.42578125" customWidth="1"/>
    <col min="15109" max="15109" width="15.7109375" customWidth="1"/>
    <col min="15110" max="15110" width="15.28515625" customWidth="1"/>
    <col min="15111" max="15111" width="15.140625" customWidth="1"/>
    <col min="15112" max="15112" width="15.5703125" customWidth="1"/>
    <col min="15113" max="15113" width="13.42578125" customWidth="1"/>
    <col min="15114" max="15114" width="16.140625" customWidth="1"/>
    <col min="15115" max="15115" width="19.85546875" customWidth="1"/>
    <col min="15116" max="15116" width="15.42578125" customWidth="1"/>
    <col min="15117" max="15117" width="19" customWidth="1"/>
    <col min="15118" max="15118" width="12.7109375" customWidth="1"/>
    <col min="15119" max="15120" width="11.42578125" customWidth="1"/>
    <col min="15121" max="15121" width="12.42578125" customWidth="1"/>
    <col min="15122" max="15122" width="14.5703125" customWidth="1"/>
    <col min="15123" max="15123" width="14.7109375" customWidth="1"/>
    <col min="15124" max="15124" width="13" customWidth="1"/>
    <col min="15125" max="15125" width="13.42578125" customWidth="1"/>
    <col min="15126" max="15126" width="14.5703125" customWidth="1"/>
    <col min="15127" max="15127" width="15" customWidth="1"/>
    <col min="15128" max="15128" width="12.7109375" customWidth="1"/>
    <col min="15129" max="15129" width="11.5703125" customWidth="1"/>
    <col min="15130" max="15130" width="11.140625" customWidth="1"/>
    <col min="15131" max="15131" width="12.42578125" customWidth="1"/>
    <col min="15132" max="15132" width="12.7109375" customWidth="1"/>
    <col min="15133" max="15133" width="14.5703125" customWidth="1"/>
    <col min="15134" max="15134" width="17.85546875" customWidth="1"/>
    <col min="15135" max="15135" width="19.42578125" customWidth="1"/>
    <col min="15136" max="15136" width="15.42578125" customWidth="1"/>
    <col min="15137" max="15137" width="12.5703125" customWidth="1"/>
    <col min="15361" max="15361" width="29.85546875" customWidth="1"/>
    <col min="15362" max="15362" width="15.28515625" customWidth="1"/>
    <col min="15363" max="15363" width="17.85546875" customWidth="1"/>
    <col min="15364" max="15364" width="15.42578125" customWidth="1"/>
    <col min="15365" max="15365" width="15.7109375" customWidth="1"/>
    <col min="15366" max="15366" width="15.28515625" customWidth="1"/>
    <col min="15367" max="15367" width="15.140625" customWidth="1"/>
    <col min="15368" max="15368" width="15.5703125" customWidth="1"/>
    <col min="15369" max="15369" width="13.42578125" customWidth="1"/>
    <col min="15370" max="15370" width="16.140625" customWidth="1"/>
    <col min="15371" max="15371" width="19.85546875" customWidth="1"/>
    <col min="15372" max="15372" width="15.42578125" customWidth="1"/>
    <col min="15373" max="15373" width="19" customWidth="1"/>
    <col min="15374" max="15374" width="12.7109375" customWidth="1"/>
    <col min="15375" max="15376" width="11.42578125" customWidth="1"/>
    <col min="15377" max="15377" width="12.42578125" customWidth="1"/>
    <col min="15378" max="15378" width="14.5703125" customWidth="1"/>
    <col min="15379" max="15379" width="14.7109375" customWidth="1"/>
    <col min="15380" max="15380" width="13" customWidth="1"/>
    <col min="15381" max="15381" width="13.42578125" customWidth="1"/>
    <col min="15382" max="15382" width="14.5703125" customWidth="1"/>
    <col min="15383" max="15383" width="15" customWidth="1"/>
    <col min="15384" max="15384" width="12.7109375" customWidth="1"/>
    <col min="15385" max="15385" width="11.5703125" customWidth="1"/>
    <col min="15386" max="15386" width="11.140625" customWidth="1"/>
    <col min="15387" max="15387" width="12.42578125" customWidth="1"/>
    <col min="15388" max="15388" width="12.7109375" customWidth="1"/>
    <col min="15389" max="15389" width="14.5703125" customWidth="1"/>
    <col min="15390" max="15390" width="17.85546875" customWidth="1"/>
    <col min="15391" max="15391" width="19.42578125" customWidth="1"/>
    <col min="15392" max="15392" width="15.42578125" customWidth="1"/>
    <col min="15393" max="15393" width="12.5703125" customWidth="1"/>
    <col min="15617" max="15617" width="29.85546875" customWidth="1"/>
    <col min="15618" max="15618" width="15.28515625" customWidth="1"/>
    <col min="15619" max="15619" width="17.85546875" customWidth="1"/>
    <col min="15620" max="15620" width="15.42578125" customWidth="1"/>
    <col min="15621" max="15621" width="15.7109375" customWidth="1"/>
    <col min="15622" max="15622" width="15.28515625" customWidth="1"/>
    <col min="15623" max="15623" width="15.140625" customWidth="1"/>
    <col min="15624" max="15624" width="15.5703125" customWidth="1"/>
    <col min="15625" max="15625" width="13.42578125" customWidth="1"/>
    <col min="15626" max="15626" width="16.140625" customWidth="1"/>
    <col min="15627" max="15627" width="19.85546875" customWidth="1"/>
    <col min="15628" max="15628" width="15.42578125" customWidth="1"/>
    <col min="15629" max="15629" width="19" customWidth="1"/>
    <col min="15630" max="15630" width="12.7109375" customWidth="1"/>
    <col min="15631" max="15632" width="11.42578125" customWidth="1"/>
    <col min="15633" max="15633" width="12.42578125" customWidth="1"/>
    <col min="15634" max="15634" width="14.5703125" customWidth="1"/>
    <col min="15635" max="15635" width="14.7109375" customWidth="1"/>
    <col min="15636" max="15636" width="13" customWidth="1"/>
    <col min="15637" max="15637" width="13.42578125" customWidth="1"/>
    <col min="15638" max="15638" width="14.5703125" customWidth="1"/>
    <col min="15639" max="15639" width="15" customWidth="1"/>
    <col min="15640" max="15640" width="12.7109375" customWidth="1"/>
    <col min="15641" max="15641" width="11.5703125" customWidth="1"/>
    <col min="15642" max="15642" width="11.140625" customWidth="1"/>
    <col min="15643" max="15643" width="12.42578125" customWidth="1"/>
    <col min="15644" max="15644" width="12.7109375" customWidth="1"/>
    <col min="15645" max="15645" width="14.5703125" customWidth="1"/>
    <col min="15646" max="15646" width="17.85546875" customWidth="1"/>
    <col min="15647" max="15647" width="19.42578125" customWidth="1"/>
    <col min="15648" max="15648" width="15.42578125" customWidth="1"/>
    <col min="15649" max="15649" width="12.5703125" customWidth="1"/>
    <col min="15873" max="15873" width="29.85546875" customWidth="1"/>
    <col min="15874" max="15874" width="15.28515625" customWidth="1"/>
    <col min="15875" max="15875" width="17.85546875" customWidth="1"/>
    <col min="15876" max="15876" width="15.42578125" customWidth="1"/>
    <col min="15877" max="15877" width="15.7109375" customWidth="1"/>
    <col min="15878" max="15878" width="15.28515625" customWidth="1"/>
    <col min="15879" max="15879" width="15.140625" customWidth="1"/>
    <col min="15880" max="15880" width="15.5703125" customWidth="1"/>
    <col min="15881" max="15881" width="13.42578125" customWidth="1"/>
    <col min="15882" max="15882" width="16.140625" customWidth="1"/>
    <col min="15883" max="15883" width="19.85546875" customWidth="1"/>
    <col min="15884" max="15884" width="15.42578125" customWidth="1"/>
    <col min="15885" max="15885" width="19" customWidth="1"/>
    <col min="15886" max="15886" width="12.7109375" customWidth="1"/>
    <col min="15887" max="15888" width="11.42578125" customWidth="1"/>
    <col min="15889" max="15889" width="12.42578125" customWidth="1"/>
    <col min="15890" max="15890" width="14.5703125" customWidth="1"/>
    <col min="15891" max="15891" width="14.7109375" customWidth="1"/>
    <col min="15892" max="15892" width="13" customWidth="1"/>
    <col min="15893" max="15893" width="13.42578125" customWidth="1"/>
    <col min="15894" max="15894" width="14.5703125" customWidth="1"/>
    <col min="15895" max="15895" width="15" customWidth="1"/>
    <col min="15896" max="15896" width="12.7109375" customWidth="1"/>
    <col min="15897" max="15897" width="11.5703125" customWidth="1"/>
    <col min="15898" max="15898" width="11.140625" customWidth="1"/>
    <col min="15899" max="15899" width="12.42578125" customWidth="1"/>
    <col min="15900" max="15900" width="12.7109375" customWidth="1"/>
    <col min="15901" max="15901" width="14.5703125" customWidth="1"/>
    <col min="15902" max="15902" width="17.85546875" customWidth="1"/>
    <col min="15903" max="15903" width="19.42578125" customWidth="1"/>
    <col min="15904" max="15904" width="15.42578125" customWidth="1"/>
    <col min="15905" max="15905" width="12.5703125" customWidth="1"/>
    <col min="16129" max="16129" width="29.85546875" customWidth="1"/>
    <col min="16130" max="16130" width="15.28515625" customWidth="1"/>
    <col min="16131" max="16131" width="17.85546875" customWidth="1"/>
    <col min="16132" max="16132" width="15.42578125" customWidth="1"/>
    <col min="16133" max="16133" width="15.7109375" customWidth="1"/>
    <col min="16134" max="16134" width="15.28515625" customWidth="1"/>
    <col min="16135" max="16135" width="15.140625" customWidth="1"/>
    <col min="16136" max="16136" width="15.5703125" customWidth="1"/>
    <col min="16137" max="16137" width="13.42578125" customWidth="1"/>
    <col min="16138" max="16138" width="16.140625" customWidth="1"/>
    <col min="16139" max="16139" width="19.85546875" customWidth="1"/>
    <col min="16140" max="16140" width="15.42578125" customWidth="1"/>
    <col min="16141" max="16141" width="19" customWidth="1"/>
    <col min="16142" max="16142" width="12.7109375" customWidth="1"/>
    <col min="16143" max="16144" width="11.42578125" customWidth="1"/>
    <col min="16145" max="16145" width="12.42578125" customWidth="1"/>
    <col min="16146" max="16146" width="14.5703125" customWidth="1"/>
    <col min="16147" max="16147" width="14.7109375" customWidth="1"/>
    <col min="16148" max="16148" width="13" customWidth="1"/>
    <col min="16149" max="16149" width="13.42578125" customWidth="1"/>
    <col min="16150" max="16150" width="14.5703125" customWidth="1"/>
    <col min="16151" max="16151" width="15" customWidth="1"/>
    <col min="16152" max="16152" width="12.7109375" customWidth="1"/>
    <col min="16153" max="16153" width="11.5703125" customWidth="1"/>
    <col min="16154" max="16154" width="11.140625" customWidth="1"/>
    <col min="16155" max="16155" width="12.42578125" customWidth="1"/>
    <col min="16156" max="16156" width="12.7109375" customWidth="1"/>
    <col min="16157" max="16157" width="14.5703125" customWidth="1"/>
    <col min="16158" max="16158" width="17.85546875" customWidth="1"/>
    <col min="16159" max="16159" width="19.42578125" customWidth="1"/>
    <col min="16160" max="16160" width="15.42578125" customWidth="1"/>
    <col min="16161" max="16161" width="12.5703125" customWidth="1"/>
  </cols>
  <sheetData>
    <row r="1" spans="1:37" ht="24" thickBot="1" x14ac:dyDescent="0.4">
      <c r="A1" s="5"/>
      <c r="B1" s="2" t="s">
        <v>306</v>
      </c>
      <c r="C1" s="3"/>
      <c r="D1" s="4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</row>
    <row r="2" spans="1:37" ht="19.5" thickBot="1" x14ac:dyDescent="0.35">
      <c r="A2" s="6"/>
      <c r="B2" s="7" t="s">
        <v>0</v>
      </c>
      <c r="C2" s="8"/>
      <c r="D2" s="9"/>
      <c r="E2" s="9"/>
      <c r="F2" s="10"/>
      <c r="G2" s="11" t="s">
        <v>1</v>
      </c>
      <c r="H2" s="12"/>
      <c r="I2" s="13"/>
      <c r="J2" s="13"/>
      <c r="K2" s="13"/>
      <c r="L2" s="13"/>
      <c r="M2" s="14" t="s">
        <v>2</v>
      </c>
      <c r="N2" s="15" t="s">
        <v>3</v>
      </c>
      <c r="O2" s="15"/>
      <c r="P2" s="15"/>
      <c r="Q2" s="16"/>
      <c r="R2" s="11" t="s">
        <v>4</v>
      </c>
      <c r="S2" s="13"/>
      <c r="T2" s="13"/>
      <c r="U2" s="13"/>
      <c r="V2" s="13"/>
      <c r="W2" s="13"/>
      <c r="X2" s="14"/>
      <c r="Y2" s="11" t="s">
        <v>5</v>
      </c>
      <c r="Z2" s="12"/>
      <c r="AA2" s="13"/>
      <c r="AB2" s="13"/>
      <c r="AC2" s="13"/>
      <c r="AD2" s="13"/>
      <c r="AE2" s="13"/>
      <c r="AF2" s="13"/>
      <c r="AG2" s="17"/>
    </row>
    <row r="3" spans="1:37" ht="21.75" thickBot="1" x14ac:dyDescent="0.35">
      <c r="A3" s="18"/>
      <c r="B3" s="18"/>
      <c r="C3" s="18"/>
      <c r="D3" s="19" t="s">
        <v>6</v>
      </c>
      <c r="E3" s="18"/>
      <c r="F3" s="20" t="s">
        <v>7</v>
      </c>
      <c r="G3" s="21"/>
      <c r="H3" s="22"/>
      <c r="I3" s="22"/>
      <c r="J3" s="22"/>
      <c r="K3" s="22"/>
      <c r="L3" s="22"/>
      <c r="M3" s="23"/>
      <c r="N3" s="24"/>
      <c r="O3" s="24"/>
      <c r="P3" s="24"/>
      <c r="Q3" s="25"/>
      <c r="R3" s="21"/>
      <c r="S3" s="22"/>
      <c r="T3" s="22"/>
      <c r="U3" s="22"/>
      <c r="V3" s="22"/>
      <c r="W3" s="22"/>
      <c r="X3" s="23"/>
      <c r="Y3" s="21"/>
      <c r="Z3" s="22"/>
      <c r="AA3" s="22"/>
      <c r="AB3" s="22"/>
      <c r="AC3" s="22"/>
      <c r="AD3" s="22"/>
      <c r="AE3" s="22"/>
      <c r="AF3" s="22"/>
      <c r="AG3" s="23"/>
    </row>
    <row r="4" spans="1:37" ht="21" x14ac:dyDescent="0.35">
      <c r="A4" s="18" t="s">
        <v>8</v>
      </c>
      <c r="B4" s="18"/>
      <c r="C4" s="18"/>
      <c r="D4" s="19" t="s">
        <v>9</v>
      </c>
      <c r="E4" s="18" t="s">
        <v>10</v>
      </c>
      <c r="F4" s="26"/>
      <c r="G4" s="27" t="s">
        <v>11</v>
      </c>
      <c r="H4" s="28" t="s">
        <v>12</v>
      </c>
      <c r="I4" s="29" t="s">
        <v>13</v>
      </c>
      <c r="J4" s="30" t="s">
        <v>14</v>
      </c>
      <c r="K4" s="29" t="s">
        <v>13</v>
      </c>
      <c r="L4" s="31"/>
      <c r="M4" s="32" t="s">
        <v>15</v>
      </c>
      <c r="N4" s="33"/>
      <c r="O4" s="34"/>
      <c r="P4" s="33"/>
      <c r="Q4" s="34"/>
      <c r="R4" s="35" t="s">
        <v>16</v>
      </c>
      <c r="S4" s="36" t="s">
        <v>17</v>
      </c>
      <c r="T4" s="37" t="s">
        <v>18</v>
      </c>
      <c r="U4" s="35" t="s">
        <v>19</v>
      </c>
      <c r="V4" s="18" t="s">
        <v>20</v>
      </c>
      <c r="W4" s="37" t="s">
        <v>21</v>
      </c>
      <c r="X4" s="40" t="s">
        <v>7</v>
      </c>
      <c r="Y4" s="41" t="s">
        <v>22</v>
      </c>
      <c r="Z4" s="41" t="s">
        <v>23</v>
      </c>
      <c r="AA4" s="41" t="s">
        <v>24</v>
      </c>
      <c r="AB4" s="41" t="s">
        <v>23</v>
      </c>
      <c r="AC4" s="41" t="s">
        <v>25</v>
      </c>
      <c r="AD4" s="41" t="s">
        <v>26</v>
      </c>
      <c r="AE4" s="41" t="s">
        <v>27</v>
      </c>
      <c r="AF4" s="41" t="s">
        <v>28</v>
      </c>
      <c r="AG4" s="42"/>
    </row>
    <row r="5" spans="1:37" ht="21" x14ac:dyDescent="0.35">
      <c r="A5" s="18"/>
      <c r="B5" s="18" t="s">
        <v>29</v>
      </c>
      <c r="C5" s="18" t="s">
        <v>6</v>
      </c>
      <c r="D5" s="19" t="s">
        <v>30</v>
      </c>
      <c r="E5" s="18" t="s">
        <v>30</v>
      </c>
      <c r="F5" s="26"/>
      <c r="G5" s="27" t="s">
        <v>31</v>
      </c>
      <c r="H5" s="28" t="s">
        <v>32</v>
      </c>
      <c r="I5" s="29" t="s">
        <v>33</v>
      </c>
      <c r="J5" s="30" t="s">
        <v>34</v>
      </c>
      <c r="K5" s="29" t="s">
        <v>35</v>
      </c>
      <c r="L5" s="31" t="s">
        <v>36</v>
      </c>
      <c r="M5" s="32" t="s">
        <v>37</v>
      </c>
      <c r="N5" s="33" t="s">
        <v>38</v>
      </c>
      <c r="O5" s="43" t="s">
        <v>39</v>
      </c>
      <c r="P5" s="33" t="s">
        <v>40</v>
      </c>
      <c r="Q5" s="34" t="s">
        <v>41</v>
      </c>
      <c r="R5" s="35" t="s">
        <v>42</v>
      </c>
      <c r="S5" s="36" t="s">
        <v>43</v>
      </c>
      <c r="T5" s="44" t="s">
        <v>44</v>
      </c>
      <c r="U5" s="35" t="s">
        <v>42</v>
      </c>
      <c r="V5" s="18" t="s">
        <v>45</v>
      </c>
      <c r="W5" s="37" t="s">
        <v>46</v>
      </c>
      <c r="X5" s="40" t="s">
        <v>47</v>
      </c>
      <c r="Y5" s="45" t="s">
        <v>48</v>
      </c>
      <c r="Z5" s="45" t="s">
        <v>49</v>
      </c>
      <c r="AA5" s="45" t="s">
        <v>50</v>
      </c>
      <c r="AB5" s="45" t="s">
        <v>51</v>
      </c>
      <c r="AC5" s="45" t="s">
        <v>52</v>
      </c>
      <c r="AD5" s="45" t="s">
        <v>53</v>
      </c>
      <c r="AE5" s="45" t="s">
        <v>54</v>
      </c>
      <c r="AF5" s="45" t="s">
        <v>55</v>
      </c>
      <c r="AG5" s="46" t="s">
        <v>7</v>
      </c>
    </row>
    <row r="6" spans="1:37" ht="21.75" thickBot="1" x14ac:dyDescent="0.4">
      <c r="A6" s="18"/>
      <c r="B6" s="18" t="s">
        <v>56</v>
      </c>
      <c r="C6" s="18" t="s">
        <v>57</v>
      </c>
      <c r="D6" s="19" t="s">
        <v>58</v>
      </c>
      <c r="E6" s="18" t="s">
        <v>59</v>
      </c>
      <c r="F6" s="26"/>
      <c r="G6" s="47"/>
      <c r="H6" s="28"/>
      <c r="I6" s="29"/>
      <c r="J6" s="30" t="s">
        <v>60</v>
      </c>
      <c r="K6" s="29"/>
      <c r="L6" s="31"/>
      <c r="M6" s="32" t="s">
        <v>61</v>
      </c>
      <c r="N6" s="33" t="s">
        <v>62</v>
      </c>
      <c r="O6" s="34" t="s">
        <v>63</v>
      </c>
      <c r="P6" s="33" t="s">
        <v>64</v>
      </c>
      <c r="Q6" s="34" t="s">
        <v>65</v>
      </c>
      <c r="R6" s="48"/>
      <c r="S6" s="36"/>
      <c r="T6" s="37"/>
      <c r="U6" s="35"/>
      <c r="V6" s="18" t="s">
        <v>66</v>
      </c>
      <c r="W6" s="37"/>
      <c r="X6" s="40"/>
      <c r="Y6" s="45"/>
      <c r="Z6" s="45"/>
      <c r="AA6" s="45"/>
      <c r="AB6" s="45" t="s">
        <v>67</v>
      </c>
      <c r="AC6" s="45" t="s">
        <v>68</v>
      </c>
      <c r="AD6" s="45"/>
      <c r="AE6" s="45" t="s">
        <v>69</v>
      </c>
      <c r="AF6" s="45" t="s">
        <v>70</v>
      </c>
      <c r="AG6" s="46"/>
    </row>
    <row r="7" spans="1:37" ht="19.5" thickBot="1" x14ac:dyDescent="0.35">
      <c r="A7" s="49">
        <v>1</v>
      </c>
      <c r="B7" s="49">
        <v>2</v>
      </c>
      <c r="C7" s="49">
        <v>3</v>
      </c>
      <c r="D7" s="49">
        <v>4</v>
      </c>
      <c r="E7" s="49">
        <v>5</v>
      </c>
      <c r="F7" s="49">
        <v>6</v>
      </c>
      <c r="G7" s="50">
        <v>7</v>
      </c>
      <c r="H7" s="49">
        <v>8</v>
      </c>
      <c r="I7" s="49">
        <v>9</v>
      </c>
      <c r="J7" s="51">
        <v>10</v>
      </c>
      <c r="K7" s="52">
        <v>11</v>
      </c>
      <c r="L7" s="55">
        <v>12</v>
      </c>
      <c r="M7" s="53">
        <v>13</v>
      </c>
      <c r="N7" s="53">
        <v>14</v>
      </c>
      <c r="O7" s="53">
        <v>15</v>
      </c>
      <c r="P7" s="53">
        <v>16</v>
      </c>
      <c r="Q7" s="53">
        <v>17</v>
      </c>
      <c r="R7" s="53">
        <v>18</v>
      </c>
      <c r="S7" s="53">
        <v>19</v>
      </c>
      <c r="T7" s="53">
        <v>20</v>
      </c>
      <c r="U7" s="53">
        <v>21</v>
      </c>
      <c r="V7" s="53">
        <v>22</v>
      </c>
      <c r="W7" s="53">
        <v>23</v>
      </c>
      <c r="X7" s="55">
        <v>24</v>
      </c>
      <c r="Y7" s="53">
        <v>25</v>
      </c>
      <c r="Z7" s="53">
        <v>26</v>
      </c>
      <c r="AA7" s="53">
        <v>27</v>
      </c>
      <c r="AB7" s="53">
        <v>28</v>
      </c>
      <c r="AC7" s="53">
        <v>29</v>
      </c>
      <c r="AD7" s="53">
        <v>30</v>
      </c>
      <c r="AE7" s="53">
        <v>31</v>
      </c>
      <c r="AF7" s="53">
        <v>32</v>
      </c>
      <c r="AG7" s="56">
        <v>33</v>
      </c>
    </row>
    <row r="8" spans="1:37" ht="18.75" x14ac:dyDescent="0.3">
      <c r="A8" s="57">
        <v>73</v>
      </c>
      <c r="B8" s="58">
        <v>0</v>
      </c>
      <c r="C8" s="58"/>
      <c r="D8" s="58"/>
      <c r="E8" s="58"/>
      <c r="F8" s="59">
        <f>SUM(B8:E8)</f>
        <v>0</v>
      </c>
      <c r="G8" s="58"/>
      <c r="H8" s="58"/>
      <c r="I8" s="58"/>
      <c r="J8" s="58"/>
      <c r="K8" s="58"/>
      <c r="L8" s="64">
        <f t="shared" ref="L8:L71" si="0">SUM(G8:K8)</f>
        <v>0</v>
      </c>
      <c r="M8" s="58">
        <f t="shared" ref="M8:M75" si="1">F8-L8</f>
        <v>0</v>
      </c>
      <c r="N8" s="60"/>
      <c r="O8" s="60"/>
      <c r="P8" s="60"/>
      <c r="Q8" s="60"/>
      <c r="R8" s="61"/>
      <c r="S8" s="61"/>
      <c r="T8" s="61">
        <f t="shared" ref="T8:T71" si="2">SUM(R8:S8)</f>
        <v>0</v>
      </c>
      <c r="U8" s="61"/>
      <c r="V8" s="61"/>
      <c r="W8" s="66">
        <f>SUM(U8:V8)</f>
        <v>0</v>
      </c>
      <c r="X8" s="64">
        <f t="shared" ref="X8:X71" si="3">SUM(T8+W8)</f>
        <v>0</v>
      </c>
      <c r="Y8" s="65"/>
      <c r="Z8" s="61"/>
      <c r="AA8" s="61"/>
      <c r="AB8" s="61"/>
      <c r="AC8" s="61"/>
      <c r="AD8" s="61"/>
      <c r="AE8" s="61"/>
      <c r="AF8" s="66"/>
      <c r="AG8" s="64">
        <f>SUM(Y8:AF8)</f>
        <v>0</v>
      </c>
      <c r="AH8" t="str">
        <f>IF(G8&gt;'[1]Te D - 3 -M-4'!B7,"Keq","")</f>
        <v/>
      </c>
      <c r="AI8" t="str">
        <f>IF(L8=N8+O8+P8+Q8,"","Kujdes")</f>
        <v/>
      </c>
      <c r="AJ8" t="str">
        <f>IF(L8=N8+O8+P8+Q8,"","KEQ")</f>
        <v/>
      </c>
      <c r="AK8" t="str">
        <f>IF(M8='Çeshtje Penale Vjetore '!M8,"","Keq")</f>
        <v/>
      </c>
    </row>
    <row r="9" spans="1:37" ht="18.75" x14ac:dyDescent="0.3">
      <c r="A9" s="67">
        <v>74</v>
      </c>
      <c r="B9" s="58">
        <v>0</v>
      </c>
      <c r="C9" s="58"/>
      <c r="D9" s="58"/>
      <c r="E9" s="58"/>
      <c r="F9" s="59">
        <f t="shared" ref="F9:F74" si="4">SUM(B9:E9)</f>
        <v>0</v>
      </c>
      <c r="G9" s="58"/>
      <c r="H9" s="58"/>
      <c r="I9" s="58"/>
      <c r="J9" s="58"/>
      <c r="K9" s="58"/>
      <c r="L9" s="64">
        <f t="shared" si="0"/>
        <v>0</v>
      </c>
      <c r="M9" s="58">
        <f t="shared" si="1"/>
        <v>0</v>
      </c>
      <c r="N9" s="60"/>
      <c r="O9" s="60"/>
      <c r="P9" s="60"/>
      <c r="Q9" s="60"/>
      <c r="R9" s="61"/>
      <c r="S9" s="61"/>
      <c r="T9" s="61">
        <f t="shared" si="2"/>
        <v>0</v>
      </c>
      <c r="U9" s="61"/>
      <c r="V9" s="61"/>
      <c r="W9" s="66">
        <f t="shared" ref="W9:W72" si="5">SUM(U9:V9)</f>
        <v>0</v>
      </c>
      <c r="X9" s="64">
        <f t="shared" si="3"/>
        <v>0</v>
      </c>
      <c r="Y9" s="65"/>
      <c r="Z9" s="61"/>
      <c r="AA9" s="61"/>
      <c r="AB9" s="61"/>
      <c r="AC9" s="61"/>
      <c r="AD9" s="61"/>
      <c r="AE9" s="61"/>
      <c r="AF9" s="66"/>
      <c r="AG9" s="64">
        <f t="shared" ref="AG9:AG72" si="6">SUM(Y9:AF9)</f>
        <v>0</v>
      </c>
      <c r="AH9" t="str">
        <f>IF(G9&gt;'[1]Te D - 3 -M-4'!B8,"Keq","")</f>
        <v/>
      </c>
      <c r="AI9" t="str">
        <f t="shared" ref="AI9:AI72" si="7">IF(L9=N9+O9+P9+Q9,"","Kujdes")</f>
        <v/>
      </c>
      <c r="AJ9" t="str">
        <f t="shared" ref="AJ9:AJ72" si="8">IF(L9=N9+O9+P9+Q9,"","KEQ")</f>
        <v/>
      </c>
      <c r="AK9" t="str">
        <f>IF(M9='Çeshtje Penale Vjetore '!M9,"","Keq")</f>
        <v/>
      </c>
    </row>
    <row r="10" spans="1:37" ht="18.75" x14ac:dyDescent="0.3">
      <c r="A10" s="67" t="s">
        <v>264</v>
      </c>
      <c r="B10" s="58">
        <v>0</v>
      </c>
      <c r="C10" s="58"/>
      <c r="D10" s="58"/>
      <c r="E10" s="58"/>
      <c r="F10" s="59">
        <f t="shared" si="4"/>
        <v>0</v>
      </c>
      <c r="G10" s="58"/>
      <c r="H10" s="58"/>
      <c r="I10" s="58"/>
      <c r="J10" s="58"/>
      <c r="K10" s="58"/>
      <c r="L10" s="64">
        <f t="shared" si="0"/>
        <v>0</v>
      </c>
      <c r="M10" s="58">
        <f t="shared" si="1"/>
        <v>0</v>
      </c>
      <c r="N10" s="60"/>
      <c r="O10" s="60"/>
      <c r="P10" s="60"/>
      <c r="Q10" s="60"/>
      <c r="R10" s="61"/>
      <c r="S10" s="61"/>
      <c r="T10" s="61">
        <f t="shared" si="2"/>
        <v>0</v>
      </c>
      <c r="U10" s="61"/>
      <c r="V10" s="61"/>
      <c r="W10" s="66">
        <f t="shared" si="5"/>
        <v>0</v>
      </c>
      <c r="X10" s="64">
        <f t="shared" si="3"/>
        <v>0</v>
      </c>
      <c r="Y10" s="65"/>
      <c r="Z10" s="61"/>
      <c r="AA10" s="61"/>
      <c r="AB10" s="61"/>
      <c r="AC10" s="61"/>
      <c r="AD10" s="61"/>
      <c r="AE10" s="61"/>
      <c r="AF10" s="66"/>
      <c r="AG10" s="64">
        <f t="shared" si="6"/>
        <v>0</v>
      </c>
      <c r="AH10" t="str">
        <f>IF(G10&gt;'[1]Te D - 3 -M-4'!B9,"Keq","")</f>
        <v/>
      </c>
      <c r="AI10" t="str">
        <f t="shared" si="7"/>
        <v/>
      </c>
      <c r="AJ10" t="str">
        <f t="shared" si="8"/>
        <v/>
      </c>
      <c r="AK10" t="str">
        <f>IF(M10='Çeshtje Penale Vjetore '!M10,"","Keq")</f>
        <v/>
      </c>
    </row>
    <row r="11" spans="1:37" ht="18.75" x14ac:dyDescent="0.3">
      <c r="A11" s="67">
        <v>75</v>
      </c>
      <c r="B11" s="58">
        <v>0</v>
      </c>
      <c r="C11" s="58"/>
      <c r="D11" s="58"/>
      <c r="E11" s="58"/>
      <c r="F11" s="59">
        <f t="shared" si="4"/>
        <v>0</v>
      </c>
      <c r="G11" s="58"/>
      <c r="H11" s="58"/>
      <c r="I11" s="58"/>
      <c r="J11" s="58"/>
      <c r="K11" s="58"/>
      <c r="L11" s="64">
        <f t="shared" si="0"/>
        <v>0</v>
      </c>
      <c r="M11" s="58">
        <f t="shared" si="1"/>
        <v>0</v>
      </c>
      <c r="N11" s="60"/>
      <c r="O11" s="60"/>
      <c r="P11" s="60"/>
      <c r="Q11" s="60"/>
      <c r="R11" s="61"/>
      <c r="S11" s="61"/>
      <c r="T11" s="61">
        <f t="shared" si="2"/>
        <v>0</v>
      </c>
      <c r="U11" s="61"/>
      <c r="V11" s="61"/>
      <c r="W11" s="66">
        <f t="shared" si="5"/>
        <v>0</v>
      </c>
      <c r="X11" s="64">
        <f t="shared" si="3"/>
        <v>0</v>
      </c>
      <c r="Y11" s="65"/>
      <c r="Z11" s="61"/>
      <c r="AA11" s="61"/>
      <c r="AB11" s="61"/>
      <c r="AC11" s="61"/>
      <c r="AD11" s="61"/>
      <c r="AE11" s="61"/>
      <c r="AF11" s="66"/>
      <c r="AG11" s="64">
        <f t="shared" si="6"/>
        <v>0</v>
      </c>
      <c r="AH11" t="str">
        <f>IF(G11&gt;'[1]Te D - 3 -M-4'!B10,"Keq","")</f>
        <v/>
      </c>
      <c r="AI11" t="str">
        <f t="shared" si="7"/>
        <v/>
      </c>
      <c r="AJ11" t="str">
        <f t="shared" si="8"/>
        <v/>
      </c>
      <c r="AK11" t="str">
        <f>IF(M11='Çeshtje Penale Vjetore '!M11,"","Keq")</f>
        <v/>
      </c>
    </row>
    <row r="12" spans="1:37" ht="18.75" x14ac:dyDescent="0.3">
      <c r="A12" s="67">
        <v>76</v>
      </c>
      <c r="B12" s="58">
        <v>1</v>
      </c>
      <c r="C12" s="58"/>
      <c r="D12" s="58"/>
      <c r="E12" s="58"/>
      <c r="F12" s="59">
        <f t="shared" si="4"/>
        <v>1</v>
      </c>
      <c r="G12" s="58"/>
      <c r="H12" s="58"/>
      <c r="I12" s="58"/>
      <c r="J12" s="58"/>
      <c r="K12" s="58"/>
      <c r="L12" s="64">
        <f t="shared" si="0"/>
        <v>0</v>
      </c>
      <c r="M12" s="58">
        <f t="shared" si="1"/>
        <v>1</v>
      </c>
      <c r="N12" s="60"/>
      <c r="O12" s="60"/>
      <c r="P12" s="60"/>
      <c r="Q12" s="60"/>
      <c r="R12" s="61"/>
      <c r="S12" s="61"/>
      <c r="T12" s="61">
        <f t="shared" si="2"/>
        <v>0</v>
      </c>
      <c r="U12" s="61"/>
      <c r="V12" s="61"/>
      <c r="W12" s="66">
        <f t="shared" si="5"/>
        <v>0</v>
      </c>
      <c r="X12" s="64">
        <f t="shared" si="3"/>
        <v>0</v>
      </c>
      <c r="Y12" s="65">
        <v>3</v>
      </c>
      <c r="Z12" s="61"/>
      <c r="AA12" s="61"/>
      <c r="AB12" s="61"/>
      <c r="AC12" s="61"/>
      <c r="AD12" s="61"/>
      <c r="AE12" s="61"/>
      <c r="AF12" s="66">
        <v>11</v>
      </c>
      <c r="AG12" s="64">
        <f t="shared" si="6"/>
        <v>14</v>
      </c>
      <c r="AH12" t="str">
        <f>IF(G12&gt;'[1]Te D - 3 -M-4'!B11,"Keq","")</f>
        <v/>
      </c>
      <c r="AI12" t="str">
        <f t="shared" si="7"/>
        <v/>
      </c>
      <c r="AJ12" t="str">
        <f t="shared" si="8"/>
        <v/>
      </c>
      <c r="AK12" t="str">
        <f>IF(M12='Çeshtje Penale Vjetore '!M12,"","Keq")</f>
        <v/>
      </c>
    </row>
    <row r="13" spans="1:37" ht="18.75" x14ac:dyDescent="0.3">
      <c r="A13" s="67">
        <v>77</v>
      </c>
      <c r="B13" s="58">
        <v>0</v>
      </c>
      <c r="C13" s="58"/>
      <c r="D13" s="58"/>
      <c r="E13" s="58"/>
      <c r="F13" s="59">
        <f t="shared" si="4"/>
        <v>0</v>
      </c>
      <c r="G13" s="58"/>
      <c r="H13" s="58"/>
      <c r="I13" s="58"/>
      <c r="J13" s="58"/>
      <c r="K13" s="58"/>
      <c r="L13" s="64">
        <f t="shared" si="0"/>
        <v>0</v>
      </c>
      <c r="M13" s="58">
        <f t="shared" si="1"/>
        <v>0</v>
      </c>
      <c r="N13" s="60"/>
      <c r="O13" s="60"/>
      <c r="P13" s="60"/>
      <c r="Q13" s="60"/>
      <c r="R13" s="61"/>
      <c r="S13" s="61"/>
      <c r="T13" s="61">
        <f t="shared" si="2"/>
        <v>0</v>
      </c>
      <c r="U13" s="61"/>
      <c r="V13" s="61"/>
      <c r="W13" s="66">
        <f t="shared" si="5"/>
        <v>0</v>
      </c>
      <c r="X13" s="64">
        <f t="shared" si="3"/>
        <v>0</v>
      </c>
      <c r="Y13" s="65"/>
      <c r="Z13" s="61"/>
      <c r="AA13" s="61"/>
      <c r="AB13" s="61"/>
      <c r="AC13" s="61"/>
      <c r="AD13" s="61"/>
      <c r="AE13" s="61"/>
      <c r="AF13" s="66"/>
      <c r="AG13" s="64">
        <f t="shared" si="6"/>
        <v>0</v>
      </c>
      <c r="AH13" t="str">
        <f>IF(G13&gt;'[1]Te D - 3 -M-4'!B12,"Keq","")</f>
        <v/>
      </c>
      <c r="AI13" t="str">
        <f t="shared" si="7"/>
        <v/>
      </c>
      <c r="AJ13" t="str">
        <f t="shared" si="8"/>
        <v/>
      </c>
      <c r="AK13" t="str">
        <f>IF(M13='Çeshtje Penale Vjetore '!M13,"","Keq")</f>
        <v/>
      </c>
    </row>
    <row r="14" spans="1:37" ht="18.75" x14ac:dyDescent="0.3">
      <c r="A14" s="67" t="s">
        <v>259</v>
      </c>
      <c r="B14" s="58">
        <v>0</v>
      </c>
      <c r="C14" s="58">
        <v>1</v>
      </c>
      <c r="D14" s="58"/>
      <c r="E14" s="58"/>
      <c r="F14" s="59">
        <f t="shared" si="4"/>
        <v>1</v>
      </c>
      <c r="G14" s="58"/>
      <c r="H14" s="58"/>
      <c r="I14" s="58"/>
      <c r="J14" s="58"/>
      <c r="K14" s="58"/>
      <c r="L14" s="64">
        <f t="shared" si="0"/>
        <v>0</v>
      </c>
      <c r="M14" s="58">
        <f t="shared" si="1"/>
        <v>1</v>
      </c>
      <c r="N14" s="60"/>
      <c r="O14" s="60"/>
      <c r="P14" s="60"/>
      <c r="Q14" s="60"/>
      <c r="R14" s="61"/>
      <c r="S14" s="61"/>
      <c r="T14" s="61">
        <f t="shared" si="2"/>
        <v>0</v>
      </c>
      <c r="U14" s="61"/>
      <c r="V14" s="61"/>
      <c r="W14" s="66">
        <f t="shared" si="5"/>
        <v>0</v>
      </c>
      <c r="X14" s="64">
        <f t="shared" si="3"/>
        <v>0</v>
      </c>
      <c r="Y14" s="65"/>
      <c r="Z14" s="61"/>
      <c r="AA14" s="61"/>
      <c r="AB14" s="61"/>
      <c r="AC14" s="61"/>
      <c r="AD14" s="61"/>
      <c r="AE14" s="61"/>
      <c r="AF14" s="66">
        <v>11</v>
      </c>
      <c r="AG14" s="64">
        <f t="shared" si="6"/>
        <v>11</v>
      </c>
      <c r="AH14" t="str">
        <f>IF(G14&gt;'[1]Te D - 3 -M-4'!B13,"Keq","")</f>
        <v/>
      </c>
      <c r="AI14" t="str">
        <f t="shared" si="7"/>
        <v/>
      </c>
      <c r="AJ14" t="str">
        <f t="shared" si="8"/>
        <v/>
      </c>
      <c r="AK14" t="str">
        <f>IF(M14='Çeshtje Penale Vjetore '!M14,"","Keq")</f>
        <v/>
      </c>
    </row>
    <row r="15" spans="1:37" ht="18.75" x14ac:dyDescent="0.3">
      <c r="A15" s="67" t="s">
        <v>71</v>
      </c>
      <c r="B15" s="58">
        <v>0</v>
      </c>
      <c r="C15" s="58"/>
      <c r="D15" s="58"/>
      <c r="E15" s="58"/>
      <c r="F15" s="59">
        <f t="shared" si="4"/>
        <v>0</v>
      </c>
      <c r="G15" s="58"/>
      <c r="H15" s="58"/>
      <c r="I15" s="58"/>
      <c r="J15" s="58"/>
      <c r="K15" s="58"/>
      <c r="L15" s="64">
        <f t="shared" si="0"/>
        <v>0</v>
      </c>
      <c r="M15" s="58">
        <f t="shared" si="1"/>
        <v>0</v>
      </c>
      <c r="N15" s="60"/>
      <c r="O15" s="60"/>
      <c r="P15" s="60"/>
      <c r="Q15" s="60"/>
      <c r="R15" s="61"/>
      <c r="S15" s="61"/>
      <c r="T15" s="61">
        <f t="shared" si="2"/>
        <v>0</v>
      </c>
      <c r="U15" s="61"/>
      <c r="V15" s="61"/>
      <c r="W15" s="66">
        <f t="shared" si="5"/>
        <v>0</v>
      </c>
      <c r="X15" s="64">
        <f t="shared" si="3"/>
        <v>0</v>
      </c>
      <c r="Y15" s="65"/>
      <c r="Z15" s="61"/>
      <c r="AA15" s="61"/>
      <c r="AB15" s="61"/>
      <c r="AC15" s="61"/>
      <c r="AD15" s="61"/>
      <c r="AE15" s="61"/>
      <c r="AF15" s="66"/>
      <c r="AG15" s="64">
        <f t="shared" si="6"/>
        <v>0</v>
      </c>
      <c r="AH15" t="str">
        <f>IF(G15&gt;'[1]Te D - 3 -M-4'!B14,"Keq","")</f>
        <v/>
      </c>
      <c r="AI15" t="str">
        <f t="shared" si="7"/>
        <v/>
      </c>
      <c r="AJ15" t="str">
        <f t="shared" si="8"/>
        <v/>
      </c>
      <c r="AK15" t="str">
        <f>IF(M15='Çeshtje Penale Vjetore '!M15,"","Keq")</f>
        <v/>
      </c>
    </row>
    <row r="16" spans="1:37" ht="18.75" x14ac:dyDescent="0.3">
      <c r="A16" s="67">
        <v>79</v>
      </c>
      <c r="B16" s="58">
        <v>2</v>
      </c>
      <c r="C16" s="58"/>
      <c r="D16" s="58"/>
      <c r="E16" s="58"/>
      <c r="F16" s="59">
        <f t="shared" si="4"/>
        <v>2</v>
      </c>
      <c r="G16" s="58"/>
      <c r="H16" s="58"/>
      <c r="I16" s="58"/>
      <c r="J16" s="58"/>
      <c r="K16" s="58"/>
      <c r="L16" s="64">
        <f t="shared" si="0"/>
        <v>0</v>
      </c>
      <c r="M16" s="58">
        <f t="shared" si="1"/>
        <v>2</v>
      </c>
      <c r="N16" s="60"/>
      <c r="O16" s="60"/>
      <c r="P16" s="60"/>
      <c r="Q16" s="60"/>
      <c r="R16" s="61"/>
      <c r="S16" s="61"/>
      <c r="T16" s="61">
        <f t="shared" si="2"/>
        <v>0</v>
      </c>
      <c r="U16" s="61"/>
      <c r="V16" s="61"/>
      <c r="W16" s="66">
        <f t="shared" si="5"/>
        <v>0</v>
      </c>
      <c r="X16" s="64">
        <f t="shared" si="3"/>
        <v>0</v>
      </c>
      <c r="Y16" s="65"/>
      <c r="Z16" s="61"/>
      <c r="AA16" s="61"/>
      <c r="AB16" s="61"/>
      <c r="AC16" s="61"/>
      <c r="AD16" s="61"/>
      <c r="AE16" s="61"/>
      <c r="AF16" s="66">
        <v>3</v>
      </c>
      <c r="AG16" s="64">
        <f t="shared" si="6"/>
        <v>3</v>
      </c>
      <c r="AH16" t="str">
        <f>IF(G16&gt;'[1]Te D - 3 -M-4'!B15,"Keq","")</f>
        <v/>
      </c>
      <c r="AI16" t="str">
        <f t="shared" si="7"/>
        <v/>
      </c>
      <c r="AJ16" t="str">
        <f t="shared" si="8"/>
        <v/>
      </c>
      <c r="AK16" t="str">
        <f>IF(M16='Çeshtje Penale Vjetore '!M16,"","Keq")</f>
        <v/>
      </c>
    </row>
    <row r="17" spans="1:37" ht="18.75" x14ac:dyDescent="0.3">
      <c r="A17" s="68" t="s">
        <v>72</v>
      </c>
      <c r="B17" s="58">
        <v>0</v>
      </c>
      <c r="C17" s="58"/>
      <c r="D17" s="58"/>
      <c r="E17" s="58"/>
      <c r="F17" s="59">
        <f t="shared" si="4"/>
        <v>0</v>
      </c>
      <c r="G17" s="58"/>
      <c r="H17" s="58"/>
      <c r="I17" s="58"/>
      <c r="J17" s="58"/>
      <c r="K17" s="58"/>
      <c r="L17" s="64">
        <f t="shared" si="0"/>
        <v>0</v>
      </c>
      <c r="M17" s="58">
        <f t="shared" si="1"/>
        <v>0</v>
      </c>
      <c r="N17" s="60"/>
      <c r="O17" s="60"/>
      <c r="P17" s="60"/>
      <c r="Q17" s="60"/>
      <c r="R17" s="61"/>
      <c r="S17" s="61"/>
      <c r="T17" s="61">
        <f t="shared" si="2"/>
        <v>0</v>
      </c>
      <c r="U17" s="61"/>
      <c r="V17" s="61"/>
      <c r="W17" s="66">
        <f t="shared" si="5"/>
        <v>0</v>
      </c>
      <c r="X17" s="64">
        <f t="shared" si="3"/>
        <v>0</v>
      </c>
      <c r="Y17" s="65"/>
      <c r="Z17" s="61"/>
      <c r="AA17" s="61"/>
      <c r="AB17" s="61"/>
      <c r="AC17" s="61"/>
      <c r="AD17" s="61"/>
      <c r="AE17" s="61"/>
      <c r="AF17" s="66"/>
      <c r="AG17" s="64">
        <f t="shared" si="6"/>
        <v>0</v>
      </c>
      <c r="AH17" t="str">
        <f>IF(G17&gt;'[1]Te D - 3 -M-4'!B16,"Keq","")</f>
        <v/>
      </c>
      <c r="AI17" t="str">
        <f t="shared" si="7"/>
        <v/>
      </c>
      <c r="AJ17" t="str">
        <f t="shared" si="8"/>
        <v/>
      </c>
      <c r="AK17" t="str">
        <f>IF(M17='Çeshtje Penale Vjetore '!M17,"","Keq")</f>
        <v/>
      </c>
    </row>
    <row r="18" spans="1:37" ht="18.75" x14ac:dyDescent="0.3">
      <c r="A18" s="68" t="s">
        <v>73</v>
      </c>
      <c r="B18" s="58">
        <v>0</v>
      </c>
      <c r="C18" s="58"/>
      <c r="D18" s="58"/>
      <c r="E18" s="58"/>
      <c r="F18" s="59">
        <f t="shared" si="4"/>
        <v>0</v>
      </c>
      <c r="G18" s="58"/>
      <c r="H18" s="58"/>
      <c r="I18" s="58"/>
      <c r="J18" s="58"/>
      <c r="K18" s="58"/>
      <c r="L18" s="64">
        <f t="shared" si="0"/>
        <v>0</v>
      </c>
      <c r="M18" s="58">
        <f t="shared" si="1"/>
        <v>0</v>
      </c>
      <c r="N18" s="60"/>
      <c r="O18" s="60"/>
      <c r="P18" s="60"/>
      <c r="Q18" s="60"/>
      <c r="R18" s="61"/>
      <c r="S18" s="61"/>
      <c r="T18" s="61">
        <f t="shared" si="2"/>
        <v>0</v>
      </c>
      <c r="U18" s="61"/>
      <c r="V18" s="61"/>
      <c r="W18" s="66">
        <f t="shared" si="5"/>
        <v>0</v>
      </c>
      <c r="X18" s="64">
        <f t="shared" si="3"/>
        <v>0</v>
      </c>
      <c r="Y18" s="65"/>
      <c r="Z18" s="61"/>
      <c r="AA18" s="61"/>
      <c r="AB18" s="61"/>
      <c r="AC18" s="61"/>
      <c r="AD18" s="61"/>
      <c r="AE18" s="61"/>
      <c r="AF18" s="66"/>
      <c r="AG18" s="64">
        <f t="shared" si="6"/>
        <v>0</v>
      </c>
      <c r="AH18" t="str">
        <f>IF(G18&gt;'[1]Te D - 3 -M-4'!B17,"Keq","")</f>
        <v/>
      </c>
      <c r="AI18" t="str">
        <f t="shared" si="7"/>
        <v/>
      </c>
      <c r="AJ18" t="str">
        <f t="shared" si="8"/>
        <v/>
      </c>
      <c r="AK18" t="str">
        <f>IF(M18='Çeshtje Penale Vjetore '!M18,"","Keq")</f>
        <v/>
      </c>
    </row>
    <row r="19" spans="1:37" ht="18.75" x14ac:dyDescent="0.3">
      <c r="A19" s="68" t="s">
        <v>74</v>
      </c>
      <c r="B19" s="58">
        <v>0</v>
      </c>
      <c r="C19" s="58"/>
      <c r="D19" s="58"/>
      <c r="E19" s="58"/>
      <c r="F19" s="59">
        <f t="shared" si="4"/>
        <v>0</v>
      </c>
      <c r="G19" s="58"/>
      <c r="H19" s="58"/>
      <c r="I19" s="58"/>
      <c r="J19" s="58"/>
      <c r="K19" s="58"/>
      <c r="L19" s="64">
        <f t="shared" si="0"/>
        <v>0</v>
      </c>
      <c r="M19" s="58">
        <f t="shared" si="1"/>
        <v>0</v>
      </c>
      <c r="N19" s="60"/>
      <c r="O19" s="60"/>
      <c r="P19" s="60"/>
      <c r="Q19" s="60"/>
      <c r="R19" s="61"/>
      <c r="S19" s="61"/>
      <c r="T19" s="61">
        <f t="shared" si="2"/>
        <v>0</v>
      </c>
      <c r="U19" s="61"/>
      <c r="V19" s="61"/>
      <c r="W19" s="66">
        <f t="shared" si="5"/>
        <v>0</v>
      </c>
      <c r="X19" s="64">
        <f t="shared" si="3"/>
        <v>0</v>
      </c>
      <c r="Y19" s="65"/>
      <c r="Z19" s="61"/>
      <c r="AA19" s="61"/>
      <c r="AB19" s="61"/>
      <c r="AC19" s="61"/>
      <c r="AD19" s="61"/>
      <c r="AE19" s="61"/>
      <c r="AF19" s="66"/>
      <c r="AG19" s="64">
        <f t="shared" si="6"/>
        <v>0</v>
      </c>
      <c r="AH19" t="str">
        <f>IF(G19&gt;'[1]Te D - 3 -M-4'!B18,"Keq","")</f>
        <v/>
      </c>
      <c r="AI19" t="str">
        <f t="shared" si="7"/>
        <v/>
      </c>
      <c r="AJ19" t="str">
        <f t="shared" si="8"/>
        <v/>
      </c>
      <c r="AK19" t="str">
        <f>IF(M19='Çeshtje Penale Vjetore '!M19,"","Keq")</f>
        <v/>
      </c>
    </row>
    <row r="20" spans="1:37" ht="18.75" x14ac:dyDescent="0.3">
      <c r="A20" s="68" t="s">
        <v>75</v>
      </c>
      <c r="B20" s="58">
        <v>0</v>
      </c>
      <c r="C20" s="58"/>
      <c r="D20" s="58"/>
      <c r="E20" s="58"/>
      <c r="F20" s="59">
        <f t="shared" si="4"/>
        <v>0</v>
      </c>
      <c r="G20" s="58"/>
      <c r="H20" s="58"/>
      <c r="I20" s="58"/>
      <c r="J20" s="58"/>
      <c r="K20" s="58"/>
      <c r="L20" s="64">
        <f t="shared" si="0"/>
        <v>0</v>
      </c>
      <c r="M20" s="58">
        <f t="shared" si="1"/>
        <v>0</v>
      </c>
      <c r="N20" s="60"/>
      <c r="O20" s="60"/>
      <c r="P20" s="60"/>
      <c r="Q20" s="60"/>
      <c r="R20" s="61"/>
      <c r="S20" s="61"/>
      <c r="T20" s="61">
        <f t="shared" si="2"/>
        <v>0</v>
      </c>
      <c r="U20" s="61"/>
      <c r="V20" s="61"/>
      <c r="W20" s="66">
        <f t="shared" si="5"/>
        <v>0</v>
      </c>
      <c r="X20" s="64">
        <f t="shared" si="3"/>
        <v>0</v>
      </c>
      <c r="Y20" s="65"/>
      <c r="Z20" s="61"/>
      <c r="AA20" s="61"/>
      <c r="AB20" s="61"/>
      <c r="AC20" s="61"/>
      <c r="AD20" s="61"/>
      <c r="AE20" s="61"/>
      <c r="AF20" s="66"/>
      <c r="AG20" s="64">
        <f t="shared" si="6"/>
        <v>0</v>
      </c>
      <c r="AH20" t="str">
        <f>IF(G20&gt;'[1]Te D - 3 -M-4'!B19,"Keq","")</f>
        <v/>
      </c>
      <c r="AI20" t="str">
        <f t="shared" si="7"/>
        <v/>
      </c>
      <c r="AJ20" t="str">
        <f t="shared" si="8"/>
        <v/>
      </c>
      <c r="AK20" t="str">
        <f>IF(M20='Çeshtje Penale Vjetore '!M20,"","Keq")</f>
        <v/>
      </c>
    </row>
    <row r="21" spans="1:37" ht="18.75" x14ac:dyDescent="0.3">
      <c r="A21" s="68" t="s">
        <v>76</v>
      </c>
      <c r="B21" s="58">
        <v>0</v>
      </c>
      <c r="C21" s="58"/>
      <c r="D21" s="58"/>
      <c r="E21" s="58"/>
      <c r="F21" s="59">
        <f t="shared" si="4"/>
        <v>0</v>
      </c>
      <c r="G21" s="58"/>
      <c r="H21" s="58"/>
      <c r="I21" s="58"/>
      <c r="J21" s="58"/>
      <c r="K21" s="58"/>
      <c r="L21" s="64">
        <f t="shared" si="0"/>
        <v>0</v>
      </c>
      <c r="M21" s="58">
        <f t="shared" si="1"/>
        <v>0</v>
      </c>
      <c r="N21" s="60"/>
      <c r="O21" s="60"/>
      <c r="P21" s="60"/>
      <c r="Q21" s="60"/>
      <c r="R21" s="61"/>
      <c r="S21" s="61"/>
      <c r="T21" s="61">
        <f t="shared" si="2"/>
        <v>0</v>
      </c>
      <c r="U21" s="61"/>
      <c r="V21" s="61"/>
      <c r="W21" s="66">
        <f t="shared" si="5"/>
        <v>0</v>
      </c>
      <c r="X21" s="64">
        <f t="shared" si="3"/>
        <v>0</v>
      </c>
      <c r="Y21" s="65"/>
      <c r="Z21" s="61"/>
      <c r="AA21" s="61"/>
      <c r="AB21" s="61"/>
      <c r="AC21" s="61"/>
      <c r="AD21" s="61"/>
      <c r="AE21" s="61"/>
      <c r="AF21" s="66"/>
      <c r="AG21" s="64">
        <f t="shared" si="6"/>
        <v>0</v>
      </c>
      <c r="AH21" t="str">
        <f>IF(G21&gt;'[1]Te D - 3 -M-4'!B20,"Keq","")</f>
        <v/>
      </c>
      <c r="AI21" t="str">
        <f t="shared" si="7"/>
        <v/>
      </c>
      <c r="AJ21" t="str">
        <f t="shared" si="8"/>
        <v/>
      </c>
      <c r="AK21" t="str">
        <f>IF(M21='Çeshtje Penale Vjetore '!M21,"","Keq")</f>
        <v/>
      </c>
    </row>
    <row r="22" spans="1:37" ht="18.75" x14ac:dyDescent="0.3">
      <c r="A22" s="68" t="s">
        <v>77</v>
      </c>
      <c r="B22" s="61">
        <v>0</v>
      </c>
      <c r="C22" s="58"/>
      <c r="D22" s="58"/>
      <c r="E22" s="58"/>
      <c r="F22" s="59">
        <f t="shared" si="4"/>
        <v>0</v>
      </c>
      <c r="G22" s="58"/>
      <c r="H22" s="58"/>
      <c r="I22" s="58"/>
      <c r="J22" s="58"/>
      <c r="K22" s="58"/>
      <c r="L22" s="64">
        <f t="shared" si="0"/>
        <v>0</v>
      </c>
      <c r="M22" s="58">
        <f t="shared" si="1"/>
        <v>0</v>
      </c>
      <c r="N22" s="60"/>
      <c r="O22" s="60"/>
      <c r="P22" s="60"/>
      <c r="Q22" s="60"/>
      <c r="R22" s="61"/>
      <c r="S22" s="61"/>
      <c r="T22" s="61">
        <f t="shared" si="2"/>
        <v>0</v>
      </c>
      <c r="U22" s="61"/>
      <c r="V22" s="61"/>
      <c r="W22" s="66">
        <f t="shared" si="5"/>
        <v>0</v>
      </c>
      <c r="X22" s="64">
        <f t="shared" si="3"/>
        <v>0</v>
      </c>
      <c r="Y22" s="65"/>
      <c r="Z22" s="61"/>
      <c r="AA22" s="61"/>
      <c r="AB22" s="61"/>
      <c r="AC22" s="61"/>
      <c r="AD22" s="61"/>
      <c r="AE22" s="61"/>
      <c r="AF22" s="66"/>
      <c r="AG22" s="64">
        <f t="shared" si="6"/>
        <v>0</v>
      </c>
      <c r="AH22" t="str">
        <f>IF(G22&gt;'[1]Te D - 3 -M-4'!B21,"Keq","")</f>
        <v/>
      </c>
      <c r="AI22" t="str">
        <f t="shared" si="7"/>
        <v/>
      </c>
      <c r="AJ22" t="str">
        <f t="shared" si="8"/>
        <v/>
      </c>
      <c r="AK22" t="str">
        <f>IF(M22='Çeshtje Penale Vjetore '!M22,"","Keq")</f>
        <v/>
      </c>
    </row>
    <row r="23" spans="1:37" ht="18.75" x14ac:dyDescent="0.3">
      <c r="A23" s="68" t="s">
        <v>78</v>
      </c>
      <c r="B23" s="58">
        <v>0</v>
      </c>
      <c r="C23" s="58"/>
      <c r="D23" s="58"/>
      <c r="E23" s="58"/>
      <c r="F23" s="59">
        <f t="shared" si="4"/>
        <v>0</v>
      </c>
      <c r="G23" s="58"/>
      <c r="H23" s="58"/>
      <c r="I23" s="58"/>
      <c r="J23" s="58"/>
      <c r="K23" s="58"/>
      <c r="L23" s="64">
        <f t="shared" si="0"/>
        <v>0</v>
      </c>
      <c r="M23" s="58">
        <f t="shared" si="1"/>
        <v>0</v>
      </c>
      <c r="N23" s="60"/>
      <c r="O23" s="60"/>
      <c r="P23" s="60"/>
      <c r="Q23" s="60"/>
      <c r="R23" s="61"/>
      <c r="S23" s="61"/>
      <c r="T23" s="61">
        <f t="shared" si="2"/>
        <v>0</v>
      </c>
      <c r="U23" s="61"/>
      <c r="V23" s="61"/>
      <c r="W23" s="66">
        <f t="shared" si="5"/>
        <v>0</v>
      </c>
      <c r="X23" s="64">
        <f t="shared" si="3"/>
        <v>0</v>
      </c>
      <c r="Y23" s="65"/>
      <c r="Z23" s="61"/>
      <c r="AA23" s="61"/>
      <c r="AB23" s="61"/>
      <c r="AC23" s="61"/>
      <c r="AD23" s="61"/>
      <c r="AE23" s="61"/>
      <c r="AF23" s="66"/>
      <c r="AG23" s="64">
        <f t="shared" si="6"/>
        <v>0</v>
      </c>
      <c r="AH23" t="str">
        <f>IF(G23&gt;'[1]Te D - 3 -M-4'!B22,"Keq","")</f>
        <v/>
      </c>
      <c r="AI23" t="str">
        <f t="shared" si="7"/>
        <v/>
      </c>
      <c r="AJ23" t="str">
        <f t="shared" si="8"/>
        <v/>
      </c>
      <c r="AK23" t="str">
        <f>IF(M23='Çeshtje Penale Vjetore '!M23,"","Keq")</f>
        <v/>
      </c>
    </row>
    <row r="24" spans="1:37" ht="18.75" x14ac:dyDescent="0.3">
      <c r="A24" s="68" t="s">
        <v>79</v>
      </c>
      <c r="B24" s="58">
        <v>0</v>
      </c>
      <c r="C24" s="58"/>
      <c r="D24" s="58"/>
      <c r="E24" s="58"/>
      <c r="F24" s="59">
        <f t="shared" si="4"/>
        <v>0</v>
      </c>
      <c r="G24" s="58"/>
      <c r="H24" s="58"/>
      <c r="I24" s="58"/>
      <c r="J24" s="58"/>
      <c r="K24" s="58"/>
      <c r="L24" s="64">
        <f t="shared" si="0"/>
        <v>0</v>
      </c>
      <c r="M24" s="58">
        <f t="shared" si="1"/>
        <v>0</v>
      </c>
      <c r="N24" s="60"/>
      <c r="O24" s="60"/>
      <c r="P24" s="60"/>
      <c r="Q24" s="60"/>
      <c r="R24" s="61"/>
      <c r="S24" s="61"/>
      <c r="T24" s="61">
        <f t="shared" si="2"/>
        <v>0</v>
      </c>
      <c r="U24" s="61"/>
      <c r="V24" s="61"/>
      <c r="W24" s="66">
        <f t="shared" si="5"/>
        <v>0</v>
      </c>
      <c r="X24" s="64">
        <f t="shared" si="3"/>
        <v>0</v>
      </c>
      <c r="Y24" s="65"/>
      <c r="Z24" s="61"/>
      <c r="AA24" s="61"/>
      <c r="AB24" s="61"/>
      <c r="AC24" s="61"/>
      <c r="AD24" s="61"/>
      <c r="AE24" s="61"/>
      <c r="AF24" s="66"/>
      <c r="AG24" s="64">
        <f t="shared" si="6"/>
        <v>0</v>
      </c>
      <c r="AH24" t="str">
        <f>IF(G24&gt;'[1]Te D - 3 -M-4'!B23,"Keq","")</f>
        <v/>
      </c>
      <c r="AI24" t="str">
        <f t="shared" si="7"/>
        <v/>
      </c>
      <c r="AJ24" t="str">
        <f t="shared" si="8"/>
        <v/>
      </c>
      <c r="AK24" t="str">
        <f>IF(M24='Çeshtje Penale Vjetore '!M24,"","Keq")</f>
        <v/>
      </c>
    </row>
    <row r="25" spans="1:37" ht="18.75" x14ac:dyDescent="0.3">
      <c r="A25" s="67">
        <v>80</v>
      </c>
      <c r="B25" s="58">
        <v>0</v>
      </c>
      <c r="C25" s="58"/>
      <c r="D25" s="58"/>
      <c r="E25" s="58"/>
      <c r="F25" s="59">
        <f t="shared" si="4"/>
        <v>0</v>
      </c>
      <c r="G25" s="58"/>
      <c r="H25" s="58"/>
      <c r="I25" s="58"/>
      <c r="J25" s="58"/>
      <c r="K25" s="58"/>
      <c r="L25" s="64">
        <f t="shared" si="0"/>
        <v>0</v>
      </c>
      <c r="M25" s="58">
        <f t="shared" si="1"/>
        <v>0</v>
      </c>
      <c r="N25" s="60"/>
      <c r="O25" s="60"/>
      <c r="P25" s="60"/>
      <c r="Q25" s="60"/>
      <c r="R25" s="61"/>
      <c r="S25" s="61"/>
      <c r="T25" s="61">
        <f t="shared" si="2"/>
        <v>0</v>
      </c>
      <c r="U25" s="61"/>
      <c r="V25" s="61"/>
      <c r="W25" s="66">
        <f t="shared" si="5"/>
        <v>0</v>
      </c>
      <c r="X25" s="64">
        <f t="shared" si="3"/>
        <v>0</v>
      </c>
      <c r="Y25" s="65"/>
      <c r="Z25" s="61"/>
      <c r="AA25" s="61"/>
      <c r="AB25" s="61"/>
      <c r="AC25" s="61"/>
      <c r="AD25" s="61"/>
      <c r="AE25" s="61"/>
      <c r="AF25" s="66"/>
      <c r="AG25" s="64">
        <f t="shared" si="6"/>
        <v>0</v>
      </c>
      <c r="AH25" t="str">
        <f>IF(G25&gt;'[1]Te D - 3 -M-4'!B24,"Keq","")</f>
        <v/>
      </c>
      <c r="AI25" t="str">
        <f t="shared" si="7"/>
        <v/>
      </c>
      <c r="AJ25" t="str">
        <f t="shared" si="8"/>
        <v/>
      </c>
      <c r="AK25" t="str">
        <f>IF(M25='Çeshtje Penale Vjetore '!M25,"","Keq")</f>
        <v/>
      </c>
    </row>
    <row r="26" spans="1:37" ht="18.75" x14ac:dyDescent="0.3">
      <c r="A26" s="67">
        <v>82</v>
      </c>
      <c r="B26" s="58">
        <v>0</v>
      </c>
      <c r="C26" s="58"/>
      <c r="D26" s="58"/>
      <c r="E26" s="58"/>
      <c r="F26" s="59">
        <f t="shared" si="4"/>
        <v>0</v>
      </c>
      <c r="G26" s="58"/>
      <c r="H26" s="58"/>
      <c r="I26" s="58"/>
      <c r="J26" s="58"/>
      <c r="K26" s="58"/>
      <c r="L26" s="64">
        <f t="shared" si="0"/>
        <v>0</v>
      </c>
      <c r="M26" s="58">
        <f t="shared" si="1"/>
        <v>0</v>
      </c>
      <c r="N26" s="60"/>
      <c r="O26" s="60"/>
      <c r="P26" s="60"/>
      <c r="Q26" s="60"/>
      <c r="R26" s="61"/>
      <c r="S26" s="61"/>
      <c r="T26" s="61">
        <f t="shared" si="2"/>
        <v>0</v>
      </c>
      <c r="U26" s="61"/>
      <c r="V26" s="61"/>
      <c r="W26" s="66">
        <f t="shared" si="5"/>
        <v>0</v>
      </c>
      <c r="X26" s="64">
        <f t="shared" si="3"/>
        <v>0</v>
      </c>
      <c r="Y26" s="65"/>
      <c r="Z26" s="61"/>
      <c r="AA26" s="61"/>
      <c r="AB26" s="61"/>
      <c r="AC26" s="61"/>
      <c r="AD26" s="61"/>
      <c r="AE26" s="61"/>
      <c r="AF26" s="66"/>
      <c r="AG26" s="64">
        <f t="shared" si="6"/>
        <v>0</v>
      </c>
      <c r="AH26" t="str">
        <f>IF(G26&gt;'[1]Te D - 3 -M-4'!B25,"Keq","")</f>
        <v/>
      </c>
      <c r="AI26" t="str">
        <f t="shared" si="7"/>
        <v/>
      </c>
      <c r="AJ26" t="str">
        <f t="shared" si="8"/>
        <v/>
      </c>
      <c r="AK26" t="str">
        <f>IF(M26='Çeshtje Penale Vjetore '!M26,"","Keq")</f>
        <v/>
      </c>
    </row>
    <row r="27" spans="1:37" ht="18.75" x14ac:dyDescent="0.3">
      <c r="A27" s="67">
        <v>83</v>
      </c>
      <c r="B27" s="58">
        <v>0</v>
      </c>
      <c r="C27" s="58"/>
      <c r="D27" s="58"/>
      <c r="E27" s="58"/>
      <c r="F27" s="59">
        <f t="shared" si="4"/>
        <v>0</v>
      </c>
      <c r="G27" s="58"/>
      <c r="H27" s="58"/>
      <c r="I27" s="58"/>
      <c r="J27" s="58"/>
      <c r="K27" s="58"/>
      <c r="L27" s="64">
        <f t="shared" si="0"/>
        <v>0</v>
      </c>
      <c r="M27" s="58">
        <f t="shared" si="1"/>
        <v>0</v>
      </c>
      <c r="N27" s="60"/>
      <c r="O27" s="60"/>
      <c r="P27" s="60"/>
      <c r="Q27" s="60"/>
      <c r="R27" s="61"/>
      <c r="S27" s="61"/>
      <c r="T27" s="61">
        <f t="shared" si="2"/>
        <v>0</v>
      </c>
      <c r="U27" s="61"/>
      <c r="V27" s="61"/>
      <c r="W27" s="66">
        <f t="shared" si="5"/>
        <v>0</v>
      </c>
      <c r="X27" s="64">
        <f t="shared" si="3"/>
        <v>0</v>
      </c>
      <c r="Y27" s="65"/>
      <c r="Z27" s="61"/>
      <c r="AA27" s="61"/>
      <c r="AB27" s="61"/>
      <c r="AC27" s="61"/>
      <c r="AD27" s="61"/>
      <c r="AE27" s="61"/>
      <c r="AF27" s="66"/>
      <c r="AG27" s="64">
        <f t="shared" si="6"/>
        <v>0</v>
      </c>
      <c r="AH27" t="str">
        <f>IF(G27&gt;'[1]Te D - 3 -M-4'!B26,"Keq","")</f>
        <v/>
      </c>
      <c r="AI27" t="str">
        <f t="shared" si="7"/>
        <v/>
      </c>
      <c r="AJ27" t="str">
        <f t="shared" si="8"/>
        <v/>
      </c>
      <c r="AK27" t="str">
        <f>IF(M27='Çeshtje Penale Vjetore '!M27,"","Keq")</f>
        <v/>
      </c>
    </row>
    <row r="28" spans="1:37" ht="18.75" x14ac:dyDescent="0.3">
      <c r="A28" s="67" t="s">
        <v>80</v>
      </c>
      <c r="B28" s="58">
        <v>0</v>
      </c>
      <c r="C28" s="58"/>
      <c r="D28" s="58"/>
      <c r="E28" s="58"/>
      <c r="F28" s="59">
        <f t="shared" si="4"/>
        <v>0</v>
      </c>
      <c r="G28" s="58"/>
      <c r="H28" s="58"/>
      <c r="I28" s="58"/>
      <c r="J28" s="58"/>
      <c r="K28" s="58"/>
      <c r="L28" s="64">
        <f t="shared" si="0"/>
        <v>0</v>
      </c>
      <c r="M28" s="58">
        <f t="shared" si="1"/>
        <v>0</v>
      </c>
      <c r="N28" s="60"/>
      <c r="O28" s="60"/>
      <c r="P28" s="60"/>
      <c r="Q28" s="60"/>
      <c r="R28" s="61"/>
      <c r="S28" s="61"/>
      <c r="T28" s="61">
        <f t="shared" si="2"/>
        <v>0</v>
      </c>
      <c r="U28" s="61"/>
      <c r="V28" s="61"/>
      <c r="W28" s="66">
        <f t="shared" si="5"/>
        <v>0</v>
      </c>
      <c r="X28" s="64">
        <f t="shared" si="3"/>
        <v>0</v>
      </c>
      <c r="Y28" s="65"/>
      <c r="Z28" s="61"/>
      <c r="AA28" s="61"/>
      <c r="AB28" s="61"/>
      <c r="AC28" s="61"/>
      <c r="AD28" s="61"/>
      <c r="AE28" s="61"/>
      <c r="AF28" s="66"/>
      <c r="AG28" s="64">
        <f t="shared" si="6"/>
        <v>0</v>
      </c>
      <c r="AH28" t="str">
        <f>IF(G28&gt;'[1]Te D - 3 -M-4'!B27,"Keq","")</f>
        <v/>
      </c>
      <c r="AI28" t="str">
        <f t="shared" si="7"/>
        <v/>
      </c>
      <c r="AJ28" t="str">
        <f t="shared" si="8"/>
        <v/>
      </c>
      <c r="AK28" t="str">
        <f>IF(M28='Çeshtje Penale Vjetore '!M28,"","Keq")</f>
        <v/>
      </c>
    </row>
    <row r="29" spans="1:37" ht="18.75" x14ac:dyDescent="0.3">
      <c r="A29" s="67" t="s">
        <v>81</v>
      </c>
      <c r="B29" s="58">
        <v>0</v>
      </c>
      <c r="C29" s="58"/>
      <c r="D29" s="58"/>
      <c r="E29" s="58"/>
      <c r="F29" s="59">
        <f t="shared" si="4"/>
        <v>0</v>
      </c>
      <c r="G29" s="58"/>
      <c r="H29" s="58"/>
      <c r="I29" s="58"/>
      <c r="J29" s="58"/>
      <c r="K29" s="58"/>
      <c r="L29" s="64">
        <f t="shared" si="0"/>
        <v>0</v>
      </c>
      <c r="M29" s="58">
        <f t="shared" si="1"/>
        <v>0</v>
      </c>
      <c r="N29" s="60"/>
      <c r="O29" s="60"/>
      <c r="P29" s="60"/>
      <c r="Q29" s="60"/>
      <c r="R29" s="61"/>
      <c r="S29" s="61"/>
      <c r="T29" s="61">
        <f t="shared" si="2"/>
        <v>0</v>
      </c>
      <c r="U29" s="61"/>
      <c r="V29" s="61"/>
      <c r="W29" s="66">
        <f t="shared" si="5"/>
        <v>0</v>
      </c>
      <c r="X29" s="64">
        <f t="shared" si="3"/>
        <v>0</v>
      </c>
      <c r="Y29" s="65"/>
      <c r="Z29" s="61"/>
      <c r="AA29" s="61"/>
      <c r="AB29" s="61"/>
      <c r="AC29" s="61"/>
      <c r="AD29" s="61"/>
      <c r="AE29" s="61"/>
      <c r="AF29" s="66"/>
      <c r="AG29" s="64">
        <f t="shared" si="6"/>
        <v>0</v>
      </c>
      <c r="AH29" t="str">
        <f>IF(G29&gt;'[1]Te D - 3 -M-4'!B28,"Keq","")</f>
        <v/>
      </c>
      <c r="AI29" t="str">
        <f t="shared" si="7"/>
        <v/>
      </c>
      <c r="AJ29" t="str">
        <f t="shared" si="8"/>
        <v/>
      </c>
      <c r="AK29" t="str">
        <f>IF(M29='Çeshtje Penale Vjetore '!M29,"","Keq")</f>
        <v/>
      </c>
    </row>
    <row r="30" spans="1:37" ht="18.75" x14ac:dyDescent="0.3">
      <c r="A30" s="67" t="s">
        <v>265</v>
      </c>
      <c r="B30" s="58">
        <v>0</v>
      </c>
      <c r="C30" s="58"/>
      <c r="D30" s="58"/>
      <c r="E30" s="58"/>
      <c r="F30" s="59">
        <f t="shared" si="4"/>
        <v>0</v>
      </c>
      <c r="G30" s="58"/>
      <c r="H30" s="58"/>
      <c r="I30" s="58"/>
      <c r="J30" s="58"/>
      <c r="K30" s="58"/>
      <c r="L30" s="64">
        <f t="shared" si="0"/>
        <v>0</v>
      </c>
      <c r="M30" s="58">
        <f t="shared" si="1"/>
        <v>0</v>
      </c>
      <c r="N30" s="60"/>
      <c r="O30" s="60"/>
      <c r="P30" s="60"/>
      <c r="Q30" s="60"/>
      <c r="R30" s="61"/>
      <c r="S30" s="61"/>
      <c r="T30" s="61">
        <f t="shared" si="2"/>
        <v>0</v>
      </c>
      <c r="U30" s="61"/>
      <c r="V30" s="61"/>
      <c r="W30" s="66">
        <f t="shared" si="5"/>
        <v>0</v>
      </c>
      <c r="X30" s="64">
        <f t="shared" si="3"/>
        <v>0</v>
      </c>
      <c r="Y30" s="65"/>
      <c r="Z30" s="61"/>
      <c r="AA30" s="61"/>
      <c r="AB30" s="61"/>
      <c r="AC30" s="61"/>
      <c r="AD30" s="61"/>
      <c r="AE30" s="61"/>
      <c r="AF30" s="66"/>
      <c r="AG30" s="64">
        <f t="shared" si="6"/>
        <v>0</v>
      </c>
      <c r="AH30" t="str">
        <f>IF(G30&gt;'[1]Te D - 3 -M-4'!B29,"Keq","")</f>
        <v/>
      </c>
      <c r="AI30" t="str">
        <f t="shared" si="7"/>
        <v/>
      </c>
      <c r="AJ30" t="str">
        <f t="shared" si="8"/>
        <v/>
      </c>
      <c r="AK30" t="str">
        <f>IF(M30='Çeshtje Penale Vjetore '!M30,"","Keq")</f>
        <v/>
      </c>
    </row>
    <row r="31" spans="1:37" ht="18.75" x14ac:dyDescent="0.3">
      <c r="A31" s="67">
        <v>85</v>
      </c>
      <c r="B31" s="58">
        <v>0</v>
      </c>
      <c r="C31" s="58"/>
      <c r="D31" s="58"/>
      <c r="E31" s="58"/>
      <c r="F31" s="59">
        <f t="shared" si="4"/>
        <v>0</v>
      </c>
      <c r="G31" s="58"/>
      <c r="H31" s="58"/>
      <c r="I31" s="58"/>
      <c r="J31" s="58"/>
      <c r="K31" s="58"/>
      <c r="L31" s="64">
        <f t="shared" si="0"/>
        <v>0</v>
      </c>
      <c r="M31" s="58">
        <f t="shared" si="1"/>
        <v>0</v>
      </c>
      <c r="N31" s="60"/>
      <c r="O31" s="60"/>
      <c r="P31" s="60"/>
      <c r="Q31" s="60"/>
      <c r="R31" s="61"/>
      <c r="S31" s="61"/>
      <c r="T31" s="61">
        <f t="shared" si="2"/>
        <v>0</v>
      </c>
      <c r="U31" s="61"/>
      <c r="V31" s="61"/>
      <c r="W31" s="66">
        <f t="shared" si="5"/>
        <v>0</v>
      </c>
      <c r="X31" s="64">
        <f t="shared" si="3"/>
        <v>0</v>
      </c>
      <c r="Y31" s="65"/>
      <c r="Z31" s="61"/>
      <c r="AA31" s="61"/>
      <c r="AB31" s="61"/>
      <c r="AC31" s="61"/>
      <c r="AD31" s="61"/>
      <c r="AE31" s="61"/>
      <c r="AF31" s="66"/>
      <c r="AG31" s="64">
        <f t="shared" si="6"/>
        <v>0</v>
      </c>
      <c r="AH31" t="str">
        <f>IF(G31&gt;'[1]Te D - 3 -M-4'!B30,"Keq","")</f>
        <v/>
      </c>
      <c r="AI31" t="str">
        <f t="shared" si="7"/>
        <v/>
      </c>
      <c r="AJ31" t="str">
        <f t="shared" si="8"/>
        <v/>
      </c>
      <c r="AK31" t="str">
        <f>IF(M31='Çeshtje Penale Vjetore '!M31,"","Keq")</f>
        <v/>
      </c>
    </row>
    <row r="32" spans="1:37" ht="18.75" x14ac:dyDescent="0.3">
      <c r="A32" s="69">
        <v>86</v>
      </c>
      <c r="B32" s="58">
        <v>0</v>
      </c>
      <c r="C32" s="58"/>
      <c r="D32" s="58"/>
      <c r="E32" s="58"/>
      <c r="F32" s="59">
        <f t="shared" si="4"/>
        <v>0</v>
      </c>
      <c r="G32" s="58"/>
      <c r="H32" s="58"/>
      <c r="I32" s="58"/>
      <c r="J32" s="58"/>
      <c r="K32" s="58"/>
      <c r="L32" s="64">
        <f t="shared" si="0"/>
        <v>0</v>
      </c>
      <c r="M32" s="58">
        <f t="shared" si="1"/>
        <v>0</v>
      </c>
      <c r="N32" s="60"/>
      <c r="O32" s="60"/>
      <c r="P32" s="60"/>
      <c r="Q32" s="60"/>
      <c r="R32" s="61"/>
      <c r="S32" s="61"/>
      <c r="T32" s="61">
        <f t="shared" si="2"/>
        <v>0</v>
      </c>
      <c r="U32" s="61"/>
      <c r="V32" s="61"/>
      <c r="W32" s="66">
        <f t="shared" si="5"/>
        <v>0</v>
      </c>
      <c r="X32" s="64">
        <f t="shared" si="3"/>
        <v>0</v>
      </c>
      <c r="Y32" s="65"/>
      <c r="Z32" s="61"/>
      <c r="AA32" s="61"/>
      <c r="AB32" s="61"/>
      <c r="AC32" s="61"/>
      <c r="AD32" s="61"/>
      <c r="AE32" s="61"/>
      <c r="AF32" s="66"/>
      <c r="AG32" s="64">
        <f t="shared" si="6"/>
        <v>0</v>
      </c>
      <c r="AH32" t="str">
        <f>IF(G32&gt;'[1]Te D - 3 -M-4'!B31,"Keq","")</f>
        <v/>
      </c>
      <c r="AI32" t="str">
        <f t="shared" si="7"/>
        <v/>
      </c>
      <c r="AJ32" t="str">
        <f t="shared" si="8"/>
        <v/>
      </c>
      <c r="AK32" t="str">
        <f>IF(M32='Çeshtje Penale Vjetore '!M32,"","Keq")</f>
        <v/>
      </c>
    </row>
    <row r="33" spans="1:37" ht="18.75" x14ac:dyDescent="0.3">
      <c r="A33" s="68" t="s">
        <v>82</v>
      </c>
      <c r="B33" s="58">
        <v>0</v>
      </c>
      <c r="C33" s="58"/>
      <c r="D33" s="58"/>
      <c r="E33" s="58"/>
      <c r="F33" s="59">
        <f t="shared" si="4"/>
        <v>0</v>
      </c>
      <c r="G33" s="58"/>
      <c r="H33" s="58"/>
      <c r="I33" s="58"/>
      <c r="J33" s="58"/>
      <c r="K33" s="58"/>
      <c r="L33" s="64">
        <f t="shared" si="0"/>
        <v>0</v>
      </c>
      <c r="M33" s="58">
        <f t="shared" si="1"/>
        <v>0</v>
      </c>
      <c r="N33" s="60"/>
      <c r="O33" s="60"/>
      <c r="P33" s="60"/>
      <c r="Q33" s="60"/>
      <c r="R33" s="61"/>
      <c r="S33" s="61"/>
      <c r="T33" s="61">
        <f t="shared" si="2"/>
        <v>0</v>
      </c>
      <c r="U33" s="61"/>
      <c r="V33" s="61"/>
      <c r="W33" s="66">
        <f t="shared" si="5"/>
        <v>0</v>
      </c>
      <c r="X33" s="64">
        <f t="shared" si="3"/>
        <v>0</v>
      </c>
      <c r="Y33" s="65"/>
      <c r="Z33" s="61"/>
      <c r="AA33" s="61"/>
      <c r="AB33" s="61"/>
      <c r="AC33" s="61"/>
      <c r="AD33" s="61"/>
      <c r="AE33" s="61"/>
      <c r="AF33" s="66"/>
      <c r="AG33" s="64">
        <f t="shared" si="6"/>
        <v>0</v>
      </c>
      <c r="AH33" t="str">
        <f>IF(G33&gt;'[1]Te D - 3 -M-4'!B32,"Keq","")</f>
        <v/>
      </c>
      <c r="AI33" t="str">
        <f t="shared" si="7"/>
        <v/>
      </c>
      <c r="AJ33" t="str">
        <f t="shared" si="8"/>
        <v/>
      </c>
      <c r="AK33" t="str">
        <f>IF(M33='Çeshtje Penale Vjetore '!M33,"","Keq")</f>
        <v/>
      </c>
    </row>
    <row r="34" spans="1:37" ht="18.75" x14ac:dyDescent="0.3">
      <c r="A34" s="68" t="s">
        <v>83</v>
      </c>
      <c r="B34" s="58">
        <v>0</v>
      </c>
      <c r="C34" s="58"/>
      <c r="D34" s="58"/>
      <c r="E34" s="58"/>
      <c r="F34" s="59">
        <f t="shared" si="4"/>
        <v>0</v>
      </c>
      <c r="G34" s="58"/>
      <c r="H34" s="58"/>
      <c r="I34" s="58"/>
      <c r="J34" s="58"/>
      <c r="K34" s="58"/>
      <c r="L34" s="64">
        <f t="shared" si="0"/>
        <v>0</v>
      </c>
      <c r="M34" s="58">
        <f t="shared" si="1"/>
        <v>0</v>
      </c>
      <c r="N34" s="60"/>
      <c r="O34" s="60"/>
      <c r="P34" s="60"/>
      <c r="Q34" s="60"/>
      <c r="R34" s="61"/>
      <c r="S34" s="61"/>
      <c r="T34" s="61">
        <f t="shared" si="2"/>
        <v>0</v>
      </c>
      <c r="U34" s="61"/>
      <c r="V34" s="61"/>
      <c r="W34" s="66">
        <f t="shared" si="5"/>
        <v>0</v>
      </c>
      <c r="X34" s="64">
        <f t="shared" si="3"/>
        <v>0</v>
      </c>
      <c r="Y34" s="65"/>
      <c r="Z34" s="61"/>
      <c r="AA34" s="61"/>
      <c r="AB34" s="61"/>
      <c r="AC34" s="61"/>
      <c r="AD34" s="61"/>
      <c r="AE34" s="61"/>
      <c r="AF34" s="66"/>
      <c r="AG34" s="64">
        <f t="shared" si="6"/>
        <v>0</v>
      </c>
      <c r="AH34" t="str">
        <f>IF(G34&gt;'[1]Te D - 3 -M-4'!B33,"Keq","")</f>
        <v/>
      </c>
      <c r="AI34" t="str">
        <f t="shared" si="7"/>
        <v/>
      </c>
      <c r="AJ34" t="str">
        <f t="shared" si="8"/>
        <v/>
      </c>
      <c r="AK34" t="str">
        <f>IF(M34='Çeshtje Penale Vjetore '!M34,"","Keq")</f>
        <v/>
      </c>
    </row>
    <row r="35" spans="1:37" ht="18.75" x14ac:dyDescent="0.3">
      <c r="A35" s="68" t="s">
        <v>84</v>
      </c>
      <c r="B35" s="58">
        <v>0</v>
      </c>
      <c r="C35" s="58"/>
      <c r="D35" s="58"/>
      <c r="E35" s="58"/>
      <c r="F35" s="59">
        <f t="shared" si="4"/>
        <v>0</v>
      </c>
      <c r="G35" s="58"/>
      <c r="H35" s="58"/>
      <c r="I35" s="58"/>
      <c r="J35" s="58"/>
      <c r="K35" s="58"/>
      <c r="L35" s="64">
        <f t="shared" si="0"/>
        <v>0</v>
      </c>
      <c r="M35" s="58">
        <f t="shared" si="1"/>
        <v>0</v>
      </c>
      <c r="N35" s="60"/>
      <c r="O35" s="60"/>
      <c r="P35" s="60"/>
      <c r="Q35" s="60"/>
      <c r="R35" s="61"/>
      <c r="S35" s="61"/>
      <c r="T35" s="61">
        <f t="shared" si="2"/>
        <v>0</v>
      </c>
      <c r="U35" s="61"/>
      <c r="V35" s="61"/>
      <c r="W35" s="66">
        <f t="shared" si="5"/>
        <v>0</v>
      </c>
      <c r="X35" s="64">
        <f t="shared" si="3"/>
        <v>0</v>
      </c>
      <c r="Y35" s="65"/>
      <c r="Z35" s="61"/>
      <c r="AA35" s="61"/>
      <c r="AB35" s="61"/>
      <c r="AC35" s="61"/>
      <c r="AD35" s="61"/>
      <c r="AE35" s="61"/>
      <c r="AF35" s="66"/>
      <c r="AG35" s="64">
        <f t="shared" si="6"/>
        <v>0</v>
      </c>
      <c r="AH35" t="str">
        <f>IF(G35&gt;'[1]Te D - 3 -M-4'!B34,"Keq","")</f>
        <v/>
      </c>
      <c r="AI35" t="str">
        <f t="shared" si="7"/>
        <v/>
      </c>
      <c r="AJ35" t="str">
        <f t="shared" si="8"/>
        <v/>
      </c>
      <c r="AK35" t="str">
        <f>IF(M35='Çeshtje Penale Vjetore '!M35,"","Keq")</f>
        <v/>
      </c>
    </row>
    <row r="36" spans="1:37" ht="18.75" x14ac:dyDescent="0.3">
      <c r="A36" s="68" t="s">
        <v>85</v>
      </c>
      <c r="B36" s="58">
        <v>0</v>
      </c>
      <c r="C36" s="58"/>
      <c r="D36" s="58"/>
      <c r="E36" s="58"/>
      <c r="F36" s="59">
        <f t="shared" si="4"/>
        <v>0</v>
      </c>
      <c r="G36" s="58"/>
      <c r="H36" s="58"/>
      <c r="I36" s="58"/>
      <c r="J36" s="58"/>
      <c r="K36" s="58"/>
      <c r="L36" s="64">
        <f t="shared" si="0"/>
        <v>0</v>
      </c>
      <c r="M36" s="58">
        <f t="shared" si="1"/>
        <v>0</v>
      </c>
      <c r="N36" s="60"/>
      <c r="O36" s="60"/>
      <c r="P36" s="60"/>
      <c r="Q36" s="60"/>
      <c r="R36" s="61"/>
      <c r="S36" s="61"/>
      <c r="T36" s="61">
        <f t="shared" si="2"/>
        <v>0</v>
      </c>
      <c r="U36" s="61"/>
      <c r="V36" s="61"/>
      <c r="W36" s="66">
        <f t="shared" si="5"/>
        <v>0</v>
      </c>
      <c r="X36" s="64">
        <f t="shared" si="3"/>
        <v>0</v>
      </c>
      <c r="Y36" s="65"/>
      <c r="Z36" s="61"/>
      <c r="AA36" s="61"/>
      <c r="AB36" s="61"/>
      <c r="AC36" s="61"/>
      <c r="AD36" s="61"/>
      <c r="AE36" s="61"/>
      <c r="AF36" s="66"/>
      <c r="AG36" s="64">
        <f t="shared" si="6"/>
        <v>0</v>
      </c>
      <c r="AH36" t="str">
        <f>IF(G36&gt;'[1]Te D - 3 -M-4'!B35,"Keq","")</f>
        <v/>
      </c>
      <c r="AI36" t="str">
        <f t="shared" si="7"/>
        <v/>
      </c>
      <c r="AJ36" t="str">
        <f t="shared" si="8"/>
        <v/>
      </c>
      <c r="AK36" t="str">
        <f>IF(M36='Çeshtje Penale Vjetore '!M36,"","Keq")</f>
        <v/>
      </c>
    </row>
    <row r="37" spans="1:37" ht="18.75" x14ac:dyDescent="0.3">
      <c r="A37" s="68" t="s">
        <v>86</v>
      </c>
      <c r="B37" s="58">
        <v>0</v>
      </c>
      <c r="C37" s="58"/>
      <c r="D37" s="58"/>
      <c r="E37" s="58"/>
      <c r="F37" s="59">
        <f t="shared" si="4"/>
        <v>0</v>
      </c>
      <c r="G37" s="58"/>
      <c r="H37" s="58"/>
      <c r="I37" s="58"/>
      <c r="J37" s="58"/>
      <c r="K37" s="58"/>
      <c r="L37" s="64">
        <f t="shared" si="0"/>
        <v>0</v>
      </c>
      <c r="M37" s="58">
        <f t="shared" si="1"/>
        <v>0</v>
      </c>
      <c r="N37" s="60"/>
      <c r="O37" s="60"/>
      <c r="P37" s="60"/>
      <c r="Q37" s="60"/>
      <c r="R37" s="61"/>
      <c r="S37" s="61"/>
      <c r="T37" s="61">
        <f t="shared" si="2"/>
        <v>0</v>
      </c>
      <c r="U37" s="61"/>
      <c r="V37" s="61"/>
      <c r="W37" s="66">
        <f t="shared" si="5"/>
        <v>0</v>
      </c>
      <c r="X37" s="64">
        <f t="shared" si="3"/>
        <v>0</v>
      </c>
      <c r="Y37" s="65"/>
      <c r="Z37" s="61"/>
      <c r="AA37" s="61"/>
      <c r="AB37" s="61"/>
      <c r="AC37" s="61"/>
      <c r="AD37" s="61"/>
      <c r="AE37" s="61"/>
      <c r="AF37" s="66"/>
      <c r="AG37" s="64">
        <f t="shared" si="6"/>
        <v>0</v>
      </c>
      <c r="AH37" t="str">
        <f>IF(G37&gt;'[1]Te D - 3 -M-4'!B36,"Keq","")</f>
        <v/>
      </c>
      <c r="AI37" t="str">
        <f t="shared" si="7"/>
        <v/>
      </c>
      <c r="AJ37" t="str">
        <f t="shared" si="8"/>
        <v/>
      </c>
      <c r="AK37" t="str">
        <f>IF(M37='Çeshtje Penale Vjetore '!M37,"","Keq")</f>
        <v/>
      </c>
    </row>
    <row r="38" spans="1:37" ht="18.75" x14ac:dyDescent="0.3">
      <c r="A38" s="67">
        <v>87</v>
      </c>
      <c r="B38" s="58">
        <v>0</v>
      </c>
      <c r="C38" s="58"/>
      <c r="D38" s="58"/>
      <c r="E38" s="58"/>
      <c r="F38" s="59">
        <f t="shared" si="4"/>
        <v>0</v>
      </c>
      <c r="G38" s="58"/>
      <c r="H38" s="58"/>
      <c r="I38" s="58"/>
      <c r="J38" s="58"/>
      <c r="K38" s="58"/>
      <c r="L38" s="64">
        <f t="shared" si="0"/>
        <v>0</v>
      </c>
      <c r="M38" s="58">
        <f t="shared" si="1"/>
        <v>0</v>
      </c>
      <c r="N38" s="60"/>
      <c r="O38" s="60"/>
      <c r="P38" s="60"/>
      <c r="Q38" s="60"/>
      <c r="R38" s="61"/>
      <c r="S38" s="61"/>
      <c r="T38" s="61">
        <f t="shared" si="2"/>
        <v>0</v>
      </c>
      <c r="U38" s="61"/>
      <c r="V38" s="61"/>
      <c r="W38" s="66">
        <f t="shared" si="5"/>
        <v>0</v>
      </c>
      <c r="X38" s="64">
        <f t="shared" si="3"/>
        <v>0</v>
      </c>
      <c r="Y38" s="65"/>
      <c r="Z38" s="61"/>
      <c r="AA38" s="61"/>
      <c r="AB38" s="61"/>
      <c r="AC38" s="61"/>
      <c r="AD38" s="61"/>
      <c r="AE38" s="61"/>
      <c r="AF38" s="66"/>
      <c r="AG38" s="64">
        <f t="shared" si="6"/>
        <v>0</v>
      </c>
      <c r="AH38" t="str">
        <f>IF(G38&gt;'[1]Te D - 3 -M-4'!B37,"Keq","")</f>
        <v/>
      </c>
      <c r="AI38" t="str">
        <f t="shared" si="7"/>
        <v/>
      </c>
      <c r="AJ38" t="str">
        <f t="shared" si="8"/>
        <v/>
      </c>
      <c r="AK38" t="str">
        <f>IF(M38='Çeshtje Penale Vjetore '!M38,"","Keq")</f>
        <v/>
      </c>
    </row>
    <row r="39" spans="1:37" ht="18.75" x14ac:dyDescent="0.3">
      <c r="A39" s="67">
        <v>88</v>
      </c>
      <c r="B39" s="61">
        <v>1</v>
      </c>
      <c r="C39" s="58"/>
      <c r="D39" s="58"/>
      <c r="E39" s="58"/>
      <c r="F39" s="59">
        <f t="shared" si="4"/>
        <v>1</v>
      </c>
      <c r="G39" s="58">
        <v>1</v>
      </c>
      <c r="H39" s="58"/>
      <c r="I39" s="58"/>
      <c r="J39" s="58"/>
      <c r="K39" s="58"/>
      <c r="L39" s="64">
        <f t="shared" si="0"/>
        <v>1</v>
      </c>
      <c r="M39" s="58">
        <f t="shared" si="1"/>
        <v>0</v>
      </c>
      <c r="N39" s="60"/>
      <c r="O39" s="60">
        <v>1</v>
      </c>
      <c r="P39" s="60"/>
      <c r="Q39" s="60"/>
      <c r="R39" s="61"/>
      <c r="S39" s="61"/>
      <c r="T39" s="61">
        <f t="shared" si="2"/>
        <v>0</v>
      </c>
      <c r="U39" s="61"/>
      <c r="V39" s="61"/>
      <c r="W39" s="66">
        <f t="shared" si="5"/>
        <v>0</v>
      </c>
      <c r="X39" s="64">
        <f t="shared" si="3"/>
        <v>0</v>
      </c>
      <c r="Y39" s="65">
        <v>3</v>
      </c>
      <c r="Z39" s="61"/>
      <c r="AA39" s="61"/>
      <c r="AB39" s="61"/>
      <c r="AC39" s="61"/>
      <c r="AD39" s="61"/>
      <c r="AE39" s="61"/>
      <c r="AF39" s="66">
        <v>5</v>
      </c>
      <c r="AG39" s="64">
        <f t="shared" si="6"/>
        <v>8</v>
      </c>
      <c r="AH39" t="str">
        <f>IF(G39&gt;'[1]Te D - 3 -M-4'!B38,"Keq","")</f>
        <v/>
      </c>
      <c r="AI39" t="str">
        <f t="shared" si="7"/>
        <v/>
      </c>
      <c r="AJ39" t="str">
        <f t="shared" si="8"/>
        <v/>
      </c>
      <c r="AK39" t="str">
        <f>IF(M39='Çeshtje Penale Vjetore '!M39,"","Keq")</f>
        <v/>
      </c>
    </row>
    <row r="40" spans="1:37" ht="18.75" x14ac:dyDescent="0.3">
      <c r="A40" s="67" t="s">
        <v>87</v>
      </c>
      <c r="B40" s="58">
        <v>0</v>
      </c>
      <c r="C40" s="58"/>
      <c r="D40" s="58"/>
      <c r="E40" s="58"/>
      <c r="F40" s="59">
        <f t="shared" si="4"/>
        <v>0</v>
      </c>
      <c r="G40" s="58"/>
      <c r="H40" s="58"/>
      <c r="I40" s="58"/>
      <c r="J40" s="58"/>
      <c r="K40" s="58"/>
      <c r="L40" s="64">
        <f t="shared" si="0"/>
        <v>0</v>
      </c>
      <c r="M40" s="58">
        <f t="shared" si="1"/>
        <v>0</v>
      </c>
      <c r="N40" s="60"/>
      <c r="O40" s="60"/>
      <c r="P40" s="60"/>
      <c r="Q40" s="60"/>
      <c r="R40" s="61"/>
      <c r="S40" s="61"/>
      <c r="T40" s="61">
        <f t="shared" si="2"/>
        <v>0</v>
      </c>
      <c r="U40" s="61"/>
      <c r="V40" s="61"/>
      <c r="W40" s="66">
        <f t="shared" si="5"/>
        <v>0</v>
      </c>
      <c r="X40" s="64">
        <f t="shared" si="3"/>
        <v>0</v>
      </c>
      <c r="Y40" s="65"/>
      <c r="Z40" s="61"/>
      <c r="AA40" s="61"/>
      <c r="AB40" s="61"/>
      <c r="AC40" s="61"/>
      <c r="AD40" s="61"/>
      <c r="AE40" s="61"/>
      <c r="AF40" s="66"/>
      <c r="AG40" s="64">
        <f t="shared" si="6"/>
        <v>0</v>
      </c>
      <c r="AH40" t="str">
        <f>IF(G40&gt;'[1]Te D - 3 -M-4'!B39,"Keq","")</f>
        <v/>
      </c>
      <c r="AI40" t="str">
        <f t="shared" si="7"/>
        <v/>
      </c>
      <c r="AJ40" t="str">
        <f t="shared" si="8"/>
        <v/>
      </c>
      <c r="AK40" t="str">
        <f>IF(M40='Çeshtje Penale Vjetore '!M40,"","Keq")</f>
        <v/>
      </c>
    </row>
    <row r="41" spans="1:37" ht="18.75" x14ac:dyDescent="0.3">
      <c r="A41" s="67" t="s">
        <v>88</v>
      </c>
      <c r="B41" s="58">
        <v>0</v>
      </c>
      <c r="C41" s="58"/>
      <c r="D41" s="58"/>
      <c r="E41" s="58"/>
      <c r="F41" s="59">
        <f t="shared" si="4"/>
        <v>0</v>
      </c>
      <c r="G41" s="58"/>
      <c r="H41" s="58"/>
      <c r="I41" s="58"/>
      <c r="J41" s="58"/>
      <c r="K41" s="58"/>
      <c r="L41" s="64">
        <f t="shared" si="0"/>
        <v>0</v>
      </c>
      <c r="M41" s="58">
        <f t="shared" si="1"/>
        <v>0</v>
      </c>
      <c r="N41" s="60"/>
      <c r="O41" s="60"/>
      <c r="P41" s="60"/>
      <c r="Q41" s="60"/>
      <c r="R41" s="61"/>
      <c r="S41" s="61"/>
      <c r="T41" s="61">
        <f t="shared" si="2"/>
        <v>0</v>
      </c>
      <c r="U41" s="61"/>
      <c r="V41" s="61"/>
      <c r="W41" s="66">
        <f t="shared" si="5"/>
        <v>0</v>
      </c>
      <c r="X41" s="64">
        <f t="shared" si="3"/>
        <v>0</v>
      </c>
      <c r="Y41" s="65"/>
      <c r="Z41" s="61"/>
      <c r="AA41" s="61"/>
      <c r="AB41" s="61"/>
      <c r="AC41" s="61"/>
      <c r="AD41" s="61"/>
      <c r="AE41" s="61"/>
      <c r="AF41" s="66"/>
      <c r="AG41" s="64">
        <f t="shared" si="6"/>
        <v>0</v>
      </c>
      <c r="AH41" t="str">
        <f>IF(G41&gt;'[1]Te D - 3 -M-4'!B40,"Keq","")</f>
        <v/>
      </c>
      <c r="AI41" t="str">
        <f t="shared" si="7"/>
        <v/>
      </c>
      <c r="AJ41" t="str">
        <f t="shared" si="8"/>
        <v/>
      </c>
      <c r="AK41" t="str">
        <f>IF(M41='Çeshtje Penale Vjetore '!M41,"","Keq")</f>
        <v/>
      </c>
    </row>
    <row r="42" spans="1:37" ht="18.75" x14ac:dyDescent="0.3">
      <c r="A42" s="67" t="s">
        <v>89</v>
      </c>
      <c r="B42" s="58">
        <v>0</v>
      </c>
      <c r="C42" s="58"/>
      <c r="D42" s="58"/>
      <c r="E42" s="58"/>
      <c r="F42" s="59">
        <f t="shared" si="4"/>
        <v>0</v>
      </c>
      <c r="G42" s="58"/>
      <c r="H42" s="58"/>
      <c r="I42" s="58"/>
      <c r="J42" s="58"/>
      <c r="K42" s="58"/>
      <c r="L42" s="64">
        <f t="shared" si="0"/>
        <v>0</v>
      </c>
      <c r="M42" s="58">
        <f t="shared" si="1"/>
        <v>0</v>
      </c>
      <c r="N42" s="60"/>
      <c r="O42" s="60"/>
      <c r="P42" s="60"/>
      <c r="Q42" s="60"/>
      <c r="R42" s="61"/>
      <c r="S42" s="61"/>
      <c r="T42" s="61">
        <f t="shared" si="2"/>
        <v>0</v>
      </c>
      <c r="U42" s="61"/>
      <c r="V42" s="61"/>
      <c r="W42" s="66">
        <f t="shared" si="5"/>
        <v>0</v>
      </c>
      <c r="X42" s="64">
        <f t="shared" si="3"/>
        <v>0</v>
      </c>
      <c r="Y42" s="65"/>
      <c r="Z42" s="61"/>
      <c r="AA42" s="61"/>
      <c r="AB42" s="61"/>
      <c r="AC42" s="61"/>
      <c r="AD42" s="61"/>
      <c r="AE42" s="61"/>
      <c r="AF42" s="66"/>
      <c r="AG42" s="64">
        <f t="shared" si="6"/>
        <v>0</v>
      </c>
      <c r="AH42" t="str">
        <f>IF(G42&gt;'[1]Te D - 3 -M-4'!B41,"Keq","")</f>
        <v/>
      </c>
      <c r="AI42" t="str">
        <f t="shared" si="7"/>
        <v/>
      </c>
      <c r="AJ42" t="str">
        <f t="shared" si="8"/>
        <v/>
      </c>
      <c r="AK42" t="str">
        <f>IF(M42='Çeshtje Penale Vjetore '!M42,"","Keq")</f>
        <v/>
      </c>
    </row>
    <row r="43" spans="1:37" ht="18.75" x14ac:dyDescent="0.3">
      <c r="A43" s="67">
        <v>93</v>
      </c>
      <c r="B43" s="58">
        <v>0</v>
      </c>
      <c r="C43" s="58"/>
      <c r="D43" s="58"/>
      <c r="E43" s="58"/>
      <c r="F43" s="59">
        <f t="shared" si="4"/>
        <v>0</v>
      </c>
      <c r="G43" s="58"/>
      <c r="H43" s="58"/>
      <c r="I43" s="58"/>
      <c r="J43" s="58"/>
      <c r="K43" s="58"/>
      <c r="L43" s="64">
        <f t="shared" si="0"/>
        <v>0</v>
      </c>
      <c r="M43" s="58">
        <f t="shared" si="1"/>
        <v>0</v>
      </c>
      <c r="N43" s="60"/>
      <c r="O43" s="60"/>
      <c r="P43" s="60"/>
      <c r="Q43" s="60"/>
      <c r="R43" s="61"/>
      <c r="S43" s="61"/>
      <c r="T43" s="61">
        <f t="shared" si="2"/>
        <v>0</v>
      </c>
      <c r="U43" s="61"/>
      <c r="V43" s="61"/>
      <c r="W43" s="66">
        <f t="shared" si="5"/>
        <v>0</v>
      </c>
      <c r="X43" s="64">
        <f t="shared" si="3"/>
        <v>0</v>
      </c>
      <c r="Y43" s="65"/>
      <c r="Z43" s="61"/>
      <c r="AA43" s="61"/>
      <c r="AB43" s="61"/>
      <c r="AC43" s="61"/>
      <c r="AD43" s="61"/>
      <c r="AE43" s="61"/>
      <c r="AF43" s="66"/>
      <c r="AG43" s="64">
        <f t="shared" si="6"/>
        <v>0</v>
      </c>
      <c r="AH43" t="str">
        <f>IF(G43&gt;'[1]Te D - 3 -M-4'!B42,"Keq","")</f>
        <v/>
      </c>
      <c r="AI43" t="str">
        <f t="shared" si="7"/>
        <v/>
      </c>
      <c r="AJ43" t="str">
        <f t="shared" si="8"/>
        <v/>
      </c>
      <c r="AK43" t="str">
        <f>IF(M43='Çeshtje Penale Vjetore '!M43,"","Keq")</f>
        <v/>
      </c>
    </row>
    <row r="44" spans="1:37" ht="18.75" x14ac:dyDescent="0.3">
      <c r="A44" s="67" t="s">
        <v>90</v>
      </c>
      <c r="B44" s="58">
        <v>0</v>
      </c>
      <c r="C44" s="58"/>
      <c r="D44" s="58"/>
      <c r="E44" s="58"/>
      <c r="F44" s="59">
        <f t="shared" si="4"/>
        <v>0</v>
      </c>
      <c r="G44" s="58"/>
      <c r="H44" s="58"/>
      <c r="I44" s="58"/>
      <c r="J44" s="58"/>
      <c r="K44" s="58"/>
      <c r="L44" s="64">
        <f t="shared" si="0"/>
        <v>0</v>
      </c>
      <c r="M44" s="58">
        <f t="shared" si="1"/>
        <v>0</v>
      </c>
      <c r="N44" s="60"/>
      <c r="O44" s="60"/>
      <c r="P44" s="60"/>
      <c r="Q44" s="60"/>
      <c r="R44" s="61"/>
      <c r="S44" s="61"/>
      <c r="T44" s="61">
        <f t="shared" si="2"/>
        <v>0</v>
      </c>
      <c r="U44" s="61"/>
      <c r="V44" s="61"/>
      <c r="W44" s="66">
        <f t="shared" si="5"/>
        <v>0</v>
      </c>
      <c r="X44" s="64">
        <f t="shared" si="3"/>
        <v>0</v>
      </c>
      <c r="Y44" s="65"/>
      <c r="Z44" s="61"/>
      <c r="AA44" s="61"/>
      <c r="AB44" s="61"/>
      <c r="AC44" s="61"/>
      <c r="AD44" s="61"/>
      <c r="AE44" s="61"/>
      <c r="AF44" s="66"/>
      <c r="AG44" s="64">
        <f t="shared" si="6"/>
        <v>0</v>
      </c>
      <c r="AH44" t="str">
        <f>IF(G44&gt;'[1]Te D - 3 -M-4'!B43,"Keq","")</f>
        <v/>
      </c>
      <c r="AI44" t="str">
        <f t="shared" si="7"/>
        <v/>
      </c>
      <c r="AJ44" t="str">
        <f t="shared" si="8"/>
        <v/>
      </c>
      <c r="AK44" t="str">
        <f>IF(M44='Çeshtje Penale Vjetore '!M44,"","Keq")</f>
        <v/>
      </c>
    </row>
    <row r="45" spans="1:37" ht="18.75" x14ac:dyDescent="0.3">
      <c r="A45" s="67">
        <v>96</v>
      </c>
      <c r="B45" s="58">
        <v>0</v>
      </c>
      <c r="C45" s="58">
        <v>1</v>
      </c>
      <c r="D45" s="58"/>
      <c r="E45" s="58"/>
      <c r="F45" s="59">
        <f t="shared" si="4"/>
        <v>1</v>
      </c>
      <c r="G45" s="58"/>
      <c r="H45" s="58"/>
      <c r="I45" s="58"/>
      <c r="J45" s="58"/>
      <c r="K45" s="58"/>
      <c r="L45" s="64">
        <f t="shared" si="0"/>
        <v>0</v>
      </c>
      <c r="M45" s="58">
        <f t="shared" si="1"/>
        <v>1</v>
      </c>
      <c r="N45" s="60"/>
      <c r="O45" s="60"/>
      <c r="P45" s="60"/>
      <c r="Q45" s="60"/>
      <c r="R45" s="61"/>
      <c r="S45" s="61"/>
      <c r="T45" s="61">
        <f t="shared" si="2"/>
        <v>0</v>
      </c>
      <c r="U45" s="61"/>
      <c r="V45" s="61"/>
      <c r="W45" s="66">
        <f t="shared" si="5"/>
        <v>0</v>
      </c>
      <c r="X45" s="64">
        <f t="shared" si="3"/>
        <v>0</v>
      </c>
      <c r="Y45" s="65"/>
      <c r="Z45" s="61"/>
      <c r="AA45" s="61"/>
      <c r="AB45" s="61"/>
      <c r="AC45" s="61"/>
      <c r="AD45" s="61"/>
      <c r="AE45" s="61"/>
      <c r="AF45" s="66"/>
      <c r="AG45" s="64">
        <f t="shared" si="6"/>
        <v>0</v>
      </c>
      <c r="AH45" t="str">
        <f>IF(G45&gt;'[1]Te D - 3 -M-4'!B44,"Keq","")</f>
        <v/>
      </c>
      <c r="AI45" t="str">
        <f t="shared" si="7"/>
        <v/>
      </c>
      <c r="AJ45" t="str">
        <f t="shared" si="8"/>
        <v/>
      </c>
      <c r="AK45" t="str">
        <f>IF(M45='Çeshtje Penale Vjetore '!M45,"","Keq")</f>
        <v/>
      </c>
    </row>
    <row r="46" spans="1:37" ht="18.75" x14ac:dyDescent="0.3">
      <c r="A46" s="67">
        <v>98</v>
      </c>
      <c r="B46" s="58">
        <v>0</v>
      </c>
      <c r="C46" s="58"/>
      <c r="D46" s="58"/>
      <c r="E46" s="58"/>
      <c r="F46" s="59">
        <f t="shared" si="4"/>
        <v>0</v>
      </c>
      <c r="G46" s="58"/>
      <c r="H46" s="58"/>
      <c r="I46" s="58"/>
      <c r="J46" s="58"/>
      <c r="K46" s="58"/>
      <c r="L46" s="64">
        <f t="shared" si="0"/>
        <v>0</v>
      </c>
      <c r="M46" s="58">
        <f t="shared" si="1"/>
        <v>0</v>
      </c>
      <c r="N46" s="60"/>
      <c r="O46" s="60"/>
      <c r="P46" s="60"/>
      <c r="Q46" s="60"/>
      <c r="R46" s="61"/>
      <c r="S46" s="61"/>
      <c r="T46" s="61">
        <f t="shared" si="2"/>
        <v>0</v>
      </c>
      <c r="U46" s="61"/>
      <c r="V46" s="61"/>
      <c r="W46" s="66">
        <f t="shared" si="5"/>
        <v>0</v>
      </c>
      <c r="X46" s="64">
        <f t="shared" si="3"/>
        <v>0</v>
      </c>
      <c r="Y46" s="65"/>
      <c r="Z46" s="61"/>
      <c r="AA46" s="61"/>
      <c r="AB46" s="61"/>
      <c r="AC46" s="61"/>
      <c r="AD46" s="61"/>
      <c r="AE46" s="61"/>
      <c r="AF46" s="66"/>
      <c r="AG46" s="64">
        <f t="shared" si="6"/>
        <v>0</v>
      </c>
      <c r="AH46" t="str">
        <f>IF(G46&gt;'[1]Te D - 3 -M-4'!B45,"Keq","")</f>
        <v/>
      </c>
      <c r="AI46" t="str">
        <f t="shared" si="7"/>
        <v/>
      </c>
      <c r="AJ46" t="str">
        <f t="shared" si="8"/>
        <v/>
      </c>
      <c r="AK46" t="str">
        <f>IF(M46='Çeshtje Penale Vjetore '!M46,"","Keq")</f>
        <v/>
      </c>
    </row>
    <row r="47" spans="1:37" ht="18.75" x14ac:dyDescent="0.3">
      <c r="A47" s="67">
        <v>99</v>
      </c>
      <c r="B47" s="58">
        <v>1</v>
      </c>
      <c r="C47" s="58"/>
      <c r="D47" s="58"/>
      <c r="E47" s="58"/>
      <c r="F47" s="59">
        <f t="shared" si="4"/>
        <v>1</v>
      </c>
      <c r="G47" s="58"/>
      <c r="H47" s="58"/>
      <c r="I47" s="58"/>
      <c r="J47" s="58"/>
      <c r="K47" s="58"/>
      <c r="L47" s="64">
        <f t="shared" si="0"/>
        <v>0</v>
      </c>
      <c r="M47" s="58">
        <f t="shared" si="1"/>
        <v>1</v>
      </c>
      <c r="N47" s="60"/>
      <c r="O47" s="60"/>
      <c r="P47" s="60"/>
      <c r="Q47" s="60"/>
      <c r="R47" s="61"/>
      <c r="S47" s="61"/>
      <c r="T47" s="61">
        <f t="shared" si="2"/>
        <v>0</v>
      </c>
      <c r="U47" s="61"/>
      <c r="V47" s="61"/>
      <c r="W47" s="66">
        <f t="shared" si="5"/>
        <v>0</v>
      </c>
      <c r="X47" s="64">
        <f t="shared" si="3"/>
        <v>0</v>
      </c>
      <c r="Y47" s="65"/>
      <c r="Z47" s="61"/>
      <c r="AA47" s="61"/>
      <c r="AB47" s="61"/>
      <c r="AC47" s="61"/>
      <c r="AD47" s="61"/>
      <c r="AE47" s="61"/>
      <c r="AF47" s="66"/>
      <c r="AG47" s="64">
        <f t="shared" si="6"/>
        <v>0</v>
      </c>
      <c r="AH47" t="str">
        <f>IF(G47&gt;'[1]Te D - 3 -M-4'!B46,"Keq","")</f>
        <v/>
      </c>
      <c r="AI47" t="str">
        <f t="shared" si="7"/>
        <v/>
      </c>
      <c r="AJ47" t="str">
        <f t="shared" si="8"/>
        <v/>
      </c>
      <c r="AK47" t="str">
        <f>IF(M47='Çeshtje Penale Vjetore '!M47,"","Keq")</f>
        <v/>
      </c>
    </row>
    <row r="48" spans="1:37" ht="18.75" x14ac:dyDescent="0.3">
      <c r="A48" s="67" t="s">
        <v>91</v>
      </c>
      <c r="B48" s="58">
        <v>0</v>
      </c>
      <c r="C48" s="58"/>
      <c r="D48" s="58"/>
      <c r="E48" s="58"/>
      <c r="F48" s="59">
        <f t="shared" si="4"/>
        <v>0</v>
      </c>
      <c r="G48" s="58"/>
      <c r="H48" s="58"/>
      <c r="I48" s="58"/>
      <c r="J48" s="58"/>
      <c r="K48" s="58"/>
      <c r="L48" s="64">
        <f t="shared" si="0"/>
        <v>0</v>
      </c>
      <c r="M48" s="58">
        <f t="shared" si="1"/>
        <v>0</v>
      </c>
      <c r="N48" s="60"/>
      <c r="O48" s="60"/>
      <c r="P48" s="60"/>
      <c r="Q48" s="60"/>
      <c r="R48" s="61"/>
      <c r="S48" s="61"/>
      <c r="T48" s="61">
        <f t="shared" si="2"/>
        <v>0</v>
      </c>
      <c r="U48" s="61"/>
      <c r="V48" s="61"/>
      <c r="W48" s="66">
        <f t="shared" si="5"/>
        <v>0</v>
      </c>
      <c r="X48" s="64">
        <f t="shared" si="3"/>
        <v>0</v>
      </c>
      <c r="Y48" s="65"/>
      <c r="Z48" s="61"/>
      <c r="AA48" s="61"/>
      <c r="AB48" s="61"/>
      <c r="AC48" s="61"/>
      <c r="AD48" s="61"/>
      <c r="AE48" s="61"/>
      <c r="AF48" s="66"/>
      <c r="AG48" s="64">
        <f t="shared" si="6"/>
        <v>0</v>
      </c>
      <c r="AH48" t="str">
        <f>IF(G48&gt;'[1]Te D - 3 -M-4'!B47,"Keq","")</f>
        <v/>
      </c>
      <c r="AI48" t="str">
        <f t="shared" si="7"/>
        <v/>
      </c>
      <c r="AJ48" t="str">
        <f t="shared" si="8"/>
        <v/>
      </c>
      <c r="AK48" t="str">
        <f>IF(M48='Çeshtje Penale Vjetore '!M48,"","Keq")</f>
        <v/>
      </c>
    </row>
    <row r="49" spans="1:37" ht="18.75" x14ac:dyDescent="0.3">
      <c r="A49" s="67" t="s">
        <v>92</v>
      </c>
      <c r="B49" s="58">
        <v>0</v>
      </c>
      <c r="C49" s="58"/>
      <c r="D49" s="58"/>
      <c r="E49" s="58"/>
      <c r="F49" s="59">
        <f t="shared" si="4"/>
        <v>0</v>
      </c>
      <c r="G49" s="58"/>
      <c r="H49" s="58"/>
      <c r="I49" s="58"/>
      <c r="J49" s="58"/>
      <c r="K49" s="58"/>
      <c r="L49" s="64">
        <f t="shared" si="0"/>
        <v>0</v>
      </c>
      <c r="M49" s="58">
        <f t="shared" si="1"/>
        <v>0</v>
      </c>
      <c r="N49" s="60"/>
      <c r="O49" s="60"/>
      <c r="P49" s="60"/>
      <c r="Q49" s="60"/>
      <c r="R49" s="61"/>
      <c r="S49" s="61"/>
      <c r="T49" s="61">
        <f t="shared" si="2"/>
        <v>0</v>
      </c>
      <c r="U49" s="61"/>
      <c r="V49" s="61"/>
      <c r="W49" s="66">
        <f t="shared" si="5"/>
        <v>0</v>
      </c>
      <c r="X49" s="64">
        <f t="shared" si="3"/>
        <v>0</v>
      </c>
      <c r="Y49" s="65"/>
      <c r="Z49" s="61"/>
      <c r="AA49" s="61"/>
      <c r="AB49" s="61"/>
      <c r="AC49" s="61"/>
      <c r="AD49" s="61"/>
      <c r="AE49" s="61"/>
      <c r="AF49" s="66"/>
      <c r="AG49" s="64">
        <f t="shared" si="6"/>
        <v>0</v>
      </c>
      <c r="AH49" t="str">
        <f>IF(G49&gt;'[1]Te D - 3 -M-4'!B48,"Keq","")</f>
        <v/>
      </c>
      <c r="AI49" t="str">
        <f t="shared" si="7"/>
        <v/>
      </c>
      <c r="AJ49" t="str">
        <f t="shared" si="8"/>
        <v/>
      </c>
      <c r="AK49" t="str">
        <f>IF(M49='Çeshtje Penale Vjetore '!M49,"","Keq")</f>
        <v/>
      </c>
    </row>
    <row r="50" spans="1:37" ht="18.75" x14ac:dyDescent="0.3">
      <c r="A50" s="67" t="s">
        <v>93</v>
      </c>
      <c r="B50" s="58">
        <v>0</v>
      </c>
      <c r="C50" s="58"/>
      <c r="D50" s="58"/>
      <c r="E50" s="58"/>
      <c r="F50" s="59">
        <f t="shared" si="4"/>
        <v>0</v>
      </c>
      <c r="G50" s="58"/>
      <c r="H50" s="58"/>
      <c r="I50" s="58"/>
      <c r="J50" s="58"/>
      <c r="K50" s="58"/>
      <c r="L50" s="64">
        <f t="shared" si="0"/>
        <v>0</v>
      </c>
      <c r="M50" s="58">
        <f t="shared" si="1"/>
        <v>0</v>
      </c>
      <c r="N50" s="60"/>
      <c r="O50" s="60"/>
      <c r="P50" s="60"/>
      <c r="Q50" s="60"/>
      <c r="R50" s="61"/>
      <c r="S50" s="61"/>
      <c r="T50" s="61">
        <f t="shared" si="2"/>
        <v>0</v>
      </c>
      <c r="U50" s="61"/>
      <c r="V50" s="61"/>
      <c r="W50" s="66">
        <f t="shared" si="5"/>
        <v>0</v>
      </c>
      <c r="X50" s="64">
        <f t="shared" si="3"/>
        <v>0</v>
      </c>
      <c r="Y50" s="65"/>
      <c r="Z50" s="61"/>
      <c r="AA50" s="61"/>
      <c r="AB50" s="61"/>
      <c r="AC50" s="61"/>
      <c r="AD50" s="61"/>
      <c r="AE50" s="61"/>
      <c r="AF50" s="66"/>
      <c r="AG50" s="64">
        <f t="shared" si="6"/>
        <v>0</v>
      </c>
      <c r="AH50" t="str">
        <f>IF(G50&gt;'[1]Te D - 3 -M-4'!B49,"Keq","")</f>
        <v/>
      </c>
      <c r="AI50" t="str">
        <f t="shared" si="7"/>
        <v/>
      </c>
      <c r="AJ50" t="str">
        <f t="shared" si="8"/>
        <v/>
      </c>
      <c r="AK50" t="str">
        <f>IF(M50='Çeshtje Penale Vjetore '!M50,"","Keq")</f>
        <v/>
      </c>
    </row>
    <row r="51" spans="1:37" ht="18.75" x14ac:dyDescent="0.3">
      <c r="A51" s="67" t="s">
        <v>94</v>
      </c>
      <c r="B51" s="58">
        <v>0</v>
      </c>
      <c r="C51" s="58"/>
      <c r="D51" s="58"/>
      <c r="E51" s="58"/>
      <c r="F51" s="59">
        <f t="shared" si="4"/>
        <v>0</v>
      </c>
      <c r="G51" s="58"/>
      <c r="H51" s="58"/>
      <c r="I51" s="58"/>
      <c r="J51" s="58"/>
      <c r="K51" s="58"/>
      <c r="L51" s="64">
        <f t="shared" si="0"/>
        <v>0</v>
      </c>
      <c r="M51" s="58">
        <f t="shared" si="1"/>
        <v>0</v>
      </c>
      <c r="N51" s="60"/>
      <c r="O51" s="60"/>
      <c r="P51" s="60"/>
      <c r="Q51" s="60"/>
      <c r="R51" s="61"/>
      <c r="S51" s="61"/>
      <c r="T51" s="61">
        <f t="shared" si="2"/>
        <v>0</v>
      </c>
      <c r="U51" s="61"/>
      <c r="V51" s="61"/>
      <c r="W51" s="66">
        <f t="shared" si="5"/>
        <v>0</v>
      </c>
      <c r="X51" s="64">
        <f t="shared" si="3"/>
        <v>0</v>
      </c>
      <c r="Y51" s="65"/>
      <c r="Z51" s="61"/>
      <c r="AA51" s="61"/>
      <c r="AB51" s="61"/>
      <c r="AC51" s="61"/>
      <c r="AD51" s="61"/>
      <c r="AE51" s="61"/>
      <c r="AF51" s="66"/>
      <c r="AG51" s="64">
        <f t="shared" si="6"/>
        <v>0</v>
      </c>
      <c r="AH51" t="str">
        <f>IF(G51&gt;'[1]Te D - 3 -M-4'!B50,"Keq","")</f>
        <v/>
      </c>
      <c r="AI51" t="str">
        <f t="shared" si="7"/>
        <v/>
      </c>
      <c r="AJ51" t="str">
        <f t="shared" si="8"/>
        <v/>
      </c>
      <c r="AK51" t="str">
        <f>IF(M51='Çeshtje Penale Vjetore '!M51,"","Keq")</f>
        <v/>
      </c>
    </row>
    <row r="52" spans="1:37" ht="18.75" x14ac:dyDescent="0.3">
      <c r="A52" s="67">
        <v>102</v>
      </c>
      <c r="B52" s="58">
        <v>0</v>
      </c>
      <c r="C52" s="58"/>
      <c r="D52" s="58"/>
      <c r="E52" s="58"/>
      <c r="F52" s="59">
        <f t="shared" si="4"/>
        <v>0</v>
      </c>
      <c r="G52" s="58"/>
      <c r="H52" s="58"/>
      <c r="I52" s="58"/>
      <c r="J52" s="58"/>
      <c r="K52" s="58"/>
      <c r="L52" s="64">
        <f t="shared" si="0"/>
        <v>0</v>
      </c>
      <c r="M52" s="58">
        <f t="shared" si="1"/>
        <v>0</v>
      </c>
      <c r="N52" s="60"/>
      <c r="O52" s="60"/>
      <c r="P52" s="60"/>
      <c r="Q52" s="60"/>
      <c r="R52" s="61"/>
      <c r="S52" s="61"/>
      <c r="T52" s="61">
        <f t="shared" si="2"/>
        <v>0</v>
      </c>
      <c r="U52" s="61"/>
      <c r="V52" s="61"/>
      <c r="W52" s="66">
        <f t="shared" si="5"/>
        <v>0</v>
      </c>
      <c r="X52" s="64">
        <f t="shared" si="3"/>
        <v>0</v>
      </c>
      <c r="Y52" s="65"/>
      <c r="Z52" s="61"/>
      <c r="AA52" s="61"/>
      <c r="AB52" s="61"/>
      <c r="AC52" s="61"/>
      <c r="AD52" s="61"/>
      <c r="AE52" s="61"/>
      <c r="AF52" s="66"/>
      <c r="AG52" s="64">
        <f t="shared" si="6"/>
        <v>0</v>
      </c>
      <c r="AH52" t="str">
        <f>IF(G52&gt;'[1]Te D - 3 -M-4'!B51,"Keq","")</f>
        <v/>
      </c>
      <c r="AI52" t="str">
        <f t="shared" si="7"/>
        <v/>
      </c>
      <c r="AJ52" t="str">
        <f t="shared" si="8"/>
        <v/>
      </c>
      <c r="AK52" t="str">
        <f>IF(M52='Çeshtje Penale Vjetore '!M52,"","Keq")</f>
        <v/>
      </c>
    </row>
    <row r="53" spans="1:37" ht="18.75" x14ac:dyDescent="0.3">
      <c r="A53" s="67" t="s">
        <v>95</v>
      </c>
      <c r="B53" s="58">
        <v>0</v>
      </c>
      <c r="C53" s="58"/>
      <c r="D53" s="58"/>
      <c r="E53" s="58"/>
      <c r="F53" s="59">
        <f t="shared" si="4"/>
        <v>0</v>
      </c>
      <c r="G53" s="58"/>
      <c r="H53" s="58"/>
      <c r="I53" s="58"/>
      <c r="J53" s="58"/>
      <c r="K53" s="58"/>
      <c r="L53" s="64">
        <f t="shared" si="0"/>
        <v>0</v>
      </c>
      <c r="M53" s="58">
        <f t="shared" si="1"/>
        <v>0</v>
      </c>
      <c r="N53" s="60"/>
      <c r="O53" s="60"/>
      <c r="P53" s="60"/>
      <c r="Q53" s="60"/>
      <c r="R53" s="61"/>
      <c r="S53" s="61"/>
      <c r="T53" s="61">
        <f t="shared" si="2"/>
        <v>0</v>
      </c>
      <c r="U53" s="61"/>
      <c r="V53" s="61"/>
      <c r="W53" s="66">
        <f t="shared" si="5"/>
        <v>0</v>
      </c>
      <c r="X53" s="64">
        <f t="shared" si="3"/>
        <v>0</v>
      </c>
      <c r="Y53" s="65"/>
      <c r="Z53" s="61"/>
      <c r="AA53" s="61"/>
      <c r="AB53" s="61"/>
      <c r="AC53" s="61"/>
      <c r="AD53" s="61"/>
      <c r="AE53" s="61"/>
      <c r="AF53" s="66"/>
      <c r="AG53" s="64">
        <f t="shared" si="6"/>
        <v>0</v>
      </c>
      <c r="AH53" t="str">
        <f>IF(G53&gt;'[1]Te D - 3 -M-4'!B52,"Keq","")</f>
        <v/>
      </c>
      <c r="AI53" t="str">
        <f t="shared" si="7"/>
        <v/>
      </c>
      <c r="AJ53" t="str">
        <f t="shared" si="8"/>
        <v/>
      </c>
      <c r="AK53" t="str">
        <f>IF(M53='Çeshtje Penale Vjetore '!M53,"","Keq")</f>
        <v/>
      </c>
    </row>
    <row r="54" spans="1:37" ht="18.75" x14ac:dyDescent="0.3">
      <c r="A54" s="67">
        <v>103</v>
      </c>
      <c r="B54" s="58">
        <v>0</v>
      </c>
      <c r="C54" s="58"/>
      <c r="D54" s="58"/>
      <c r="E54" s="58"/>
      <c r="F54" s="59">
        <f t="shared" si="4"/>
        <v>0</v>
      </c>
      <c r="G54" s="58"/>
      <c r="H54" s="58"/>
      <c r="I54" s="58"/>
      <c r="J54" s="58"/>
      <c r="K54" s="58"/>
      <c r="L54" s="64">
        <f t="shared" si="0"/>
        <v>0</v>
      </c>
      <c r="M54" s="58">
        <f t="shared" si="1"/>
        <v>0</v>
      </c>
      <c r="N54" s="60"/>
      <c r="O54" s="60"/>
      <c r="P54" s="60"/>
      <c r="Q54" s="60"/>
      <c r="R54" s="61"/>
      <c r="S54" s="61"/>
      <c r="T54" s="61">
        <f t="shared" si="2"/>
        <v>0</v>
      </c>
      <c r="U54" s="61"/>
      <c r="V54" s="61"/>
      <c r="W54" s="66">
        <f t="shared" si="5"/>
        <v>0</v>
      </c>
      <c r="X54" s="64">
        <f t="shared" si="3"/>
        <v>0</v>
      </c>
      <c r="Y54" s="65"/>
      <c r="Z54" s="61"/>
      <c r="AA54" s="61"/>
      <c r="AB54" s="61"/>
      <c r="AC54" s="61"/>
      <c r="AD54" s="61"/>
      <c r="AE54" s="61"/>
      <c r="AF54" s="66"/>
      <c r="AG54" s="64">
        <f t="shared" si="6"/>
        <v>0</v>
      </c>
      <c r="AH54" t="str">
        <f>IF(G54&gt;'[1]Te D - 3 -M-4'!B53,"Keq","")</f>
        <v/>
      </c>
      <c r="AI54" t="str">
        <f t="shared" si="7"/>
        <v/>
      </c>
      <c r="AJ54" t="str">
        <f t="shared" si="8"/>
        <v/>
      </c>
      <c r="AK54" t="str">
        <f>IF(M54='Çeshtje Penale Vjetore '!M54,"","Keq")</f>
        <v/>
      </c>
    </row>
    <row r="55" spans="1:37" ht="18.75" x14ac:dyDescent="0.3">
      <c r="A55" s="67">
        <v>104</v>
      </c>
      <c r="B55" s="58">
        <v>0</v>
      </c>
      <c r="C55" s="58"/>
      <c r="D55" s="58"/>
      <c r="E55" s="58"/>
      <c r="F55" s="59">
        <f t="shared" si="4"/>
        <v>0</v>
      </c>
      <c r="G55" s="58"/>
      <c r="H55" s="58"/>
      <c r="I55" s="58"/>
      <c r="J55" s="58"/>
      <c r="K55" s="58"/>
      <c r="L55" s="64">
        <f t="shared" si="0"/>
        <v>0</v>
      </c>
      <c r="M55" s="58">
        <f t="shared" si="1"/>
        <v>0</v>
      </c>
      <c r="N55" s="60"/>
      <c r="O55" s="60"/>
      <c r="P55" s="60"/>
      <c r="Q55" s="60"/>
      <c r="R55" s="61"/>
      <c r="S55" s="61"/>
      <c r="T55" s="61">
        <f t="shared" si="2"/>
        <v>0</v>
      </c>
      <c r="U55" s="61"/>
      <c r="V55" s="61"/>
      <c r="W55" s="66">
        <f t="shared" si="5"/>
        <v>0</v>
      </c>
      <c r="X55" s="64">
        <f t="shared" si="3"/>
        <v>0</v>
      </c>
      <c r="Y55" s="65"/>
      <c r="Z55" s="61"/>
      <c r="AA55" s="61"/>
      <c r="AB55" s="61"/>
      <c r="AC55" s="61"/>
      <c r="AD55" s="61"/>
      <c r="AE55" s="61"/>
      <c r="AF55" s="66"/>
      <c r="AG55" s="64">
        <f t="shared" si="6"/>
        <v>0</v>
      </c>
      <c r="AH55" t="str">
        <f>IF(G55&gt;'[1]Te D - 3 -M-4'!B54,"Keq","")</f>
        <v/>
      </c>
      <c r="AI55" t="str">
        <f t="shared" si="7"/>
        <v/>
      </c>
      <c r="AJ55" t="str">
        <f t="shared" si="8"/>
        <v/>
      </c>
      <c r="AK55" t="str">
        <f>IF(M55='Çeshtje Penale Vjetore '!M55,"","Keq")</f>
        <v/>
      </c>
    </row>
    <row r="56" spans="1:37" ht="18.75" x14ac:dyDescent="0.3">
      <c r="A56" s="67">
        <v>105</v>
      </c>
      <c r="B56" s="58">
        <v>0</v>
      </c>
      <c r="C56" s="58"/>
      <c r="D56" s="58"/>
      <c r="E56" s="58"/>
      <c r="F56" s="59">
        <f t="shared" si="4"/>
        <v>0</v>
      </c>
      <c r="G56" s="58"/>
      <c r="H56" s="58"/>
      <c r="I56" s="58"/>
      <c r="J56" s="58"/>
      <c r="K56" s="58"/>
      <c r="L56" s="64">
        <f t="shared" si="0"/>
        <v>0</v>
      </c>
      <c r="M56" s="58">
        <f t="shared" si="1"/>
        <v>0</v>
      </c>
      <c r="N56" s="60"/>
      <c r="O56" s="60"/>
      <c r="P56" s="60"/>
      <c r="Q56" s="60"/>
      <c r="R56" s="61"/>
      <c r="S56" s="61"/>
      <c r="T56" s="61">
        <f t="shared" si="2"/>
        <v>0</v>
      </c>
      <c r="U56" s="61"/>
      <c r="V56" s="61"/>
      <c r="W56" s="66">
        <f t="shared" si="5"/>
        <v>0</v>
      </c>
      <c r="X56" s="64">
        <f t="shared" si="3"/>
        <v>0</v>
      </c>
      <c r="Y56" s="65"/>
      <c r="Z56" s="61"/>
      <c r="AA56" s="61"/>
      <c r="AB56" s="61"/>
      <c r="AC56" s="61"/>
      <c r="AD56" s="61"/>
      <c r="AE56" s="61"/>
      <c r="AF56" s="66"/>
      <c r="AG56" s="64">
        <f t="shared" si="6"/>
        <v>0</v>
      </c>
      <c r="AH56" t="str">
        <f>IF(G56&gt;'[1]Te D - 3 -M-4'!B55,"Keq","")</f>
        <v/>
      </c>
      <c r="AI56" t="str">
        <f t="shared" si="7"/>
        <v/>
      </c>
      <c r="AJ56" t="str">
        <f t="shared" si="8"/>
        <v/>
      </c>
      <c r="AK56" t="str">
        <f>IF(M56='Çeshtje Penale Vjetore '!M56,"","Keq")</f>
        <v/>
      </c>
    </row>
    <row r="57" spans="1:37" ht="18.75" x14ac:dyDescent="0.3">
      <c r="A57" s="67">
        <v>106</v>
      </c>
      <c r="B57" s="58">
        <v>0</v>
      </c>
      <c r="C57" s="58"/>
      <c r="D57" s="58"/>
      <c r="E57" s="58"/>
      <c r="F57" s="59">
        <f t="shared" si="4"/>
        <v>0</v>
      </c>
      <c r="G57" s="58"/>
      <c r="H57" s="58"/>
      <c r="I57" s="58"/>
      <c r="J57" s="58"/>
      <c r="K57" s="58"/>
      <c r="L57" s="64">
        <f t="shared" si="0"/>
        <v>0</v>
      </c>
      <c r="M57" s="58">
        <f t="shared" si="1"/>
        <v>0</v>
      </c>
      <c r="N57" s="60"/>
      <c r="O57" s="60"/>
      <c r="P57" s="60"/>
      <c r="Q57" s="60"/>
      <c r="R57" s="61"/>
      <c r="S57" s="61"/>
      <c r="T57" s="61">
        <f t="shared" si="2"/>
        <v>0</v>
      </c>
      <c r="U57" s="61"/>
      <c r="V57" s="61"/>
      <c r="W57" s="66">
        <f t="shared" si="5"/>
        <v>0</v>
      </c>
      <c r="X57" s="64">
        <f t="shared" si="3"/>
        <v>0</v>
      </c>
      <c r="Y57" s="65"/>
      <c r="Z57" s="61"/>
      <c r="AA57" s="61"/>
      <c r="AB57" s="61"/>
      <c r="AC57" s="61"/>
      <c r="AD57" s="61"/>
      <c r="AE57" s="61"/>
      <c r="AF57" s="66"/>
      <c r="AG57" s="64">
        <f t="shared" si="6"/>
        <v>0</v>
      </c>
      <c r="AH57" t="str">
        <f>IF(G57&gt;'[1]Te D - 3 -M-4'!B56,"Keq","")</f>
        <v/>
      </c>
      <c r="AI57" t="str">
        <f t="shared" si="7"/>
        <v/>
      </c>
      <c r="AJ57" t="str">
        <f t="shared" si="8"/>
        <v/>
      </c>
      <c r="AK57" t="str">
        <f>IF(M57='Çeshtje Penale Vjetore '!M57,"","Keq")</f>
        <v/>
      </c>
    </row>
    <row r="58" spans="1:37" ht="18.75" x14ac:dyDescent="0.3">
      <c r="A58" s="67">
        <v>108</v>
      </c>
      <c r="B58" s="58">
        <v>1</v>
      </c>
      <c r="C58" s="58"/>
      <c r="D58" s="58"/>
      <c r="E58" s="58"/>
      <c r="F58" s="59">
        <f t="shared" si="4"/>
        <v>1</v>
      </c>
      <c r="G58" s="58">
        <v>1</v>
      </c>
      <c r="H58" s="58"/>
      <c r="I58" s="58"/>
      <c r="J58" s="58"/>
      <c r="K58" s="58"/>
      <c r="L58" s="64">
        <f t="shared" si="0"/>
        <v>1</v>
      </c>
      <c r="M58" s="58">
        <f t="shared" si="1"/>
        <v>0</v>
      </c>
      <c r="N58" s="60">
        <v>1</v>
      </c>
      <c r="O58" s="60"/>
      <c r="P58" s="60"/>
      <c r="Q58" s="60"/>
      <c r="R58" s="61"/>
      <c r="S58" s="61"/>
      <c r="T58" s="61">
        <f t="shared" si="2"/>
        <v>0</v>
      </c>
      <c r="U58" s="61"/>
      <c r="V58" s="61"/>
      <c r="W58" s="66">
        <f t="shared" si="5"/>
        <v>0</v>
      </c>
      <c r="X58" s="64">
        <f t="shared" si="3"/>
        <v>0</v>
      </c>
      <c r="Y58" s="65"/>
      <c r="Z58" s="61"/>
      <c r="AA58" s="61"/>
      <c r="AB58" s="61"/>
      <c r="AC58" s="61"/>
      <c r="AD58" s="61"/>
      <c r="AE58" s="61"/>
      <c r="AF58" s="66"/>
      <c r="AG58" s="64">
        <f t="shared" si="6"/>
        <v>0</v>
      </c>
      <c r="AH58" t="str">
        <f>IF(G58&gt;'[1]Te D - 3 -M-4'!B57,"Keq","")</f>
        <v/>
      </c>
      <c r="AI58" t="str">
        <f t="shared" si="7"/>
        <v/>
      </c>
      <c r="AJ58" t="str">
        <f t="shared" si="8"/>
        <v/>
      </c>
      <c r="AK58" t="str">
        <f>IF(M58='Çeshtje Penale Vjetore '!M58,"","Keq")</f>
        <v/>
      </c>
    </row>
    <row r="59" spans="1:37" ht="18.75" x14ac:dyDescent="0.3">
      <c r="A59" s="67" t="s">
        <v>299</v>
      </c>
      <c r="B59" s="58">
        <v>0</v>
      </c>
      <c r="C59" s="58">
        <v>2</v>
      </c>
      <c r="D59" s="58"/>
      <c r="E59" s="58"/>
      <c r="F59" s="59">
        <f t="shared" si="4"/>
        <v>2</v>
      </c>
      <c r="G59" s="58"/>
      <c r="H59" s="58"/>
      <c r="I59" s="58"/>
      <c r="J59" s="58"/>
      <c r="K59" s="58"/>
      <c r="L59" s="64">
        <f t="shared" si="0"/>
        <v>0</v>
      </c>
      <c r="M59" s="58">
        <f t="shared" si="1"/>
        <v>2</v>
      </c>
      <c r="N59" s="60"/>
      <c r="O59" s="60"/>
      <c r="P59" s="60"/>
      <c r="Q59" s="60"/>
      <c r="R59" s="61"/>
      <c r="S59" s="61"/>
      <c r="T59" s="61">
        <f t="shared" si="2"/>
        <v>0</v>
      </c>
      <c r="U59" s="61"/>
      <c r="V59" s="61"/>
      <c r="W59" s="66">
        <f t="shared" si="5"/>
        <v>0</v>
      </c>
      <c r="X59" s="64">
        <f t="shared" si="3"/>
        <v>0</v>
      </c>
      <c r="Y59" s="65"/>
      <c r="Z59" s="61"/>
      <c r="AA59" s="61"/>
      <c r="AB59" s="61"/>
      <c r="AC59" s="61"/>
      <c r="AD59" s="61"/>
      <c r="AE59" s="61"/>
      <c r="AF59" s="66"/>
      <c r="AG59" s="64">
        <f t="shared" si="6"/>
        <v>0</v>
      </c>
      <c r="AH59" t="str">
        <f>IF(G59&gt;'[1]Te D - 3 -M-4'!B58,"Keq","")</f>
        <v/>
      </c>
      <c r="AI59" t="str">
        <f t="shared" si="7"/>
        <v/>
      </c>
      <c r="AJ59" t="str">
        <f t="shared" si="8"/>
        <v/>
      </c>
      <c r="AK59" t="str">
        <f>IF(M59='Çeshtje Penale Vjetore '!M59,"","Keq")</f>
        <v/>
      </c>
    </row>
    <row r="60" spans="1:37" ht="18.75" x14ac:dyDescent="0.3">
      <c r="A60" s="67" t="s">
        <v>296</v>
      </c>
      <c r="B60" s="58">
        <v>0</v>
      </c>
      <c r="C60" s="58">
        <v>1</v>
      </c>
      <c r="D60" s="58"/>
      <c r="E60" s="58"/>
      <c r="F60" s="59">
        <f t="shared" si="4"/>
        <v>1</v>
      </c>
      <c r="G60" s="58"/>
      <c r="H60" s="58"/>
      <c r="I60" s="58"/>
      <c r="J60" s="58"/>
      <c r="K60" s="58"/>
      <c r="L60" s="64">
        <f t="shared" si="0"/>
        <v>0</v>
      </c>
      <c r="M60" s="58">
        <f t="shared" si="1"/>
        <v>1</v>
      </c>
      <c r="N60" s="60"/>
      <c r="O60" s="60"/>
      <c r="P60" s="60"/>
      <c r="Q60" s="60"/>
      <c r="R60" s="61"/>
      <c r="S60" s="61"/>
      <c r="T60" s="61">
        <f t="shared" si="2"/>
        <v>0</v>
      </c>
      <c r="U60" s="61"/>
      <c r="V60" s="61"/>
      <c r="W60" s="66">
        <f t="shared" si="5"/>
        <v>0</v>
      </c>
      <c r="X60" s="64">
        <f t="shared" si="3"/>
        <v>0</v>
      </c>
      <c r="Y60" s="65"/>
      <c r="Z60" s="61"/>
      <c r="AA60" s="61"/>
      <c r="AB60" s="61"/>
      <c r="AC60" s="61"/>
      <c r="AD60" s="61"/>
      <c r="AE60" s="61"/>
      <c r="AF60" s="66"/>
      <c r="AG60" s="64">
        <f t="shared" si="6"/>
        <v>0</v>
      </c>
      <c r="AH60" t="str">
        <f>IF(G60&gt;'[1]Te D - 3 -M-4'!B59,"Keq","")</f>
        <v/>
      </c>
      <c r="AI60" t="str">
        <f t="shared" si="7"/>
        <v/>
      </c>
      <c r="AJ60" t="str">
        <f t="shared" si="8"/>
        <v/>
      </c>
      <c r="AK60" t="str">
        <f>IF(M60='Çeshtje Penale Vjetore '!M60,"","Keq")</f>
        <v/>
      </c>
    </row>
    <row r="61" spans="1:37" ht="18.75" x14ac:dyDescent="0.3">
      <c r="A61" s="67" t="s">
        <v>96</v>
      </c>
      <c r="B61" s="58">
        <v>0</v>
      </c>
      <c r="C61" s="58"/>
      <c r="D61" s="58"/>
      <c r="E61" s="58"/>
      <c r="F61" s="59">
        <f t="shared" si="4"/>
        <v>0</v>
      </c>
      <c r="G61" s="58"/>
      <c r="H61" s="58"/>
      <c r="I61" s="58"/>
      <c r="J61" s="58"/>
      <c r="K61" s="58"/>
      <c r="L61" s="64">
        <f t="shared" si="0"/>
        <v>0</v>
      </c>
      <c r="M61" s="58">
        <f t="shared" si="1"/>
        <v>0</v>
      </c>
      <c r="N61" s="60"/>
      <c r="O61" s="60"/>
      <c r="P61" s="60"/>
      <c r="Q61" s="60"/>
      <c r="R61" s="61"/>
      <c r="S61" s="61"/>
      <c r="T61" s="61">
        <f t="shared" si="2"/>
        <v>0</v>
      </c>
      <c r="U61" s="61"/>
      <c r="V61" s="61"/>
      <c r="W61" s="66">
        <f t="shared" si="5"/>
        <v>0</v>
      </c>
      <c r="X61" s="64">
        <f t="shared" si="3"/>
        <v>0</v>
      </c>
      <c r="Y61" s="65"/>
      <c r="Z61" s="61"/>
      <c r="AA61" s="61"/>
      <c r="AB61" s="61"/>
      <c r="AC61" s="61"/>
      <c r="AD61" s="61"/>
      <c r="AE61" s="61"/>
      <c r="AF61" s="66"/>
      <c r="AG61" s="64">
        <f t="shared" si="6"/>
        <v>0</v>
      </c>
      <c r="AH61" t="str">
        <f>IF(G61&gt;'[1]Te D - 3 -M-4'!B60,"Keq","")</f>
        <v/>
      </c>
      <c r="AI61" t="str">
        <f t="shared" si="7"/>
        <v/>
      </c>
      <c r="AJ61" t="str">
        <f t="shared" si="8"/>
        <v/>
      </c>
      <c r="AK61" t="str">
        <f>IF(M61='Çeshtje Penale Vjetore '!M61,"","Keq")</f>
        <v/>
      </c>
    </row>
    <row r="62" spans="1:37" ht="18.75" x14ac:dyDescent="0.3">
      <c r="A62" s="67" t="s">
        <v>97</v>
      </c>
      <c r="B62" s="58">
        <v>0</v>
      </c>
      <c r="C62" s="58"/>
      <c r="D62" s="58"/>
      <c r="E62" s="58"/>
      <c r="F62" s="59">
        <f t="shared" si="4"/>
        <v>0</v>
      </c>
      <c r="G62" s="58"/>
      <c r="H62" s="58"/>
      <c r="I62" s="58"/>
      <c r="J62" s="58"/>
      <c r="K62" s="58"/>
      <c r="L62" s="64">
        <f t="shared" si="0"/>
        <v>0</v>
      </c>
      <c r="M62" s="58">
        <f t="shared" si="1"/>
        <v>0</v>
      </c>
      <c r="N62" s="60"/>
      <c r="O62" s="60"/>
      <c r="P62" s="60"/>
      <c r="Q62" s="60"/>
      <c r="R62" s="61"/>
      <c r="S62" s="61"/>
      <c r="T62" s="61">
        <f t="shared" si="2"/>
        <v>0</v>
      </c>
      <c r="U62" s="61"/>
      <c r="V62" s="61"/>
      <c r="W62" s="66">
        <f t="shared" si="5"/>
        <v>0</v>
      </c>
      <c r="X62" s="64">
        <f t="shared" si="3"/>
        <v>0</v>
      </c>
      <c r="Y62" s="65"/>
      <c r="Z62" s="61"/>
      <c r="AA62" s="61"/>
      <c r="AB62" s="61"/>
      <c r="AC62" s="61"/>
      <c r="AD62" s="61"/>
      <c r="AE62" s="61"/>
      <c r="AF62" s="66"/>
      <c r="AG62" s="64">
        <f t="shared" si="6"/>
        <v>0</v>
      </c>
      <c r="AH62" t="str">
        <f>IF(G62&gt;'[1]Te D - 3 -M-4'!B61,"Keq","")</f>
        <v/>
      </c>
      <c r="AI62" t="str">
        <f t="shared" si="7"/>
        <v/>
      </c>
      <c r="AJ62" t="str">
        <f t="shared" si="8"/>
        <v/>
      </c>
      <c r="AK62" t="str">
        <f>IF(M62='Çeshtje Penale Vjetore '!M62,"","Keq")</f>
        <v/>
      </c>
    </row>
    <row r="63" spans="1:37" ht="18.75" x14ac:dyDescent="0.3">
      <c r="A63" s="67" t="s">
        <v>98</v>
      </c>
      <c r="B63" s="58">
        <v>0</v>
      </c>
      <c r="C63" s="58"/>
      <c r="D63" s="58"/>
      <c r="E63" s="58"/>
      <c r="F63" s="59">
        <f t="shared" si="4"/>
        <v>0</v>
      </c>
      <c r="G63" s="58"/>
      <c r="H63" s="58"/>
      <c r="I63" s="58"/>
      <c r="J63" s="58"/>
      <c r="K63" s="58"/>
      <c r="L63" s="64">
        <f t="shared" si="0"/>
        <v>0</v>
      </c>
      <c r="M63" s="58">
        <f t="shared" si="1"/>
        <v>0</v>
      </c>
      <c r="N63" s="60"/>
      <c r="O63" s="60"/>
      <c r="P63" s="60"/>
      <c r="Q63" s="60"/>
      <c r="R63" s="61"/>
      <c r="S63" s="61"/>
      <c r="T63" s="61">
        <f t="shared" si="2"/>
        <v>0</v>
      </c>
      <c r="U63" s="61"/>
      <c r="V63" s="61"/>
      <c r="W63" s="66">
        <f t="shared" si="5"/>
        <v>0</v>
      </c>
      <c r="X63" s="64">
        <f t="shared" si="3"/>
        <v>0</v>
      </c>
      <c r="Y63" s="65"/>
      <c r="Z63" s="61"/>
      <c r="AA63" s="61"/>
      <c r="AB63" s="61"/>
      <c r="AC63" s="61"/>
      <c r="AD63" s="61"/>
      <c r="AE63" s="61"/>
      <c r="AF63" s="66"/>
      <c r="AG63" s="64">
        <f t="shared" si="6"/>
        <v>0</v>
      </c>
      <c r="AH63" t="str">
        <f>IF(G63&gt;'[1]Te D - 3 -M-4'!B62,"Keq","")</f>
        <v/>
      </c>
      <c r="AI63" t="str">
        <f t="shared" si="7"/>
        <v/>
      </c>
      <c r="AJ63" t="str">
        <f t="shared" si="8"/>
        <v/>
      </c>
      <c r="AK63" t="str">
        <f>IF(M63='Çeshtje Penale Vjetore '!M63,"","Keq")</f>
        <v/>
      </c>
    </row>
    <row r="64" spans="1:37" ht="18.75" x14ac:dyDescent="0.3">
      <c r="A64" s="67" t="s">
        <v>99</v>
      </c>
      <c r="B64" s="58">
        <v>0</v>
      </c>
      <c r="C64" s="58"/>
      <c r="D64" s="58"/>
      <c r="E64" s="58"/>
      <c r="F64" s="59">
        <f t="shared" si="4"/>
        <v>0</v>
      </c>
      <c r="G64" s="58"/>
      <c r="H64" s="58"/>
      <c r="I64" s="58"/>
      <c r="J64" s="58"/>
      <c r="K64" s="58"/>
      <c r="L64" s="64">
        <f t="shared" si="0"/>
        <v>0</v>
      </c>
      <c r="M64" s="58">
        <f t="shared" si="1"/>
        <v>0</v>
      </c>
      <c r="N64" s="60"/>
      <c r="O64" s="60"/>
      <c r="P64" s="60"/>
      <c r="Q64" s="60"/>
      <c r="R64" s="61"/>
      <c r="S64" s="61"/>
      <c r="T64" s="61">
        <f t="shared" si="2"/>
        <v>0</v>
      </c>
      <c r="U64" s="61"/>
      <c r="V64" s="61"/>
      <c r="W64" s="66">
        <f t="shared" si="5"/>
        <v>0</v>
      </c>
      <c r="X64" s="64">
        <f t="shared" si="3"/>
        <v>0</v>
      </c>
      <c r="Y64" s="65"/>
      <c r="Z64" s="61"/>
      <c r="AA64" s="61"/>
      <c r="AB64" s="61"/>
      <c r="AC64" s="61"/>
      <c r="AD64" s="61"/>
      <c r="AE64" s="61"/>
      <c r="AF64" s="66"/>
      <c r="AG64" s="64">
        <f t="shared" si="6"/>
        <v>0</v>
      </c>
      <c r="AH64" t="str">
        <f>IF(G64&gt;'[1]Te D - 3 -M-4'!B63,"Keq","")</f>
        <v/>
      </c>
      <c r="AI64" t="str">
        <f t="shared" si="7"/>
        <v/>
      </c>
      <c r="AJ64" t="str">
        <f t="shared" si="8"/>
        <v/>
      </c>
      <c r="AK64" t="str">
        <f>IF(M64='Çeshtje Penale Vjetore '!M64,"","Keq")</f>
        <v/>
      </c>
    </row>
    <row r="65" spans="1:37" ht="18.75" x14ac:dyDescent="0.3">
      <c r="A65" s="67" t="s">
        <v>100</v>
      </c>
      <c r="B65" s="58">
        <v>0</v>
      </c>
      <c r="C65" s="58"/>
      <c r="D65" s="58"/>
      <c r="E65" s="58"/>
      <c r="F65" s="59">
        <f t="shared" si="4"/>
        <v>0</v>
      </c>
      <c r="G65" s="58"/>
      <c r="H65" s="58"/>
      <c r="I65" s="58"/>
      <c r="J65" s="58"/>
      <c r="K65" s="58"/>
      <c r="L65" s="64">
        <f t="shared" si="0"/>
        <v>0</v>
      </c>
      <c r="M65" s="58">
        <f t="shared" si="1"/>
        <v>0</v>
      </c>
      <c r="N65" s="60"/>
      <c r="O65" s="60"/>
      <c r="P65" s="60"/>
      <c r="Q65" s="60"/>
      <c r="R65" s="61"/>
      <c r="S65" s="61"/>
      <c r="T65" s="61">
        <f t="shared" si="2"/>
        <v>0</v>
      </c>
      <c r="U65" s="61"/>
      <c r="V65" s="61"/>
      <c r="W65" s="66">
        <f t="shared" si="5"/>
        <v>0</v>
      </c>
      <c r="X65" s="64">
        <f t="shared" si="3"/>
        <v>0</v>
      </c>
      <c r="Y65" s="65"/>
      <c r="Z65" s="61"/>
      <c r="AA65" s="61"/>
      <c r="AB65" s="61"/>
      <c r="AC65" s="61"/>
      <c r="AD65" s="61"/>
      <c r="AE65" s="61"/>
      <c r="AF65" s="66"/>
      <c r="AG65" s="64">
        <f t="shared" si="6"/>
        <v>0</v>
      </c>
      <c r="AH65" t="str">
        <f>IF(G65&gt;'[1]Te D - 3 -M-4'!B64,"Keq","")</f>
        <v/>
      </c>
      <c r="AI65" t="str">
        <f t="shared" si="7"/>
        <v/>
      </c>
      <c r="AJ65" t="str">
        <f t="shared" si="8"/>
        <v/>
      </c>
      <c r="AK65" t="str">
        <f>IF(M65='Çeshtje Penale Vjetore '!M65,"","Keq")</f>
        <v/>
      </c>
    </row>
    <row r="66" spans="1:37" ht="18.75" x14ac:dyDescent="0.3">
      <c r="A66" s="67" t="s">
        <v>101</v>
      </c>
      <c r="B66" s="58">
        <v>0</v>
      </c>
      <c r="C66" s="58"/>
      <c r="D66" s="58"/>
      <c r="E66" s="58"/>
      <c r="F66" s="59">
        <f t="shared" si="4"/>
        <v>0</v>
      </c>
      <c r="G66" s="58"/>
      <c r="H66" s="58"/>
      <c r="I66" s="58"/>
      <c r="J66" s="58"/>
      <c r="K66" s="58"/>
      <c r="L66" s="64">
        <f t="shared" si="0"/>
        <v>0</v>
      </c>
      <c r="M66" s="58">
        <f t="shared" si="1"/>
        <v>0</v>
      </c>
      <c r="N66" s="60"/>
      <c r="O66" s="60"/>
      <c r="P66" s="60"/>
      <c r="Q66" s="60"/>
      <c r="R66" s="61"/>
      <c r="S66" s="61"/>
      <c r="T66" s="61">
        <f t="shared" si="2"/>
        <v>0</v>
      </c>
      <c r="U66" s="61"/>
      <c r="V66" s="61"/>
      <c r="W66" s="66">
        <f t="shared" si="5"/>
        <v>0</v>
      </c>
      <c r="X66" s="64">
        <f t="shared" si="3"/>
        <v>0</v>
      </c>
      <c r="Y66" s="65"/>
      <c r="Z66" s="61"/>
      <c r="AA66" s="61"/>
      <c r="AB66" s="61"/>
      <c r="AC66" s="61"/>
      <c r="AD66" s="61"/>
      <c r="AE66" s="61"/>
      <c r="AF66" s="66"/>
      <c r="AG66" s="64">
        <f t="shared" si="6"/>
        <v>0</v>
      </c>
      <c r="AH66" t="str">
        <f>IF(G66&gt;'[1]Te D - 3 -M-4'!B65,"Keq","")</f>
        <v/>
      </c>
      <c r="AI66" t="str">
        <f t="shared" si="7"/>
        <v/>
      </c>
      <c r="AJ66" t="str">
        <f t="shared" si="8"/>
        <v/>
      </c>
      <c r="AK66" t="str">
        <f>IF(M66='Çeshtje Penale Vjetore '!M66,"","Keq")</f>
        <v/>
      </c>
    </row>
    <row r="67" spans="1:37" ht="18.75" x14ac:dyDescent="0.3">
      <c r="A67" s="67" t="s">
        <v>102</v>
      </c>
      <c r="B67" s="58">
        <v>0</v>
      </c>
      <c r="C67" s="58"/>
      <c r="D67" s="58"/>
      <c r="E67" s="58"/>
      <c r="F67" s="59">
        <f t="shared" si="4"/>
        <v>0</v>
      </c>
      <c r="G67" s="58"/>
      <c r="H67" s="58"/>
      <c r="I67" s="58"/>
      <c r="J67" s="58"/>
      <c r="K67" s="58"/>
      <c r="L67" s="64">
        <f t="shared" si="0"/>
        <v>0</v>
      </c>
      <c r="M67" s="58">
        <f t="shared" si="1"/>
        <v>0</v>
      </c>
      <c r="N67" s="60"/>
      <c r="O67" s="60"/>
      <c r="P67" s="60"/>
      <c r="Q67" s="60"/>
      <c r="R67" s="61"/>
      <c r="S67" s="61"/>
      <c r="T67" s="61">
        <f t="shared" si="2"/>
        <v>0</v>
      </c>
      <c r="U67" s="61"/>
      <c r="V67" s="61"/>
      <c r="W67" s="66">
        <f t="shared" si="5"/>
        <v>0</v>
      </c>
      <c r="X67" s="64">
        <f t="shared" si="3"/>
        <v>0</v>
      </c>
      <c r="Y67" s="65"/>
      <c r="Z67" s="61"/>
      <c r="AA67" s="61"/>
      <c r="AB67" s="61"/>
      <c r="AC67" s="61"/>
      <c r="AD67" s="61"/>
      <c r="AE67" s="61"/>
      <c r="AF67" s="66"/>
      <c r="AG67" s="64">
        <f t="shared" si="6"/>
        <v>0</v>
      </c>
      <c r="AH67" t="str">
        <f>IF(G67&gt;'[1]Te D - 3 -M-4'!B66,"Keq","")</f>
        <v/>
      </c>
      <c r="AI67" t="str">
        <f t="shared" si="7"/>
        <v/>
      </c>
      <c r="AJ67" t="str">
        <f t="shared" si="8"/>
        <v/>
      </c>
      <c r="AK67" t="str">
        <f>IF(M67='Çeshtje Penale Vjetore '!M67,"","Keq")</f>
        <v/>
      </c>
    </row>
    <row r="68" spans="1:37" ht="18.75" x14ac:dyDescent="0.3">
      <c r="A68" s="67" t="s">
        <v>103</v>
      </c>
      <c r="B68" s="58">
        <v>0</v>
      </c>
      <c r="C68" s="58"/>
      <c r="D68" s="58"/>
      <c r="E68" s="58"/>
      <c r="F68" s="59">
        <f t="shared" si="4"/>
        <v>0</v>
      </c>
      <c r="G68" s="58"/>
      <c r="H68" s="58"/>
      <c r="I68" s="58"/>
      <c r="J68" s="58"/>
      <c r="K68" s="58"/>
      <c r="L68" s="64">
        <f t="shared" si="0"/>
        <v>0</v>
      </c>
      <c r="M68" s="58">
        <f t="shared" si="1"/>
        <v>0</v>
      </c>
      <c r="N68" s="60"/>
      <c r="O68" s="60"/>
      <c r="P68" s="60"/>
      <c r="Q68" s="60"/>
      <c r="R68" s="61"/>
      <c r="S68" s="61"/>
      <c r="T68" s="61">
        <f t="shared" si="2"/>
        <v>0</v>
      </c>
      <c r="U68" s="61"/>
      <c r="V68" s="61"/>
      <c r="W68" s="66">
        <f t="shared" si="5"/>
        <v>0</v>
      </c>
      <c r="X68" s="64">
        <f t="shared" si="3"/>
        <v>0</v>
      </c>
      <c r="Y68" s="65"/>
      <c r="Z68" s="61"/>
      <c r="AA68" s="61"/>
      <c r="AB68" s="61"/>
      <c r="AC68" s="61"/>
      <c r="AD68" s="61"/>
      <c r="AE68" s="61"/>
      <c r="AF68" s="66"/>
      <c r="AG68" s="64">
        <f t="shared" si="6"/>
        <v>0</v>
      </c>
      <c r="AH68" t="str">
        <f>IF(G68&gt;'[1]Te D - 3 -M-4'!B67,"Keq","")</f>
        <v/>
      </c>
      <c r="AI68" t="str">
        <f t="shared" si="7"/>
        <v/>
      </c>
      <c r="AJ68" t="str">
        <f t="shared" si="8"/>
        <v/>
      </c>
      <c r="AK68" t="str">
        <f>IF(M68='Çeshtje Penale Vjetore '!M68,"","Keq")</f>
        <v/>
      </c>
    </row>
    <row r="69" spans="1:37" ht="18.75" x14ac:dyDescent="0.3">
      <c r="A69" s="67" t="s">
        <v>104</v>
      </c>
      <c r="B69" s="58">
        <v>0</v>
      </c>
      <c r="C69" s="58"/>
      <c r="D69" s="58"/>
      <c r="E69" s="58"/>
      <c r="F69" s="59">
        <f t="shared" si="4"/>
        <v>0</v>
      </c>
      <c r="G69" s="58"/>
      <c r="H69" s="58"/>
      <c r="I69" s="58"/>
      <c r="J69" s="58"/>
      <c r="K69" s="58"/>
      <c r="L69" s="64">
        <f t="shared" si="0"/>
        <v>0</v>
      </c>
      <c r="M69" s="58">
        <f t="shared" si="1"/>
        <v>0</v>
      </c>
      <c r="N69" s="60"/>
      <c r="O69" s="60"/>
      <c r="P69" s="60"/>
      <c r="Q69" s="60"/>
      <c r="R69" s="61"/>
      <c r="S69" s="61"/>
      <c r="T69" s="61">
        <f t="shared" si="2"/>
        <v>0</v>
      </c>
      <c r="U69" s="61"/>
      <c r="V69" s="61"/>
      <c r="W69" s="66">
        <f t="shared" si="5"/>
        <v>0</v>
      </c>
      <c r="X69" s="64">
        <f t="shared" si="3"/>
        <v>0</v>
      </c>
      <c r="Y69" s="65"/>
      <c r="Z69" s="61"/>
      <c r="AA69" s="61"/>
      <c r="AB69" s="61"/>
      <c r="AC69" s="61"/>
      <c r="AD69" s="61"/>
      <c r="AE69" s="61"/>
      <c r="AF69" s="66"/>
      <c r="AG69" s="64">
        <f t="shared" si="6"/>
        <v>0</v>
      </c>
      <c r="AH69" t="str">
        <f>IF(G69&gt;'[1]Te D - 3 -M-4'!B68,"Keq","")</f>
        <v/>
      </c>
      <c r="AI69" t="str">
        <f t="shared" si="7"/>
        <v/>
      </c>
      <c r="AJ69" t="str">
        <f t="shared" si="8"/>
        <v/>
      </c>
      <c r="AK69" t="str">
        <f>IF(M69='Çeshtje Penale Vjetore '!M69,"","Keq")</f>
        <v/>
      </c>
    </row>
    <row r="70" spans="1:37" ht="18.75" x14ac:dyDescent="0.3">
      <c r="A70" s="67" t="s">
        <v>105</v>
      </c>
      <c r="B70" s="58">
        <v>0</v>
      </c>
      <c r="C70" s="58"/>
      <c r="D70" s="58"/>
      <c r="E70" s="58"/>
      <c r="F70" s="59">
        <f t="shared" si="4"/>
        <v>0</v>
      </c>
      <c r="G70" s="58"/>
      <c r="H70" s="58"/>
      <c r="I70" s="58"/>
      <c r="J70" s="58"/>
      <c r="K70" s="58"/>
      <c r="L70" s="64">
        <f t="shared" si="0"/>
        <v>0</v>
      </c>
      <c r="M70" s="58">
        <f t="shared" si="1"/>
        <v>0</v>
      </c>
      <c r="N70" s="60"/>
      <c r="O70" s="60"/>
      <c r="P70" s="60"/>
      <c r="Q70" s="60"/>
      <c r="R70" s="61"/>
      <c r="S70" s="61"/>
      <c r="T70" s="61">
        <f t="shared" si="2"/>
        <v>0</v>
      </c>
      <c r="U70" s="61"/>
      <c r="V70" s="61"/>
      <c r="W70" s="66">
        <f t="shared" si="5"/>
        <v>0</v>
      </c>
      <c r="X70" s="64">
        <f t="shared" si="3"/>
        <v>0</v>
      </c>
      <c r="Y70" s="65"/>
      <c r="Z70" s="61"/>
      <c r="AA70" s="61"/>
      <c r="AB70" s="61"/>
      <c r="AC70" s="61"/>
      <c r="AD70" s="61"/>
      <c r="AE70" s="61"/>
      <c r="AF70" s="66"/>
      <c r="AG70" s="64">
        <f t="shared" si="6"/>
        <v>0</v>
      </c>
      <c r="AH70" t="str">
        <f>IF(G70&gt;'[1]Te D - 3 -M-4'!B69,"Keq","")</f>
        <v/>
      </c>
      <c r="AI70" t="str">
        <f t="shared" si="7"/>
        <v/>
      </c>
      <c r="AJ70" t="str">
        <f t="shared" si="8"/>
        <v/>
      </c>
      <c r="AK70" t="str">
        <f>IF(M70='Çeshtje Penale Vjetore '!M70,"","Keq")</f>
        <v/>
      </c>
    </row>
    <row r="71" spans="1:37" ht="18.75" x14ac:dyDescent="0.3">
      <c r="A71" s="67" t="s">
        <v>106</v>
      </c>
      <c r="B71" s="58">
        <v>0</v>
      </c>
      <c r="C71" s="58"/>
      <c r="D71" s="58"/>
      <c r="E71" s="58"/>
      <c r="F71" s="59">
        <f t="shared" si="4"/>
        <v>0</v>
      </c>
      <c r="G71" s="58"/>
      <c r="H71" s="58"/>
      <c r="I71" s="58"/>
      <c r="J71" s="58"/>
      <c r="K71" s="58"/>
      <c r="L71" s="64">
        <f t="shared" si="0"/>
        <v>0</v>
      </c>
      <c r="M71" s="58">
        <f t="shared" si="1"/>
        <v>0</v>
      </c>
      <c r="N71" s="60"/>
      <c r="O71" s="60"/>
      <c r="P71" s="60"/>
      <c r="Q71" s="60"/>
      <c r="R71" s="61"/>
      <c r="S71" s="61"/>
      <c r="T71" s="61">
        <f t="shared" si="2"/>
        <v>0</v>
      </c>
      <c r="U71" s="61"/>
      <c r="V71" s="61"/>
      <c r="W71" s="66">
        <f t="shared" si="5"/>
        <v>0</v>
      </c>
      <c r="X71" s="64">
        <f t="shared" si="3"/>
        <v>0</v>
      </c>
      <c r="Y71" s="65"/>
      <c r="Z71" s="61"/>
      <c r="AA71" s="61"/>
      <c r="AB71" s="61"/>
      <c r="AC71" s="61"/>
      <c r="AD71" s="61"/>
      <c r="AE71" s="61"/>
      <c r="AF71" s="66"/>
      <c r="AG71" s="64">
        <f t="shared" si="6"/>
        <v>0</v>
      </c>
      <c r="AH71" t="str">
        <f>IF(G71&gt;'[1]Te D - 3 -M-4'!B70,"Keq","")</f>
        <v/>
      </c>
      <c r="AI71" t="str">
        <f t="shared" si="7"/>
        <v/>
      </c>
      <c r="AJ71" t="str">
        <f t="shared" si="8"/>
        <v/>
      </c>
      <c r="AK71" t="str">
        <f>IF(M71='Çeshtje Penale Vjetore '!M71,"","Keq")</f>
        <v/>
      </c>
    </row>
    <row r="72" spans="1:37" ht="18.75" x14ac:dyDescent="0.3">
      <c r="A72" s="67">
        <v>111</v>
      </c>
      <c r="B72" s="58">
        <v>0</v>
      </c>
      <c r="C72" s="58"/>
      <c r="D72" s="58"/>
      <c r="E72" s="58"/>
      <c r="F72" s="59">
        <f t="shared" si="4"/>
        <v>0</v>
      </c>
      <c r="G72" s="58"/>
      <c r="H72" s="58"/>
      <c r="I72" s="58"/>
      <c r="J72" s="58"/>
      <c r="K72" s="58"/>
      <c r="L72" s="64">
        <f t="shared" ref="L72:L135" si="9">SUM(G72:K72)</f>
        <v>0</v>
      </c>
      <c r="M72" s="58">
        <f t="shared" si="1"/>
        <v>0</v>
      </c>
      <c r="N72" s="60"/>
      <c r="O72" s="60"/>
      <c r="P72" s="60"/>
      <c r="Q72" s="60"/>
      <c r="R72" s="61"/>
      <c r="S72" s="61"/>
      <c r="T72" s="61">
        <f t="shared" ref="T72:T135" si="10">SUM(R72:S72)</f>
        <v>0</v>
      </c>
      <c r="U72" s="61"/>
      <c r="V72" s="61"/>
      <c r="W72" s="66">
        <f t="shared" si="5"/>
        <v>0</v>
      </c>
      <c r="X72" s="64">
        <f t="shared" ref="X72:X135" si="11">SUM(T72+W72)</f>
        <v>0</v>
      </c>
      <c r="Y72" s="65"/>
      <c r="Z72" s="61"/>
      <c r="AA72" s="61"/>
      <c r="AB72" s="61"/>
      <c r="AC72" s="61"/>
      <c r="AD72" s="61"/>
      <c r="AE72" s="61"/>
      <c r="AF72" s="66"/>
      <c r="AG72" s="64">
        <f t="shared" si="6"/>
        <v>0</v>
      </c>
      <c r="AH72" t="str">
        <f>IF(G72&gt;'[1]Te D - 3 -M-4'!B71,"Keq","")</f>
        <v/>
      </c>
      <c r="AI72" t="str">
        <f t="shared" si="7"/>
        <v/>
      </c>
      <c r="AJ72" t="str">
        <f t="shared" si="8"/>
        <v/>
      </c>
      <c r="AK72" t="str">
        <f>IF(M72='Çeshtje Penale Vjetore '!M72,"","Keq")</f>
        <v/>
      </c>
    </row>
    <row r="73" spans="1:37" ht="18.75" x14ac:dyDescent="0.3">
      <c r="A73" s="67">
        <v>113</v>
      </c>
      <c r="B73" s="58">
        <v>1</v>
      </c>
      <c r="C73" s="58"/>
      <c r="D73" s="58"/>
      <c r="E73" s="58"/>
      <c r="F73" s="59">
        <f t="shared" si="4"/>
        <v>1</v>
      </c>
      <c r="G73" s="58"/>
      <c r="H73" s="58"/>
      <c r="I73" s="58"/>
      <c r="J73" s="58"/>
      <c r="K73" s="58"/>
      <c r="L73" s="64">
        <f t="shared" si="9"/>
        <v>0</v>
      </c>
      <c r="M73" s="58">
        <f t="shared" si="1"/>
        <v>1</v>
      </c>
      <c r="N73" s="60"/>
      <c r="O73" s="60"/>
      <c r="P73" s="60"/>
      <c r="Q73" s="60"/>
      <c r="R73" s="61"/>
      <c r="S73" s="61"/>
      <c r="T73" s="61">
        <f t="shared" si="10"/>
        <v>0</v>
      </c>
      <c r="U73" s="61"/>
      <c r="V73" s="61"/>
      <c r="W73" s="66">
        <f t="shared" ref="W73:W136" si="12">SUM(U73:V73)</f>
        <v>0</v>
      </c>
      <c r="X73" s="64">
        <f t="shared" si="11"/>
        <v>0</v>
      </c>
      <c r="Y73" s="65"/>
      <c r="Z73" s="61"/>
      <c r="AA73" s="61"/>
      <c r="AB73" s="61"/>
      <c r="AC73" s="61"/>
      <c r="AD73" s="61"/>
      <c r="AE73" s="61"/>
      <c r="AF73" s="66"/>
      <c r="AG73" s="64">
        <f t="shared" ref="AG73:AG136" si="13">SUM(Y73:AF73)</f>
        <v>0</v>
      </c>
      <c r="AH73" t="str">
        <f>IF(G73&gt;'[1]Te D - 3 -M-4'!B72,"Keq","")</f>
        <v/>
      </c>
      <c r="AI73" t="str">
        <f t="shared" ref="AI73:AI136" si="14">IF(L73=N73+O73+P73+Q73,"","Kujdes")</f>
        <v/>
      </c>
      <c r="AJ73" t="str">
        <f t="shared" ref="AJ73:AJ136" si="15">IF(L73=N73+O73+P73+Q73,"","KEQ")</f>
        <v/>
      </c>
      <c r="AK73" t="str">
        <f>IF(M73='Çeshtje Penale Vjetore '!M73,"","Keq")</f>
        <v/>
      </c>
    </row>
    <row r="74" spans="1:37" ht="18.75" x14ac:dyDescent="0.3">
      <c r="A74" s="67">
        <v>114</v>
      </c>
      <c r="B74" s="58">
        <v>0</v>
      </c>
      <c r="C74" s="58"/>
      <c r="D74" s="58"/>
      <c r="E74" s="58"/>
      <c r="F74" s="59">
        <f t="shared" si="4"/>
        <v>0</v>
      </c>
      <c r="G74" s="58"/>
      <c r="H74" s="58"/>
      <c r="I74" s="58"/>
      <c r="J74" s="58"/>
      <c r="K74" s="58"/>
      <c r="L74" s="64">
        <f t="shared" si="9"/>
        <v>0</v>
      </c>
      <c r="M74" s="58">
        <f t="shared" si="1"/>
        <v>0</v>
      </c>
      <c r="N74" s="60"/>
      <c r="O74" s="60"/>
      <c r="P74" s="60"/>
      <c r="Q74" s="60"/>
      <c r="R74" s="61"/>
      <c r="S74" s="61"/>
      <c r="T74" s="61">
        <f t="shared" si="10"/>
        <v>0</v>
      </c>
      <c r="U74" s="61"/>
      <c r="V74" s="61"/>
      <c r="W74" s="66">
        <f t="shared" si="12"/>
        <v>0</v>
      </c>
      <c r="X74" s="64">
        <f t="shared" si="11"/>
        <v>0</v>
      </c>
      <c r="Y74" s="65">
        <v>1</v>
      </c>
      <c r="Z74" s="61"/>
      <c r="AA74" s="61"/>
      <c r="AB74" s="61"/>
      <c r="AC74" s="61"/>
      <c r="AD74" s="61"/>
      <c r="AE74" s="61"/>
      <c r="AF74" s="66">
        <v>5</v>
      </c>
      <c r="AG74" s="64">
        <f t="shared" si="13"/>
        <v>6</v>
      </c>
      <c r="AH74" t="str">
        <f>IF(G74&gt;'[1]Te D - 3 -M-4'!B73,"Keq","")</f>
        <v/>
      </c>
      <c r="AI74" t="str">
        <f t="shared" si="14"/>
        <v/>
      </c>
      <c r="AJ74" t="str">
        <f t="shared" si="15"/>
        <v/>
      </c>
      <c r="AK74" t="str">
        <f>IF(M74='Çeshtje Penale Vjetore '!M74,"","Keq")</f>
        <v/>
      </c>
    </row>
    <row r="75" spans="1:37" ht="18.75" x14ac:dyDescent="0.3">
      <c r="A75" s="67" t="s">
        <v>107</v>
      </c>
      <c r="B75" s="58">
        <v>0</v>
      </c>
      <c r="C75" s="58"/>
      <c r="D75" s="58"/>
      <c r="E75" s="58"/>
      <c r="F75" s="59">
        <f t="shared" ref="F75:F141" si="16">SUM(B75:E75)</f>
        <v>0</v>
      </c>
      <c r="G75" s="58"/>
      <c r="H75" s="58"/>
      <c r="I75" s="58"/>
      <c r="J75" s="58"/>
      <c r="K75" s="58"/>
      <c r="L75" s="64">
        <f t="shared" si="9"/>
        <v>0</v>
      </c>
      <c r="M75" s="58">
        <f t="shared" si="1"/>
        <v>0</v>
      </c>
      <c r="N75" s="60"/>
      <c r="O75" s="60"/>
      <c r="P75" s="60"/>
      <c r="Q75" s="60"/>
      <c r="R75" s="61"/>
      <c r="S75" s="61"/>
      <c r="T75" s="61">
        <f t="shared" si="10"/>
        <v>0</v>
      </c>
      <c r="U75" s="61"/>
      <c r="V75" s="61"/>
      <c r="W75" s="66">
        <f t="shared" si="12"/>
        <v>0</v>
      </c>
      <c r="X75" s="64">
        <f t="shared" si="11"/>
        <v>0</v>
      </c>
      <c r="Y75" s="65"/>
      <c r="Z75" s="61"/>
      <c r="AA75" s="61"/>
      <c r="AB75" s="61"/>
      <c r="AC75" s="61"/>
      <c r="AD75" s="61"/>
      <c r="AE75" s="61"/>
      <c r="AF75" s="66"/>
      <c r="AG75" s="64">
        <f t="shared" si="13"/>
        <v>0</v>
      </c>
      <c r="AH75" t="str">
        <f>IF(G75&gt;'[1]Te D - 3 -M-4'!B74,"Keq","")</f>
        <v/>
      </c>
      <c r="AI75" t="str">
        <f t="shared" si="14"/>
        <v/>
      </c>
      <c r="AJ75" t="str">
        <f t="shared" si="15"/>
        <v/>
      </c>
      <c r="AK75" t="str">
        <f>IF(M75='Çeshtje Penale Vjetore '!M75,"","Keq")</f>
        <v/>
      </c>
    </row>
    <row r="76" spans="1:37" ht="18.75" x14ac:dyDescent="0.3">
      <c r="A76" s="67" t="s">
        <v>108</v>
      </c>
      <c r="B76" s="58">
        <v>0</v>
      </c>
      <c r="C76" s="58">
        <v>1</v>
      </c>
      <c r="D76" s="58"/>
      <c r="E76" s="58"/>
      <c r="F76" s="59">
        <f t="shared" si="16"/>
        <v>1</v>
      </c>
      <c r="G76" s="58"/>
      <c r="H76" s="58"/>
      <c r="I76" s="58"/>
      <c r="J76" s="58"/>
      <c r="K76" s="58"/>
      <c r="L76" s="64">
        <f t="shared" si="9"/>
        <v>0</v>
      </c>
      <c r="M76" s="58">
        <f t="shared" ref="M76:M139" si="17">F76-L76</f>
        <v>1</v>
      </c>
      <c r="N76" s="60"/>
      <c r="O76" s="60"/>
      <c r="P76" s="60"/>
      <c r="Q76" s="60"/>
      <c r="R76" s="62"/>
      <c r="S76" s="61"/>
      <c r="T76" s="61">
        <f t="shared" si="10"/>
        <v>0</v>
      </c>
      <c r="U76" s="61"/>
      <c r="V76" s="61"/>
      <c r="W76" s="66">
        <f t="shared" si="12"/>
        <v>0</v>
      </c>
      <c r="X76" s="64">
        <f t="shared" si="11"/>
        <v>0</v>
      </c>
      <c r="Y76" s="65"/>
      <c r="Z76" s="61"/>
      <c r="AA76" s="61"/>
      <c r="AB76" s="61"/>
      <c r="AC76" s="61"/>
      <c r="AD76" s="61"/>
      <c r="AE76" s="61"/>
      <c r="AF76" s="66"/>
      <c r="AG76" s="64">
        <f t="shared" si="13"/>
        <v>0</v>
      </c>
      <c r="AH76" t="str">
        <f>IF(G76&gt;'[1]Te D - 3 -M-4'!B75,"Keq","")</f>
        <v/>
      </c>
      <c r="AI76" t="str">
        <f t="shared" si="14"/>
        <v/>
      </c>
      <c r="AJ76" t="str">
        <f t="shared" si="15"/>
        <v/>
      </c>
      <c r="AK76" t="str">
        <f>IF(M76='Çeshtje Penale Vjetore '!M76,"","Keq")</f>
        <v/>
      </c>
    </row>
    <row r="77" spans="1:37" ht="18.75" x14ac:dyDescent="0.3">
      <c r="A77" s="67" t="s">
        <v>109</v>
      </c>
      <c r="B77" s="58">
        <v>1</v>
      </c>
      <c r="C77" s="58"/>
      <c r="D77" s="58"/>
      <c r="E77" s="58"/>
      <c r="F77" s="59">
        <f t="shared" si="16"/>
        <v>1</v>
      </c>
      <c r="G77" s="58"/>
      <c r="H77" s="58"/>
      <c r="I77" s="58"/>
      <c r="J77" s="58"/>
      <c r="K77" s="58"/>
      <c r="L77" s="64">
        <f t="shared" si="9"/>
        <v>0</v>
      </c>
      <c r="M77" s="58">
        <f t="shared" si="17"/>
        <v>1</v>
      </c>
      <c r="N77" s="60"/>
      <c r="O77" s="60"/>
      <c r="P77" s="60"/>
      <c r="Q77" s="60"/>
      <c r="R77" s="61"/>
      <c r="S77" s="61"/>
      <c r="T77" s="61">
        <f t="shared" si="10"/>
        <v>0</v>
      </c>
      <c r="U77" s="61"/>
      <c r="V77" s="61"/>
      <c r="W77" s="66">
        <f t="shared" si="12"/>
        <v>0</v>
      </c>
      <c r="X77" s="64">
        <f t="shared" si="11"/>
        <v>0</v>
      </c>
      <c r="Y77" s="65"/>
      <c r="Z77" s="61"/>
      <c r="AA77" s="61"/>
      <c r="AB77" s="61"/>
      <c r="AC77" s="61"/>
      <c r="AD77" s="61"/>
      <c r="AE77" s="61"/>
      <c r="AF77" s="66"/>
      <c r="AG77" s="64">
        <f t="shared" si="13"/>
        <v>0</v>
      </c>
      <c r="AH77" t="str">
        <f>IF(G77&gt;'[1]Te D - 3 -M-4'!B76,"Keq","")</f>
        <v/>
      </c>
      <c r="AI77" t="str">
        <f t="shared" si="14"/>
        <v/>
      </c>
      <c r="AJ77" t="str">
        <f t="shared" si="15"/>
        <v/>
      </c>
      <c r="AK77" t="str">
        <f>IF(M77='Çeshtje Penale Vjetore '!M77,"","Keq")</f>
        <v/>
      </c>
    </row>
    <row r="78" spans="1:37" ht="18.75" x14ac:dyDescent="0.3">
      <c r="A78" s="67" t="s">
        <v>110</v>
      </c>
      <c r="B78" s="58">
        <v>0</v>
      </c>
      <c r="C78" s="58"/>
      <c r="D78" s="58"/>
      <c r="E78" s="58"/>
      <c r="F78" s="59">
        <f t="shared" si="16"/>
        <v>0</v>
      </c>
      <c r="G78" s="58"/>
      <c r="H78" s="58"/>
      <c r="I78" s="58"/>
      <c r="J78" s="58"/>
      <c r="K78" s="58"/>
      <c r="L78" s="64">
        <f t="shared" si="9"/>
        <v>0</v>
      </c>
      <c r="M78" s="58">
        <f t="shared" si="17"/>
        <v>0</v>
      </c>
      <c r="N78" s="60"/>
      <c r="O78" s="60"/>
      <c r="P78" s="60"/>
      <c r="Q78" s="60"/>
      <c r="R78" s="61"/>
      <c r="S78" s="61"/>
      <c r="T78" s="61">
        <f t="shared" si="10"/>
        <v>0</v>
      </c>
      <c r="U78" s="61"/>
      <c r="V78" s="61"/>
      <c r="W78" s="66">
        <f t="shared" si="12"/>
        <v>0</v>
      </c>
      <c r="X78" s="64">
        <f t="shared" si="11"/>
        <v>0</v>
      </c>
      <c r="Y78" s="65"/>
      <c r="Z78" s="61"/>
      <c r="AA78" s="61"/>
      <c r="AB78" s="61"/>
      <c r="AC78" s="61"/>
      <c r="AD78" s="61"/>
      <c r="AE78" s="61"/>
      <c r="AF78" s="66"/>
      <c r="AG78" s="64">
        <f t="shared" si="13"/>
        <v>0</v>
      </c>
      <c r="AH78" t="str">
        <f>IF(G78&gt;'[1]Te D - 3 -M-4'!B77,"Keq","")</f>
        <v/>
      </c>
      <c r="AI78" t="str">
        <f t="shared" si="14"/>
        <v/>
      </c>
      <c r="AJ78" t="str">
        <f t="shared" si="15"/>
        <v/>
      </c>
      <c r="AK78" t="str">
        <f>IF(M78='Çeshtje Penale Vjetore '!M78,"","Keq")</f>
        <v/>
      </c>
    </row>
    <row r="79" spans="1:37" ht="18.75" x14ac:dyDescent="0.3">
      <c r="A79" s="67" t="s">
        <v>111</v>
      </c>
      <c r="B79" s="61">
        <v>0</v>
      </c>
      <c r="C79" s="58"/>
      <c r="D79" s="58"/>
      <c r="E79" s="58"/>
      <c r="F79" s="59">
        <f t="shared" si="16"/>
        <v>0</v>
      </c>
      <c r="G79" s="58"/>
      <c r="H79" s="58"/>
      <c r="I79" s="58"/>
      <c r="J79" s="58"/>
      <c r="K79" s="58"/>
      <c r="L79" s="64">
        <f t="shared" si="9"/>
        <v>0</v>
      </c>
      <c r="M79" s="58">
        <f t="shared" si="17"/>
        <v>0</v>
      </c>
      <c r="N79" s="60"/>
      <c r="O79" s="60"/>
      <c r="P79" s="60"/>
      <c r="Q79" s="60"/>
      <c r="R79" s="61"/>
      <c r="S79" s="61"/>
      <c r="T79" s="61">
        <f t="shared" si="10"/>
        <v>0</v>
      </c>
      <c r="U79" s="61"/>
      <c r="V79" s="61"/>
      <c r="W79" s="66">
        <f t="shared" si="12"/>
        <v>0</v>
      </c>
      <c r="X79" s="64">
        <f t="shared" si="11"/>
        <v>0</v>
      </c>
      <c r="Y79" s="65"/>
      <c r="Z79" s="61"/>
      <c r="AA79" s="61"/>
      <c r="AB79" s="61"/>
      <c r="AC79" s="61"/>
      <c r="AD79" s="61"/>
      <c r="AE79" s="61"/>
      <c r="AF79" s="66"/>
      <c r="AG79" s="64">
        <f t="shared" si="13"/>
        <v>0</v>
      </c>
      <c r="AH79" t="str">
        <f>IF(G79&gt;'[1]Te D - 3 -M-4'!B78,"Keq","")</f>
        <v/>
      </c>
      <c r="AI79" t="str">
        <f t="shared" si="14"/>
        <v/>
      </c>
      <c r="AJ79" t="str">
        <f t="shared" si="15"/>
        <v/>
      </c>
      <c r="AK79" t="str">
        <f>IF(M79='Çeshtje Penale Vjetore '!M79,"","Keq")</f>
        <v/>
      </c>
    </row>
    <row r="80" spans="1:37" ht="18.75" x14ac:dyDescent="0.3">
      <c r="A80" s="67" t="s">
        <v>112</v>
      </c>
      <c r="B80" s="58">
        <v>0</v>
      </c>
      <c r="C80" s="58"/>
      <c r="D80" s="58"/>
      <c r="E80" s="58"/>
      <c r="F80" s="59">
        <f t="shared" si="16"/>
        <v>0</v>
      </c>
      <c r="G80" s="58"/>
      <c r="H80" s="58"/>
      <c r="I80" s="58"/>
      <c r="J80" s="58"/>
      <c r="K80" s="58"/>
      <c r="L80" s="64">
        <f t="shared" si="9"/>
        <v>0</v>
      </c>
      <c r="M80" s="58">
        <f t="shared" si="17"/>
        <v>0</v>
      </c>
      <c r="N80" s="60"/>
      <c r="O80" s="60"/>
      <c r="P80" s="60"/>
      <c r="Q80" s="60"/>
      <c r="R80" s="61"/>
      <c r="S80" s="61"/>
      <c r="T80" s="61">
        <f t="shared" si="10"/>
        <v>0</v>
      </c>
      <c r="U80" s="61"/>
      <c r="V80" s="61"/>
      <c r="W80" s="66">
        <f t="shared" si="12"/>
        <v>0</v>
      </c>
      <c r="X80" s="64">
        <f t="shared" si="11"/>
        <v>0</v>
      </c>
      <c r="Y80" s="65"/>
      <c r="Z80" s="61"/>
      <c r="AA80" s="61"/>
      <c r="AB80" s="61"/>
      <c r="AC80" s="61"/>
      <c r="AD80" s="61"/>
      <c r="AE80" s="61"/>
      <c r="AF80" s="66"/>
      <c r="AG80" s="64">
        <f t="shared" si="13"/>
        <v>0</v>
      </c>
      <c r="AH80" t="str">
        <f>IF(G80&gt;'[1]Te D - 3 -M-4'!B79,"Keq","")</f>
        <v/>
      </c>
      <c r="AI80" t="str">
        <f t="shared" si="14"/>
        <v/>
      </c>
      <c r="AJ80" t="str">
        <f t="shared" si="15"/>
        <v/>
      </c>
      <c r="AK80" t="str">
        <f>IF(M80='Çeshtje Penale Vjetore '!M80,"","Keq")</f>
        <v/>
      </c>
    </row>
    <row r="81" spans="1:37" ht="18.75" x14ac:dyDescent="0.3">
      <c r="A81" s="67" t="s">
        <v>113</v>
      </c>
      <c r="B81" s="58">
        <v>0</v>
      </c>
      <c r="C81" s="58"/>
      <c r="D81" s="58"/>
      <c r="E81" s="58"/>
      <c r="F81" s="59">
        <f t="shared" si="16"/>
        <v>0</v>
      </c>
      <c r="G81" s="58"/>
      <c r="H81" s="58"/>
      <c r="I81" s="58"/>
      <c r="J81" s="58"/>
      <c r="K81" s="58"/>
      <c r="L81" s="64">
        <f t="shared" si="9"/>
        <v>0</v>
      </c>
      <c r="M81" s="58">
        <f t="shared" si="17"/>
        <v>0</v>
      </c>
      <c r="N81" s="60"/>
      <c r="O81" s="60"/>
      <c r="P81" s="60"/>
      <c r="Q81" s="60"/>
      <c r="R81" s="61"/>
      <c r="S81" s="61"/>
      <c r="T81" s="61">
        <f t="shared" si="10"/>
        <v>0</v>
      </c>
      <c r="U81" s="61"/>
      <c r="V81" s="61"/>
      <c r="W81" s="66">
        <f t="shared" si="12"/>
        <v>0</v>
      </c>
      <c r="X81" s="64">
        <f t="shared" si="11"/>
        <v>0</v>
      </c>
      <c r="Y81" s="65"/>
      <c r="Z81" s="61"/>
      <c r="AA81" s="61"/>
      <c r="AB81" s="61"/>
      <c r="AC81" s="61"/>
      <c r="AD81" s="61"/>
      <c r="AE81" s="61"/>
      <c r="AF81" s="66"/>
      <c r="AG81" s="64">
        <f t="shared" si="13"/>
        <v>0</v>
      </c>
      <c r="AH81" t="str">
        <f>IF(G81&gt;'[1]Te D - 3 -M-4'!B80,"Keq","")</f>
        <v/>
      </c>
      <c r="AI81" t="str">
        <f t="shared" si="14"/>
        <v/>
      </c>
      <c r="AJ81" t="str">
        <f t="shared" si="15"/>
        <v/>
      </c>
      <c r="AK81" t="str">
        <f>IF(M81='Çeshtje Penale Vjetore '!M81,"","Keq")</f>
        <v/>
      </c>
    </row>
    <row r="82" spans="1:37" ht="18.75" x14ac:dyDescent="0.3">
      <c r="A82" s="67" t="s">
        <v>114</v>
      </c>
      <c r="B82" s="58">
        <v>0</v>
      </c>
      <c r="C82" s="58"/>
      <c r="D82" s="58"/>
      <c r="E82" s="58"/>
      <c r="F82" s="59">
        <f t="shared" si="16"/>
        <v>0</v>
      </c>
      <c r="G82" s="58"/>
      <c r="H82" s="58"/>
      <c r="I82" s="58"/>
      <c r="J82" s="58"/>
      <c r="K82" s="58"/>
      <c r="L82" s="64">
        <f t="shared" si="9"/>
        <v>0</v>
      </c>
      <c r="M82" s="58">
        <f t="shared" si="17"/>
        <v>0</v>
      </c>
      <c r="N82" s="60"/>
      <c r="O82" s="60"/>
      <c r="P82" s="60"/>
      <c r="Q82" s="60"/>
      <c r="R82" s="61"/>
      <c r="S82" s="61"/>
      <c r="T82" s="61">
        <f t="shared" si="10"/>
        <v>0</v>
      </c>
      <c r="U82" s="61"/>
      <c r="V82" s="61"/>
      <c r="W82" s="66">
        <f t="shared" si="12"/>
        <v>0</v>
      </c>
      <c r="X82" s="64">
        <f t="shared" si="11"/>
        <v>0</v>
      </c>
      <c r="Y82" s="65"/>
      <c r="Z82" s="61"/>
      <c r="AA82" s="61"/>
      <c r="AB82" s="61"/>
      <c r="AC82" s="61"/>
      <c r="AD82" s="61"/>
      <c r="AE82" s="61"/>
      <c r="AF82" s="66"/>
      <c r="AG82" s="64">
        <f t="shared" si="13"/>
        <v>0</v>
      </c>
      <c r="AH82" t="str">
        <f>IF(G82&gt;'[1]Te D - 3 -M-4'!B81,"Keq","")</f>
        <v/>
      </c>
      <c r="AI82" t="str">
        <f t="shared" si="14"/>
        <v/>
      </c>
      <c r="AJ82" t="str">
        <f t="shared" si="15"/>
        <v/>
      </c>
      <c r="AK82" t="str">
        <f>IF(M82='Çeshtje Penale Vjetore '!M82,"","Keq")</f>
        <v/>
      </c>
    </row>
    <row r="83" spans="1:37" ht="18.75" x14ac:dyDescent="0.3">
      <c r="A83" s="67" t="s">
        <v>115</v>
      </c>
      <c r="B83" s="58">
        <v>0</v>
      </c>
      <c r="C83" s="58"/>
      <c r="D83" s="58"/>
      <c r="E83" s="58"/>
      <c r="F83" s="59">
        <f t="shared" si="16"/>
        <v>0</v>
      </c>
      <c r="G83" s="58"/>
      <c r="H83" s="58"/>
      <c r="I83" s="58"/>
      <c r="J83" s="58"/>
      <c r="K83" s="58"/>
      <c r="L83" s="64">
        <f t="shared" si="9"/>
        <v>0</v>
      </c>
      <c r="M83" s="58">
        <f t="shared" si="17"/>
        <v>0</v>
      </c>
      <c r="N83" s="60"/>
      <c r="O83" s="60"/>
      <c r="P83" s="60"/>
      <c r="Q83" s="60"/>
      <c r="R83" s="61"/>
      <c r="S83" s="61"/>
      <c r="T83" s="61">
        <f t="shared" si="10"/>
        <v>0</v>
      </c>
      <c r="U83" s="61"/>
      <c r="V83" s="61"/>
      <c r="W83" s="66">
        <f t="shared" si="12"/>
        <v>0</v>
      </c>
      <c r="X83" s="64">
        <f t="shared" si="11"/>
        <v>0</v>
      </c>
      <c r="Y83" s="65"/>
      <c r="Z83" s="61"/>
      <c r="AA83" s="61"/>
      <c r="AB83" s="61"/>
      <c r="AC83" s="61"/>
      <c r="AD83" s="61"/>
      <c r="AE83" s="61"/>
      <c r="AF83" s="66"/>
      <c r="AG83" s="64">
        <f t="shared" si="13"/>
        <v>0</v>
      </c>
      <c r="AH83" t="str">
        <f>IF(G83&gt;'[1]Te D - 3 -M-4'!B82,"Keq","")</f>
        <v/>
      </c>
      <c r="AI83" t="str">
        <f t="shared" si="14"/>
        <v/>
      </c>
      <c r="AJ83" t="str">
        <f t="shared" si="15"/>
        <v/>
      </c>
      <c r="AK83" t="str">
        <f>IF(M83='Çeshtje Penale Vjetore '!M83,"","Keq")</f>
        <v/>
      </c>
    </row>
    <row r="84" spans="1:37" ht="18.75" x14ac:dyDescent="0.3">
      <c r="A84" s="67" t="s">
        <v>116</v>
      </c>
      <c r="B84" s="58">
        <v>0</v>
      </c>
      <c r="C84" s="58"/>
      <c r="D84" s="58"/>
      <c r="E84" s="58"/>
      <c r="F84" s="59">
        <f t="shared" si="16"/>
        <v>0</v>
      </c>
      <c r="G84" s="58"/>
      <c r="H84" s="58"/>
      <c r="I84" s="58"/>
      <c r="J84" s="58"/>
      <c r="K84" s="58"/>
      <c r="L84" s="64">
        <f t="shared" si="9"/>
        <v>0</v>
      </c>
      <c r="M84" s="58">
        <f t="shared" si="17"/>
        <v>0</v>
      </c>
      <c r="N84" s="60"/>
      <c r="O84" s="60"/>
      <c r="P84" s="60"/>
      <c r="Q84" s="60"/>
      <c r="R84" s="61"/>
      <c r="S84" s="61"/>
      <c r="T84" s="61">
        <f t="shared" si="10"/>
        <v>0</v>
      </c>
      <c r="U84" s="61"/>
      <c r="V84" s="61"/>
      <c r="W84" s="66">
        <f t="shared" si="12"/>
        <v>0</v>
      </c>
      <c r="X84" s="64">
        <f t="shared" si="11"/>
        <v>0</v>
      </c>
      <c r="Y84" s="65"/>
      <c r="Z84" s="61"/>
      <c r="AA84" s="61"/>
      <c r="AB84" s="61"/>
      <c r="AC84" s="61"/>
      <c r="AD84" s="61"/>
      <c r="AE84" s="61"/>
      <c r="AF84" s="66"/>
      <c r="AG84" s="64">
        <f t="shared" si="13"/>
        <v>0</v>
      </c>
      <c r="AH84" t="str">
        <f>IF(G84&gt;'[1]Te D - 3 -M-4'!B83,"Keq","")</f>
        <v/>
      </c>
      <c r="AI84" t="str">
        <f t="shared" si="14"/>
        <v/>
      </c>
      <c r="AJ84" t="str">
        <f t="shared" si="15"/>
        <v/>
      </c>
      <c r="AK84" t="str">
        <f>IF(M84='Çeshtje Penale Vjetore '!M84,"","Keq")</f>
        <v/>
      </c>
    </row>
    <row r="85" spans="1:37" ht="18.75" x14ac:dyDescent="0.3">
      <c r="A85" s="67" t="s">
        <v>117</v>
      </c>
      <c r="B85" s="58">
        <v>0</v>
      </c>
      <c r="C85" s="58"/>
      <c r="D85" s="58"/>
      <c r="E85" s="58"/>
      <c r="F85" s="59">
        <f t="shared" si="16"/>
        <v>0</v>
      </c>
      <c r="G85" s="58"/>
      <c r="H85" s="58"/>
      <c r="I85" s="58"/>
      <c r="J85" s="58"/>
      <c r="K85" s="58"/>
      <c r="L85" s="64">
        <f t="shared" si="9"/>
        <v>0</v>
      </c>
      <c r="M85" s="58">
        <f t="shared" si="17"/>
        <v>0</v>
      </c>
      <c r="N85" s="60"/>
      <c r="O85" s="60"/>
      <c r="P85" s="60"/>
      <c r="Q85" s="60"/>
      <c r="R85" s="61"/>
      <c r="S85" s="61"/>
      <c r="T85" s="61">
        <f t="shared" si="10"/>
        <v>0</v>
      </c>
      <c r="U85" s="61"/>
      <c r="V85" s="61"/>
      <c r="W85" s="66">
        <f t="shared" si="12"/>
        <v>0</v>
      </c>
      <c r="X85" s="64">
        <f t="shared" si="11"/>
        <v>0</v>
      </c>
      <c r="Y85" s="65"/>
      <c r="Z85" s="61"/>
      <c r="AA85" s="61"/>
      <c r="AB85" s="61"/>
      <c r="AC85" s="61"/>
      <c r="AD85" s="61"/>
      <c r="AE85" s="61"/>
      <c r="AF85" s="66"/>
      <c r="AG85" s="64">
        <f t="shared" si="13"/>
        <v>0</v>
      </c>
      <c r="AH85" t="str">
        <f>IF(G85&gt;'[1]Te D - 3 -M-4'!B84,"Keq","")</f>
        <v/>
      </c>
      <c r="AI85" t="str">
        <f t="shared" si="14"/>
        <v/>
      </c>
      <c r="AJ85" t="str">
        <f t="shared" si="15"/>
        <v/>
      </c>
      <c r="AK85" t="str">
        <f>IF(M85='Çeshtje Penale Vjetore '!M85,"","Keq")</f>
        <v/>
      </c>
    </row>
    <row r="86" spans="1:37" ht="18.75" x14ac:dyDescent="0.3">
      <c r="A86" s="67" t="s">
        <v>118</v>
      </c>
      <c r="B86" s="58">
        <v>0</v>
      </c>
      <c r="C86" s="58"/>
      <c r="D86" s="58"/>
      <c r="E86" s="58"/>
      <c r="F86" s="59">
        <f t="shared" si="16"/>
        <v>0</v>
      </c>
      <c r="G86" s="58"/>
      <c r="H86" s="58"/>
      <c r="I86" s="58"/>
      <c r="J86" s="58"/>
      <c r="K86" s="58"/>
      <c r="L86" s="64">
        <f t="shared" si="9"/>
        <v>0</v>
      </c>
      <c r="M86" s="58">
        <f t="shared" si="17"/>
        <v>0</v>
      </c>
      <c r="N86" s="60"/>
      <c r="O86" s="60"/>
      <c r="P86" s="60"/>
      <c r="Q86" s="60"/>
      <c r="R86" s="61"/>
      <c r="S86" s="61"/>
      <c r="T86" s="61">
        <f t="shared" si="10"/>
        <v>0</v>
      </c>
      <c r="U86" s="61"/>
      <c r="V86" s="61"/>
      <c r="W86" s="66">
        <f t="shared" si="12"/>
        <v>0</v>
      </c>
      <c r="X86" s="64">
        <f t="shared" si="11"/>
        <v>0</v>
      </c>
      <c r="Y86" s="65"/>
      <c r="Z86" s="61"/>
      <c r="AA86" s="61"/>
      <c r="AB86" s="61"/>
      <c r="AC86" s="61"/>
      <c r="AD86" s="61"/>
      <c r="AE86" s="61"/>
      <c r="AF86" s="66"/>
      <c r="AG86" s="64">
        <f t="shared" si="13"/>
        <v>0</v>
      </c>
      <c r="AH86" t="str">
        <f>IF(G86&gt;'[1]Te D - 3 -M-4'!B85,"Keq","")</f>
        <v/>
      </c>
      <c r="AI86" t="str">
        <f t="shared" si="14"/>
        <v/>
      </c>
      <c r="AJ86" t="str">
        <f t="shared" si="15"/>
        <v/>
      </c>
      <c r="AK86" t="str">
        <f>IF(M86='Çeshtje Penale Vjetore '!M86,"","Keq")</f>
        <v/>
      </c>
    </row>
    <row r="87" spans="1:37" ht="18.75" x14ac:dyDescent="0.3">
      <c r="A87" s="67" t="s">
        <v>119</v>
      </c>
      <c r="B87" s="58">
        <v>0</v>
      </c>
      <c r="C87" s="58"/>
      <c r="D87" s="58"/>
      <c r="E87" s="58"/>
      <c r="F87" s="59">
        <f t="shared" si="16"/>
        <v>0</v>
      </c>
      <c r="G87" s="58"/>
      <c r="H87" s="58"/>
      <c r="I87" s="58"/>
      <c r="J87" s="58"/>
      <c r="K87" s="58"/>
      <c r="L87" s="64">
        <f t="shared" si="9"/>
        <v>0</v>
      </c>
      <c r="M87" s="58">
        <f t="shared" si="17"/>
        <v>0</v>
      </c>
      <c r="N87" s="60"/>
      <c r="O87" s="60"/>
      <c r="P87" s="60"/>
      <c r="Q87" s="60"/>
      <c r="R87" s="61"/>
      <c r="S87" s="61"/>
      <c r="T87" s="61">
        <f t="shared" si="10"/>
        <v>0</v>
      </c>
      <c r="U87" s="61"/>
      <c r="V87" s="61"/>
      <c r="W87" s="66">
        <f t="shared" si="12"/>
        <v>0</v>
      </c>
      <c r="X87" s="64">
        <f t="shared" si="11"/>
        <v>0</v>
      </c>
      <c r="Y87" s="65"/>
      <c r="Z87" s="61"/>
      <c r="AA87" s="61"/>
      <c r="AB87" s="61"/>
      <c r="AC87" s="61"/>
      <c r="AD87" s="61"/>
      <c r="AE87" s="61"/>
      <c r="AF87" s="66"/>
      <c r="AG87" s="64">
        <f t="shared" si="13"/>
        <v>0</v>
      </c>
      <c r="AH87" t="str">
        <f>IF(G87&gt;'[1]Te D - 3 -M-4'!B86,"Keq","")</f>
        <v/>
      </c>
      <c r="AI87" t="str">
        <f t="shared" si="14"/>
        <v/>
      </c>
      <c r="AJ87" t="str">
        <f t="shared" si="15"/>
        <v/>
      </c>
      <c r="AK87" t="str">
        <f>IF(M87='Çeshtje Penale Vjetore '!M87,"","Keq")</f>
        <v/>
      </c>
    </row>
    <row r="88" spans="1:37" ht="18.75" x14ac:dyDescent="0.3">
      <c r="A88" s="67">
        <v>115</v>
      </c>
      <c r="B88" s="58">
        <v>0</v>
      </c>
      <c r="C88" s="58"/>
      <c r="D88" s="58"/>
      <c r="E88" s="58"/>
      <c r="F88" s="59">
        <f t="shared" si="16"/>
        <v>0</v>
      </c>
      <c r="G88" s="58"/>
      <c r="H88" s="58"/>
      <c r="I88" s="58"/>
      <c r="J88" s="58"/>
      <c r="K88" s="58"/>
      <c r="L88" s="64">
        <f t="shared" si="9"/>
        <v>0</v>
      </c>
      <c r="M88" s="58">
        <f t="shared" si="17"/>
        <v>0</v>
      </c>
      <c r="N88" s="60"/>
      <c r="O88" s="60"/>
      <c r="P88" s="60"/>
      <c r="Q88" s="60"/>
      <c r="R88" s="61"/>
      <c r="S88" s="61"/>
      <c r="T88" s="61">
        <f t="shared" si="10"/>
        <v>0</v>
      </c>
      <c r="U88" s="61"/>
      <c r="V88" s="61"/>
      <c r="W88" s="66">
        <f t="shared" si="12"/>
        <v>0</v>
      </c>
      <c r="X88" s="64">
        <f t="shared" si="11"/>
        <v>0</v>
      </c>
      <c r="Y88" s="65"/>
      <c r="Z88" s="61"/>
      <c r="AA88" s="61"/>
      <c r="AB88" s="61"/>
      <c r="AC88" s="61"/>
      <c r="AD88" s="61"/>
      <c r="AE88" s="61"/>
      <c r="AF88" s="66"/>
      <c r="AG88" s="64">
        <f t="shared" si="13"/>
        <v>0</v>
      </c>
      <c r="AH88" t="str">
        <f>IF(G88&gt;'[1]Te D - 3 -M-4'!B87,"Keq","")</f>
        <v/>
      </c>
      <c r="AI88" t="str">
        <f t="shared" si="14"/>
        <v/>
      </c>
      <c r="AJ88" t="str">
        <f t="shared" si="15"/>
        <v/>
      </c>
      <c r="AK88" t="str">
        <f>IF(M88='Çeshtje Penale Vjetore '!M88,"","Keq")</f>
        <v/>
      </c>
    </row>
    <row r="89" spans="1:37" ht="18.75" x14ac:dyDescent="0.3">
      <c r="A89" s="67">
        <v>118</v>
      </c>
      <c r="B89" s="58">
        <v>0</v>
      </c>
      <c r="C89" s="58"/>
      <c r="D89" s="58"/>
      <c r="E89" s="58"/>
      <c r="F89" s="59">
        <f t="shared" si="16"/>
        <v>0</v>
      </c>
      <c r="G89" s="58"/>
      <c r="H89" s="58"/>
      <c r="I89" s="58"/>
      <c r="J89" s="58"/>
      <c r="K89" s="58"/>
      <c r="L89" s="64">
        <f t="shared" si="9"/>
        <v>0</v>
      </c>
      <c r="M89" s="58">
        <f t="shared" si="17"/>
        <v>0</v>
      </c>
      <c r="N89" s="60"/>
      <c r="O89" s="60"/>
      <c r="P89" s="60"/>
      <c r="Q89" s="60"/>
      <c r="R89" s="61"/>
      <c r="S89" s="61"/>
      <c r="T89" s="61">
        <f t="shared" si="10"/>
        <v>0</v>
      </c>
      <c r="U89" s="61"/>
      <c r="V89" s="61"/>
      <c r="W89" s="66">
        <f t="shared" si="12"/>
        <v>0</v>
      </c>
      <c r="X89" s="64">
        <f t="shared" si="11"/>
        <v>0</v>
      </c>
      <c r="Y89" s="65"/>
      <c r="Z89" s="61"/>
      <c r="AA89" s="61"/>
      <c r="AB89" s="61"/>
      <c r="AC89" s="61"/>
      <c r="AD89" s="61"/>
      <c r="AE89" s="61"/>
      <c r="AF89" s="66"/>
      <c r="AG89" s="64">
        <f t="shared" si="13"/>
        <v>0</v>
      </c>
      <c r="AH89" t="str">
        <f>IF(G89&gt;'[1]Te D - 3 -M-4'!B88,"Keq","")</f>
        <v/>
      </c>
      <c r="AI89" t="str">
        <f t="shared" si="14"/>
        <v/>
      </c>
      <c r="AJ89" t="str">
        <f t="shared" si="15"/>
        <v/>
      </c>
      <c r="AK89" t="str">
        <f>IF(M89='Çeshtje Penale Vjetore '!M89,"","Keq")</f>
        <v/>
      </c>
    </row>
    <row r="90" spans="1:37" ht="18.75" x14ac:dyDescent="0.3">
      <c r="A90" s="67" t="s">
        <v>295</v>
      </c>
      <c r="B90" s="58">
        <v>0</v>
      </c>
      <c r="C90" s="58">
        <v>1</v>
      </c>
      <c r="D90" s="58"/>
      <c r="E90" s="58"/>
      <c r="F90" s="59">
        <f t="shared" si="16"/>
        <v>1</v>
      </c>
      <c r="G90" s="58">
        <v>1</v>
      </c>
      <c r="H90" s="58"/>
      <c r="I90" s="58"/>
      <c r="J90" s="58"/>
      <c r="K90" s="58"/>
      <c r="L90" s="64">
        <f t="shared" si="9"/>
        <v>1</v>
      </c>
      <c r="M90" s="58">
        <f t="shared" si="17"/>
        <v>0</v>
      </c>
      <c r="N90" s="60"/>
      <c r="O90" s="60">
        <v>1</v>
      </c>
      <c r="P90" s="60"/>
      <c r="Q90" s="60"/>
      <c r="R90" s="61"/>
      <c r="S90" s="61"/>
      <c r="T90" s="61">
        <f t="shared" si="10"/>
        <v>0</v>
      </c>
      <c r="U90" s="61"/>
      <c r="V90" s="61"/>
      <c r="W90" s="66">
        <f t="shared" si="12"/>
        <v>0</v>
      </c>
      <c r="X90" s="64">
        <f t="shared" si="11"/>
        <v>0</v>
      </c>
      <c r="Y90" s="65">
        <v>1</v>
      </c>
      <c r="Z90" s="61"/>
      <c r="AA90" s="61"/>
      <c r="AB90" s="61"/>
      <c r="AC90" s="61"/>
      <c r="AD90" s="61"/>
      <c r="AE90" s="61"/>
      <c r="AF90" s="66"/>
      <c r="AG90" s="64">
        <f t="shared" si="13"/>
        <v>1</v>
      </c>
      <c r="AH90" t="str">
        <f>IF(G90&gt;'[1]Te D - 3 -M-4'!B89,"Keq","")</f>
        <v/>
      </c>
      <c r="AI90" t="str">
        <f t="shared" si="14"/>
        <v/>
      </c>
      <c r="AJ90" t="str">
        <f t="shared" si="15"/>
        <v/>
      </c>
      <c r="AK90" t="str">
        <f>IF(M90='Çeshtje Penale Vjetore '!M90,"","Keq")</f>
        <v/>
      </c>
    </row>
    <row r="91" spans="1:37" ht="18.75" x14ac:dyDescent="0.3">
      <c r="A91" s="67">
        <v>124</v>
      </c>
      <c r="B91" s="58">
        <v>0</v>
      </c>
      <c r="C91" s="58">
        <v>1</v>
      </c>
      <c r="D91" s="58"/>
      <c r="E91" s="58"/>
      <c r="F91" s="59">
        <f t="shared" si="16"/>
        <v>1</v>
      </c>
      <c r="G91" s="58"/>
      <c r="H91" s="58"/>
      <c r="I91" s="58"/>
      <c r="J91" s="58"/>
      <c r="K91" s="58"/>
      <c r="L91" s="64">
        <f t="shared" si="9"/>
        <v>0</v>
      </c>
      <c r="M91" s="58">
        <f t="shared" si="17"/>
        <v>1</v>
      </c>
      <c r="N91" s="60"/>
      <c r="O91" s="60"/>
      <c r="P91" s="60"/>
      <c r="Q91" s="60"/>
      <c r="R91" s="61"/>
      <c r="S91" s="61"/>
      <c r="T91" s="61">
        <f t="shared" si="10"/>
        <v>0</v>
      </c>
      <c r="U91" s="61"/>
      <c r="V91" s="61"/>
      <c r="W91" s="66">
        <f t="shared" si="12"/>
        <v>0</v>
      </c>
      <c r="X91" s="64">
        <f t="shared" si="11"/>
        <v>0</v>
      </c>
      <c r="Y91" s="65"/>
      <c r="Z91" s="61"/>
      <c r="AA91" s="61"/>
      <c r="AB91" s="61"/>
      <c r="AC91" s="61"/>
      <c r="AD91" s="61"/>
      <c r="AE91" s="61"/>
      <c r="AF91" s="66"/>
      <c r="AG91" s="64">
        <f t="shared" si="13"/>
        <v>0</v>
      </c>
      <c r="AH91" t="str">
        <f>IF(G91&gt;'[1]Te D - 3 -M-4'!B90,"Keq","")</f>
        <v/>
      </c>
      <c r="AI91" t="str">
        <f t="shared" si="14"/>
        <v/>
      </c>
      <c r="AJ91" t="str">
        <f t="shared" si="15"/>
        <v/>
      </c>
      <c r="AK91" t="str">
        <f>IF(M91='Çeshtje Penale Vjetore '!M91,"","Keq")</f>
        <v/>
      </c>
    </row>
    <row r="92" spans="1:37" ht="18.75" x14ac:dyDescent="0.3">
      <c r="A92" s="67" t="s">
        <v>120</v>
      </c>
      <c r="B92" s="58">
        <v>0</v>
      </c>
      <c r="C92" s="58"/>
      <c r="D92" s="58"/>
      <c r="E92" s="58"/>
      <c r="F92" s="59">
        <f t="shared" si="16"/>
        <v>0</v>
      </c>
      <c r="G92" s="58"/>
      <c r="H92" s="58"/>
      <c r="I92" s="58"/>
      <c r="J92" s="58"/>
      <c r="K92" s="58"/>
      <c r="L92" s="64">
        <f t="shared" si="9"/>
        <v>0</v>
      </c>
      <c r="M92" s="58">
        <f t="shared" si="17"/>
        <v>0</v>
      </c>
      <c r="N92" s="60"/>
      <c r="O92" s="60"/>
      <c r="P92" s="60"/>
      <c r="Q92" s="60"/>
      <c r="R92" s="61"/>
      <c r="S92" s="61"/>
      <c r="T92" s="61">
        <f t="shared" si="10"/>
        <v>0</v>
      </c>
      <c r="U92" s="61"/>
      <c r="V92" s="61"/>
      <c r="W92" s="66">
        <f t="shared" si="12"/>
        <v>0</v>
      </c>
      <c r="X92" s="64">
        <f t="shared" si="11"/>
        <v>0</v>
      </c>
      <c r="Y92" s="65"/>
      <c r="Z92" s="61"/>
      <c r="AA92" s="61"/>
      <c r="AB92" s="61"/>
      <c r="AC92" s="61"/>
      <c r="AD92" s="61"/>
      <c r="AE92" s="61"/>
      <c r="AF92" s="66"/>
      <c r="AG92" s="64">
        <f t="shared" si="13"/>
        <v>0</v>
      </c>
      <c r="AH92" t="str">
        <f>IF(G92&gt;'[1]Te D - 3 -M-4'!B91,"Keq","")</f>
        <v/>
      </c>
      <c r="AI92" t="str">
        <f t="shared" si="14"/>
        <v/>
      </c>
      <c r="AJ92" t="str">
        <f t="shared" si="15"/>
        <v/>
      </c>
      <c r="AK92" t="str">
        <f>IF(M92='Çeshtje Penale Vjetore '!M92,"","Keq")</f>
        <v/>
      </c>
    </row>
    <row r="93" spans="1:37" ht="18.75" x14ac:dyDescent="0.3">
      <c r="A93" s="67" t="s">
        <v>121</v>
      </c>
      <c r="B93" s="58">
        <v>1</v>
      </c>
      <c r="C93" s="58"/>
      <c r="D93" s="58"/>
      <c r="E93" s="58"/>
      <c r="F93" s="59">
        <f t="shared" si="16"/>
        <v>1</v>
      </c>
      <c r="G93" s="58">
        <v>1</v>
      </c>
      <c r="H93" s="58"/>
      <c r="I93" s="58"/>
      <c r="J93" s="58"/>
      <c r="K93" s="58"/>
      <c r="L93" s="64">
        <f t="shared" si="9"/>
        <v>1</v>
      </c>
      <c r="M93" s="58">
        <f t="shared" si="17"/>
        <v>0</v>
      </c>
      <c r="N93" s="60"/>
      <c r="O93" s="60"/>
      <c r="P93" s="60">
        <v>1</v>
      </c>
      <c r="Q93" s="60"/>
      <c r="R93" s="61"/>
      <c r="S93" s="61">
        <v>1</v>
      </c>
      <c r="T93" s="61">
        <f t="shared" si="10"/>
        <v>1</v>
      </c>
      <c r="U93" s="61"/>
      <c r="V93" s="61"/>
      <c r="W93" s="66">
        <f t="shared" si="12"/>
        <v>0</v>
      </c>
      <c r="X93" s="64">
        <f t="shared" si="11"/>
        <v>1</v>
      </c>
      <c r="Y93" s="65"/>
      <c r="Z93" s="61"/>
      <c r="AA93" s="61"/>
      <c r="AB93" s="61"/>
      <c r="AC93" s="61"/>
      <c r="AD93" s="61"/>
      <c r="AE93" s="61"/>
      <c r="AF93" s="66"/>
      <c r="AG93" s="64">
        <f t="shared" si="13"/>
        <v>0</v>
      </c>
      <c r="AH93" t="str">
        <f>IF(G93&gt;'[1]Te D - 3 -M-4'!B92,"Keq","")</f>
        <v/>
      </c>
      <c r="AI93" t="str">
        <f t="shared" si="14"/>
        <v/>
      </c>
      <c r="AJ93" t="str">
        <f t="shared" si="15"/>
        <v/>
      </c>
      <c r="AK93" t="str">
        <f>IF(M93='Çeshtje Penale Vjetore '!M93,"","Keq")</f>
        <v/>
      </c>
    </row>
    <row r="94" spans="1:37" ht="18.75" x14ac:dyDescent="0.3">
      <c r="A94" s="67" t="s">
        <v>266</v>
      </c>
      <c r="B94" s="58">
        <v>0</v>
      </c>
      <c r="C94" s="58"/>
      <c r="D94" s="58"/>
      <c r="E94" s="58"/>
      <c r="F94" s="59">
        <f t="shared" si="16"/>
        <v>0</v>
      </c>
      <c r="G94" s="58"/>
      <c r="H94" s="58"/>
      <c r="I94" s="58"/>
      <c r="J94" s="58"/>
      <c r="K94" s="58"/>
      <c r="L94" s="64">
        <f t="shared" si="9"/>
        <v>0</v>
      </c>
      <c r="M94" s="58">
        <f t="shared" si="17"/>
        <v>0</v>
      </c>
      <c r="N94" s="60"/>
      <c r="O94" s="60"/>
      <c r="P94" s="60"/>
      <c r="Q94" s="60"/>
      <c r="R94" s="61"/>
      <c r="S94" s="61"/>
      <c r="T94" s="61">
        <f t="shared" si="10"/>
        <v>0</v>
      </c>
      <c r="U94" s="61"/>
      <c r="V94" s="61"/>
      <c r="W94" s="66">
        <f t="shared" si="12"/>
        <v>0</v>
      </c>
      <c r="X94" s="64">
        <f t="shared" si="11"/>
        <v>0</v>
      </c>
      <c r="Y94" s="65"/>
      <c r="Z94" s="61"/>
      <c r="AA94" s="61"/>
      <c r="AB94" s="61"/>
      <c r="AC94" s="61"/>
      <c r="AD94" s="61"/>
      <c r="AE94" s="61"/>
      <c r="AF94" s="66"/>
      <c r="AG94" s="64">
        <f t="shared" si="13"/>
        <v>0</v>
      </c>
      <c r="AH94" t="str">
        <f>IF(G94&gt;'[1]Te D - 3 -M-4'!B93,"Keq","")</f>
        <v/>
      </c>
      <c r="AI94" t="str">
        <f t="shared" si="14"/>
        <v/>
      </c>
      <c r="AJ94" t="str">
        <f t="shared" si="15"/>
        <v/>
      </c>
      <c r="AK94" t="str">
        <f>IF(M94='Çeshtje Penale Vjetore '!M94,"","Keq")</f>
        <v/>
      </c>
    </row>
    <row r="95" spans="1:37" ht="18.75" x14ac:dyDescent="0.3">
      <c r="A95" s="67" t="s">
        <v>267</v>
      </c>
      <c r="B95" s="58">
        <v>0</v>
      </c>
      <c r="C95" s="58"/>
      <c r="D95" s="58"/>
      <c r="E95" s="58"/>
      <c r="F95" s="59">
        <f t="shared" si="16"/>
        <v>0</v>
      </c>
      <c r="G95" s="58"/>
      <c r="H95" s="58"/>
      <c r="I95" s="58"/>
      <c r="J95" s="58"/>
      <c r="K95" s="58"/>
      <c r="L95" s="64">
        <f t="shared" si="9"/>
        <v>0</v>
      </c>
      <c r="M95" s="58">
        <f t="shared" si="17"/>
        <v>0</v>
      </c>
      <c r="N95" s="60"/>
      <c r="O95" s="60"/>
      <c r="P95" s="60"/>
      <c r="Q95" s="60"/>
      <c r="R95" s="61"/>
      <c r="S95" s="61"/>
      <c r="T95" s="61">
        <f t="shared" si="10"/>
        <v>0</v>
      </c>
      <c r="U95" s="61"/>
      <c r="V95" s="61"/>
      <c r="W95" s="66">
        <f t="shared" si="12"/>
        <v>0</v>
      </c>
      <c r="X95" s="64">
        <f t="shared" si="11"/>
        <v>0</v>
      </c>
      <c r="Y95" s="65"/>
      <c r="Z95" s="61"/>
      <c r="AA95" s="61"/>
      <c r="AB95" s="61"/>
      <c r="AC95" s="61"/>
      <c r="AD95" s="61"/>
      <c r="AE95" s="61"/>
      <c r="AF95" s="66"/>
      <c r="AG95" s="64">
        <f t="shared" si="13"/>
        <v>0</v>
      </c>
      <c r="AH95" t="str">
        <f>IF(G95&gt;'[1]Te D - 3 -M-4'!B94,"Keq","")</f>
        <v/>
      </c>
      <c r="AI95" t="str">
        <f t="shared" si="14"/>
        <v/>
      </c>
      <c r="AJ95" t="str">
        <f t="shared" si="15"/>
        <v/>
      </c>
      <c r="AK95" t="str">
        <f>IF(M95='Çeshtje Penale Vjetore '!M95,"","Keq")</f>
        <v/>
      </c>
    </row>
    <row r="96" spans="1:37" ht="18.75" x14ac:dyDescent="0.3">
      <c r="A96" s="67" t="s">
        <v>122</v>
      </c>
      <c r="B96" s="58">
        <v>0</v>
      </c>
      <c r="C96" s="58"/>
      <c r="D96" s="58"/>
      <c r="E96" s="58"/>
      <c r="F96" s="59">
        <f t="shared" si="16"/>
        <v>0</v>
      </c>
      <c r="G96" s="58"/>
      <c r="H96" s="58"/>
      <c r="I96" s="58"/>
      <c r="J96" s="58"/>
      <c r="K96" s="58"/>
      <c r="L96" s="64">
        <f t="shared" si="9"/>
        <v>0</v>
      </c>
      <c r="M96" s="58">
        <f t="shared" si="17"/>
        <v>0</v>
      </c>
      <c r="N96" s="60"/>
      <c r="O96" s="60"/>
      <c r="P96" s="60"/>
      <c r="Q96" s="60"/>
      <c r="R96" s="61"/>
      <c r="S96" s="61"/>
      <c r="T96" s="61">
        <f t="shared" si="10"/>
        <v>0</v>
      </c>
      <c r="U96" s="61"/>
      <c r="V96" s="61"/>
      <c r="W96" s="66">
        <f t="shared" si="12"/>
        <v>0</v>
      </c>
      <c r="X96" s="64">
        <f t="shared" si="11"/>
        <v>0</v>
      </c>
      <c r="Y96" s="65"/>
      <c r="Z96" s="61"/>
      <c r="AA96" s="61"/>
      <c r="AB96" s="61"/>
      <c r="AC96" s="61"/>
      <c r="AD96" s="61"/>
      <c r="AE96" s="61"/>
      <c r="AF96" s="66"/>
      <c r="AG96" s="64">
        <f t="shared" si="13"/>
        <v>0</v>
      </c>
      <c r="AH96" t="str">
        <f>IF(G96&gt;'[1]Te D - 3 -M-4'!B95,"Keq","")</f>
        <v/>
      </c>
      <c r="AI96" t="str">
        <f t="shared" si="14"/>
        <v/>
      </c>
      <c r="AJ96" t="str">
        <f t="shared" si="15"/>
        <v/>
      </c>
      <c r="AK96" t="str">
        <f>IF(M96='Çeshtje Penale Vjetore '!M96,"","Keq")</f>
        <v/>
      </c>
    </row>
    <row r="97" spans="1:37" ht="18.75" x14ac:dyDescent="0.3">
      <c r="A97" s="67" t="s">
        <v>123</v>
      </c>
      <c r="B97" s="58">
        <v>0</v>
      </c>
      <c r="C97" s="58"/>
      <c r="D97" s="58"/>
      <c r="E97" s="58"/>
      <c r="F97" s="59">
        <f t="shared" si="16"/>
        <v>0</v>
      </c>
      <c r="G97" s="58"/>
      <c r="H97" s="58"/>
      <c r="I97" s="58"/>
      <c r="J97" s="58"/>
      <c r="K97" s="58"/>
      <c r="L97" s="64">
        <f t="shared" si="9"/>
        <v>0</v>
      </c>
      <c r="M97" s="58">
        <f t="shared" si="17"/>
        <v>0</v>
      </c>
      <c r="N97" s="60"/>
      <c r="O97" s="60"/>
      <c r="P97" s="60"/>
      <c r="Q97" s="60"/>
      <c r="R97" s="61"/>
      <c r="S97" s="61"/>
      <c r="T97" s="61">
        <f t="shared" si="10"/>
        <v>0</v>
      </c>
      <c r="U97" s="61"/>
      <c r="V97" s="61"/>
      <c r="W97" s="66">
        <f t="shared" si="12"/>
        <v>0</v>
      </c>
      <c r="X97" s="64">
        <f t="shared" si="11"/>
        <v>0</v>
      </c>
      <c r="Y97" s="65"/>
      <c r="Z97" s="61"/>
      <c r="AA97" s="61"/>
      <c r="AB97" s="61"/>
      <c r="AC97" s="61"/>
      <c r="AD97" s="61"/>
      <c r="AE97" s="61"/>
      <c r="AF97" s="66"/>
      <c r="AG97" s="64">
        <f t="shared" si="13"/>
        <v>0</v>
      </c>
      <c r="AH97" t="str">
        <f>IF(G97&gt;'[1]Te D - 3 -M-4'!B96,"Keq","")</f>
        <v/>
      </c>
      <c r="AI97" t="str">
        <f t="shared" si="14"/>
        <v/>
      </c>
      <c r="AJ97" t="str">
        <f t="shared" si="15"/>
        <v/>
      </c>
      <c r="AK97" t="str">
        <f>IF(M97='Çeshtje Penale Vjetore '!M97,"","Keq")</f>
        <v/>
      </c>
    </row>
    <row r="98" spans="1:37" ht="18.75" x14ac:dyDescent="0.3">
      <c r="A98" s="67" t="s">
        <v>124</v>
      </c>
      <c r="B98" s="58">
        <v>0</v>
      </c>
      <c r="C98" s="58"/>
      <c r="D98" s="58"/>
      <c r="E98" s="58"/>
      <c r="F98" s="59">
        <f t="shared" si="16"/>
        <v>0</v>
      </c>
      <c r="G98" s="58"/>
      <c r="H98" s="58"/>
      <c r="I98" s="58"/>
      <c r="J98" s="58"/>
      <c r="K98" s="58"/>
      <c r="L98" s="64">
        <f t="shared" si="9"/>
        <v>0</v>
      </c>
      <c r="M98" s="58">
        <f t="shared" si="17"/>
        <v>0</v>
      </c>
      <c r="N98" s="60"/>
      <c r="O98" s="60"/>
      <c r="P98" s="60"/>
      <c r="Q98" s="60"/>
      <c r="R98" s="61"/>
      <c r="S98" s="61"/>
      <c r="T98" s="61">
        <f t="shared" si="10"/>
        <v>0</v>
      </c>
      <c r="U98" s="61"/>
      <c r="V98" s="61"/>
      <c r="W98" s="66">
        <f t="shared" si="12"/>
        <v>0</v>
      </c>
      <c r="X98" s="64">
        <f t="shared" si="11"/>
        <v>0</v>
      </c>
      <c r="Y98" s="65"/>
      <c r="Z98" s="61"/>
      <c r="AA98" s="61"/>
      <c r="AB98" s="61"/>
      <c r="AC98" s="61"/>
      <c r="AD98" s="61"/>
      <c r="AE98" s="61"/>
      <c r="AF98" s="66"/>
      <c r="AG98" s="64">
        <f t="shared" si="13"/>
        <v>0</v>
      </c>
      <c r="AH98" t="str">
        <f>IF(G98&gt;'[1]Te D - 3 -M-4'!B97,"Keq","")</f>
        <v/>
      </c>
      <c r="AI98" t="str">
        <f t="shared" si="14"/>
        <v/>
      </c>
      <c r="AJ98" t="str">
        <f t="shared" si="15"/>
        <v/>
      </c>
      <c r="AK98" t="str">
        <f>IF(M98='Çeshtje Penale Vjetore '!M98,"","Keq")</f>
        <v/>
      </c>
    </row>
    <row r="99" spans="1:37" ht="18.75" x14ac:dyDescent="0.3">
      <c r="A99" s="76" t="s">
        <v>125</v>
      </c>
      <c r="B99" s="58">
        <v>0</v>
      </c>
      <c r="C99" s="58"/>
      <c r="D99" s="58"/>
      <c r="E99" s="58"/>
      <c r="F99" s="59">
        <f t="shared" si="16"/>
        <v>0</v>
      </c>
      <c r="G99" s="58"/>
      <c r="H99" s="58"/>
      <c r="I99" s="58"/>
      <c r="J99" s="58"/>
      <c r="K99" s="58"/>
      <c r="L99" s="64">
        <f t="shared" si="9"/>
        <v>0</v>
      </c>
      <c r="M99" s="58">
        <f t="shared" si="17"/>
        <v>0</v>
      </c>
      <c r="N99" s="60"/>
      <c r="O99" s="60"/>
      <c r="P99" s="60"/>
      <c r="Q99" s="60"/>
      <c r="R99" s="61"/>
      <c r="S99" s="61"/>
      <c r="T99" s="61">
        <f t="shared" si="10"/>
        <v>0</v>
      </c>
      <c r="U99" s="61"/>
      <c r="V99" s="61"/>
      <c r="W99" s="66">
        <f t="shared" si="12"/>
        <v>0</v>
      </c>
      <c r="X99" s="64">
        <f t="shared" si="11"/>
        <v>0</v>
      </c>
      <c r="Y99" s="65"/>
      <c r="Z99" s="61"/>
      <c r="AA99" s="61"/>
      <c r="AB99" s="61"/>
      <c r="AC99" s="61"/>
      <c r="AD99" s="61"/>
      <c r="AE99" s="61"/>
      <c r="AF99" s="66"/>
      <c r="AG99" s="64">
        <f t="shared" si="13"/>
        <v>0</v>
      </c>
      <c r="AH99" t="str">
        <f>IF(G99&gt;'[1]Te D - 3 -M-4'!B98,"Keq","")</f>
        <v/>
      </c>
      <c r="AI99" t="str">
        <f t="shared" si="14"/>
        <v/>
      </c>
      <c r="AJ99" t="str">
        <f t="shared" si="15"/>
        <v/>
      </c>
      <c r="AK99" t="str">
        <f>IF(M99='Çeshtje Penale Vjetore '!M99,"","Keq")</f>
        <v/>
      </c>
    </row>
    <row r="100" spans="1:37" ht="18.75" x14ac:dyDescent="0.3">
      <c r="A100" s="76" t="s">
        <v>126</v>
      </c>
      <c r="B100" s="58">
        <v>0</v>
      </c>
      <c r="C100" s="58"/>
      <c r="D100" s="58"/>
      <c r="E100" s="58"/>
      <c r="F100" s="59">
        <f t="shared" si="16"/>
        <v>0</v>
      </c>
      <c r="G100" s="58"/>
      <c r="H100" s="58"/>
      <c r="I100" s="58"/>
      <c r="J100" s="58"/>
      <c r="K100" s="58"/>
      <c r="L100" s="64">
        <f t="shared" si="9"/>
        <v>0</v>
      </c>
      <c r="M100" s="58">
        <f t="shared" si="17"/>
        <v>0</v>
      </c>
      <c r="N100" s="60"/>
      <c r="O100" s="60"/>
      <c r="P100" s="60"/>
      <c r="Q100" s="60"/>
      <c r="R100" s="61"/>
      <c r="S100" s="61"/>
      <c r="T100" s="61">
        <f t="shared" si="10"/>
        <v>0</v>
      </c>
      <c r="U100" s="61"/>
      <c r="V100" s="61"/>
      <c r="W100" s="66">
        <f t="shared" si="12"/>
        <v>0</v>
      </c>
      <c r="X100" s="64">
        <f t="shared" si="11"/>
        <v>0</v>
      </c>
      <c r="Y100" s="65"/>
      <c r="Z100" s="61"/>
      <c r="AA100" s="61"/>
      <c r="AB100" s="61"/>
      <c r="AC100" s="61"/>
      <c r="AD100" s="61"/>
      <c r="AE100" s="61"/>
      <c r="AF100" s="66"/>
      <c r="AG100" s="64">
        <f t="shared" si="13"/>
        <v>0</v>
      </c>
      <c r="AH100" t="str">
        <f>IF(G100&gt;'[1]Te D - 3 -M-4'!B99,"Keq","")</f>
        <v/>
      </c>
      <c r="AI100" t="str">
        <f t="shared" si="14"/>
        <v/>
      </c>
      <c r="AJ100" t="str">
        <f t="shared" si="15"/>
        <v/>
      </c>
      <c r="AK100" t="str">
        <f>IF(M100='Çeshtje Penale Vjetore '!M100,"","Keq")</f>
        <v/>
      </c>
    </row>
    <row r="101" spans="1:37" ht="18.75" x14ac:dyDescent="0.3">
      <c r="A101" s="76" t="s">
        <v>127</v>
      </c>
      <c r="B101" s="58">
        <v>0</v>
      </c>
      <c r="C101" s="58"/>
      <c r="D101" s="58"/>
      <c r="E101" s="58"/>
      <c r="F101" s="59">
        <f t="shared" si="16"/>
        <v>0</v>
      </c>
      <c r="G101" s="58"/>
      <c r="H101" s="58"/>
      <c r="I101" s="58"/>
      <c r="J101" s="58"/>
      <c r="K101" s="58"/>
      <c r="L101" s="64">
        <f t="shared" si="9"/>
        <v>0</v>
      </c>
      <c r="M101" s="58">
        <f t="shared" si="17"/>
        <v>0</v>
      </c>
      <c r="N101" s="60"/>
      <c r="O101" s="60"/>
      <c r="P101" s="60"/>
      <c r="Q101" s="60"/>
      <c r="R101" s="61"/>
      <c r="S101" s="61"/>
      <c r="T101" s="61">
        <f t="shared" si="10"/>
        <v>0</v>
      </c>
      <c r="U101" s="61"/>
      <c r="V101" s="61"/>
      <c r="W101" s="66">
        <f t="shared" si="12"/>
        <v>0</v>
      </c>
      <c r="X101" s="64">
        <f t="shared" si="11"/>
        <v>0</v>
      </c>
      <c r="Y101" s="65"/>
      <c r="Z101" s="61"/>
      <c r="AA101" s="61"/>
      <c r="AB101" s="61"/>
      <c r="AC101" s="61"/>
      <c r="AD101" s="61"/>
      <c r="AE101" s="61"/>
      <c r="AF101" s="66"/>
      <c r="AG101" s="64">
        <f t="shared" si="13"/>
        <v>0</v>
      </c>
      <c r="AH101" t="str">
        <f>IF(G101&gt;'[1]Te D - 3 -M-4'!B100,"Keq","")</f>
        <v/>
      </c>
      <c r="AI101" t="str">
        <f t="shared" si="14"/>
        <v/>
      </c>
      <c r="AJ101" t="str">
        <f t="shared" si="15"/>
        <v/>
      </c>
      <c r="AK101" t="str">
        <f>IF(M101='Çeshtje Penale Vjetore '!M101,"","Keq")</f>
        <v/>
      </c>
    </row>
    <row r="102" spans="1:37" ht="18.75" x14ac:dyDescent="0.3">
      <c r="A102" s="67">
        <v>129</v>
      </c>
      <c r="B102" s="58">
        <v>0</v>
      </c>
      <c r="C102" s="58"/>
      <c r="D102" s="58"/>
      <c r="E102" s="58"/>
      <c r="F102" s="59">
        <f t="shared" si="16"/>
        <v>0</v>
      </c>
      <c r="G102" s="58"/>
      <c r="H102" s="58"/>
      <c r="I102" s="58"/>
      <c r="J102" s="58"/>
      <c r="K102" s="58"/>
      <c r="L102" s="64">
        <f t="shared" si="9"/>
        <v>0</v>
      </c>
      <c r="M102" s="58">
        <f t="shared" si="17"/>
        <v>0</v>
      </c>
      <c r="N102" s="60"/>
      <c r="O102" s="60"/>
      <c r="P102" s="60"/>
      <c r="Q102" s="60"/>
      <c r="R102" s="61"/>
      <c r="S102" s="61"/>
      <c r="T102" s="61">
        <f t="shared" si="10"/>
        <v>0</v>
      </c>
      <c r="U102" s="61"/>
      <c r="V102" s="61"/>
      <c r="W102" s="66">
        <f t="shared" si="12"/>
        <v>0</v>
      </c>
      <c r="X102" s="64">
        <f t="shared" si="11"/>
        <v>0</v>
      </c>
      <c r="Y102" s="65"/>
      <c r="Z102" s="61"/>
      <c r="AA102" s="61"/>
      <c r="AB102" s="61"/>
      <c r="AC102" s="61"/>
      <c r="AD102" s="61"/>
      <c r="AE102" s="61"/>
      <c r="AF102" s="66"/>
      <c r="AG102" s="64">
        <f t="shared" si="13"/>
        <v>0</v>
      </c>
      <c r="AH102" t="str">
        <f>IF(G102&gt;'[1]Te D - 3 -M-4'!B101,"Keq","")</f>
        <v/>
      </c>
      <c r="AI102" t="str">
        <f t="shared" si="14"/>
        <v/>
      </c>
      <c r="AJ102" t="str">
        <f t="shared" si="15"/>
        <v/>
      </c>
      <c r="AK102" t="str">
        <f>IF(M102='Çeshtje Penale Vjetore '!M102,"","Keq")</f>
        <v/>
      </c>
    </row>
    <row r="103" spans="1:37" ht="18.75" x14ac:dyDescent="0.3">
      <c r="A103" s="67" t="s">
        <v>292</v>
      </c>
      <c r="B103" s="58">
        <v>7</v>
      </c>
      <c r="C103" s="58">
        <v>18</v>
      </c>
      <c r="D103" s="58"/>
      <c r="E103" s="58"/>
      <c r="F103" s="59">
        <f t="shared" si="16"/>
        <v>25</v>
      </c>
      <c r="G103" s="58">
        <v>15</v>
      </c>
      <c r="H103" s="58"/>
      <c r="I103" s="58"/>
      <c r="J103" s="58"/>
      <c r="K103" s="58"/>
      <c r="L103" s="64">
        <f t="shared" si="9"/>
        <v>15</v>
      </c>
      <c r="M103" s="58">
        <f t="shared" si="17"/>
        <v>10</v>
      </c>
      <c r="N103" s="60">
        <v>8</v>
      </c>
      <c r="O103" s="60">
        <v>6</v>
      </c>
      <c r="P103" s="60">
        <v>1</v>
      </c>
      <c r="Q103" s="60"/>
      <c r="R103" s="61"/>
      <c r="S103" s="61">
        <v>9</v>
      </c>
      <c r="T103" s="61">
        <f t="shared" si="10"/>
        <v>9</v>
      </c>
      <c r="U103" s="61"/>
      <c r="V103" s="61"/>
      <c r="W103" s="66">
        <f t="shared" si="12"/>
        <v>0</v>
      </c>
      <c r="X103" s="64">
        <f t="shared" si="11"/>
        <v>9</v>
      </c>
      <c r="Y103" s="65">
        <v>5</v>
      </c>
      <c r="Z103" s="61"/>
      <c r="AA103" s="61">
        <v>1</v>
      </c>
      <c r="AB103" s="61"/>
      <c r="AC103" s="61"/>
      <c r="AD103" s="61"/>
      <c r="AE103" s="61"/>
      <c r="AF103" s="66">
        <v>6</v>
      </c>
      <c r="AG103" s="64">
        <f t="shared" si="13"/>
        <v>12</v>
      </c>
      <c r="AH103" t="str">
        <f>IF(G103&gt;'[1]Te D - 3 -M-4'!B102,"Keq","")</f>
        <v/>
      </c>
      <c r="AI103" t="str">
        <f t="shared" si="14"/>
        <v/>
      </c>
      <c r="AJ103" t="str">
        <f t="shared" si="15"/>
        <v/>
      </c>
      <c r="AK103" t="str">
        <f>IF(M103='Çeshtje Penale Vjetore '!M103,"","Keq")</f>
        <v/>
      </c>
    </row>
    <row r="104" spans="1:37" ht="18.75" x14ac:dyDescent="0.3">
      <c r="A104" s="67">
        <v>131</v>
      </c>
      <c r="B104" s="58">
        <v>0</v>
      </c>
      <c r="C104" s="58"/>
      <c r="D104" s="58"/>
      <c r="E104" s="58"/>
      <c r="F104" s="59">
        <f t="shared" si="16"/>
        <v>0</v>
      </c>
      <c r="G104" s="58"/>
      <c r="H104" s="58"/>
      <c r="I104" s="58"/>
      <c r="J104" s="58"/>
      <c r="K104" s="58"/>
      <c r="L104" s="64">
        <f t="shared" si="9"/>
        <v>0</v>
      </c>
      <c r="M104" s="58">
        <f t="shared" si="17"/>
        <v>0</v>
      </c>
      <c r="N104" s="60"/>
      <c r="O104" s="60"/>
      <c r="P104" s="60"/>
      <c r="Q104" s="60"/>
      <c r="R104" s="61"/>
      <c r="S104" s="61"/>
      <c r="T104" s="61">
        <f t="shared" si="10"/>
        <v>0</v>
      </c>
      <c r="U104" s="61"/>
      <c r="V104" s="61"/>
      <c r="W104" s="66">
        <f t="shared" si="12"/>
        <v>0</v>
      </c>
      <c r="X104" s="64">
        <f t="shared" si="11"/>
        <v>0</v>
      </c>
      <c r="Y104" s="65"/>
      <c r="Z104" s="61"/>
      <c r="AA104" s="61"/>
      <c r="AB104" s="61"/>
      <c r="AC104" s="61"/>
      <c r="AD104" s="61"/>
      <c r="AE104" s="61"/>
      <c r="AF104" s="66"/>
      <c r="AG104" s="64">
        <f t="shared" si="13"/>
        <v>0</v>
      </c>
      <c r="AH104" t="str">
        <f>IF(G104&gt;'[1]Te D - 3 -M-4'!B103,"Keq","")</f>
        <v/>
      </c>
      <c r="AI104" t="str">
        <f t="shared" si="14"/>
        <v/>
      </c>
      <c r="AJ104" t="str">
        <f t="shared" si="15"/>
        <v/>
      </c>
      <c r="AK104" t="str">
        <f>IF(M104='Çeshtje Penale Vjetore '!M104,"","Keq")</f>
        <v/>
      </c>
    </row>
    <row r="105" spans="1:37" ht="18.75" x14ac:dyDescent="0.3">
      <c r="A105" s="67">
        <v>132</v>
      </c>
      <c r="B105" s="58">
        <v>0</v>
      </c>
      <c r="C105" s="58"/>
      <c r="D105" s="58"/>
      <c r="E105" s="58"/>
      <c r="F105" s="59">
        <f t="shared" si="16"/>
        <v>0</v>
      </c>
      <c r="G105" s="58"/>
      <c r="H105" s="58"/>
      <c r="I105" s="58"/>
      <c r="J105" s="58"/>
      <c r="K105" s="58"/>
      <c r="L105" s="64">
        <f t="shared" si="9"/>
        <v>0</v>
      </c>
      <c r="M105" s="58">
        <f t="shared" si="17"/>
        <v>0</v>
      </c>
      <c r="N105" s="60"/>
      <c r="O105" s="60"/>
      <c r="P105" s="60"/>
      <c r="Q105" s="60"/>
      <c r="R105" s="61"/>
      <c r="S105" s="61"/>
      <c r="T105" s="61">
        <f t="shared" si="10"/>
        <v>0</v>
      </c>
      <c r="U105" s="61"/>
      <c r="V105" s="61"/>
      <c r="W105" s="66">
        <f t="shared" si="12"/>
        <v>0</v>
      </c>
      <c r="X105" s="64">
        <f t="shared" si="11"/>
        <v>0</v>
      </c>
      <c r="Y105" s="65"/>
      <c r="Z105" s="61"/>
      <c r="AA105" s="61"/>
      <c r="AB105" s="61"/>
      <c r="AC105" s="61"/>
      <c r="AD105" s="61"/>
      <c r="AE105" s="61"/>
      <c r="AF105" s="66"/>
      <c r="AG105" s="64">
        <f t="shared" si="13"/>
        <v>0</v>
      </c>
      <c r="AH105" t="str">
        <f>IF(G105&gt;'[1]Te D - 3 -M-4'!B104,"Keq","")</f>
        <v/>
      </c>
      <c r="AI105" t="str">
        <f t="shared" si="14"/>
        <v/>
      </c>
      <c r="AJ105" t="str">
        <f t="shared" si="15"/>
        <v/>
      </c>
      <c r="AK105" t="str">
        <f>IF(M105='Çeshtje Penale Vjetore '!M105,"","Keq")</f>
        <v/>
      </c>
    </row>
    <row r="106" spans="1:37" ht="18.75" x14ac:dyDescent="0.3">
      <c r="A106" s="67" t="s">
        <v>128</v>
      </c>
      <c r="B106" s="61">
        <v>19</v>
      </c>
      <c r="C106" s="58">
        <v>11</v>
      </c>
      <c r="D106" s="58"/>
      <c r="E106" s="58"/>
      <c r="F106" s="59">
        <f t="shared" si="16"/>
        <v>30</v>
      </c>
      <c r="G106" s="58">
        <v>14</v>
      </c>
      <c r="H106" s="58"/>
      <c r="I106" s="58"/>
      <c r="J106" s="58"/>
      <c r="K106" s="58"/>
      <c r="L106" s="64">
        <f t="shared" si="9"/>
        <v>14</v>
      </c>
      <c r="M106" s="58">
        <f t="shared" si="17"/>
        <v>16</v>
      </c>
      <c r="N106" s="60">
        <v>6</v>
      </c>
      <c r="O106" s="60">
        <v>6</v>
      </c>
      <c r="P106" s="60">
        <v>2</v>
      </c>
      <c r="Q106" s="60"/>
      <c r="R106" s="61"/>
      <c r="S106" s="61">
        <v>1</v>
      </c>
      <c r="T106" s="61">
        <f t="shared" si="10"/>
        <v>1</v>
      </c>
      <c r="U106" s="61"/>
      <c r="V106" s="61"/>
      <c r="W106" s="66">
        <f t="shared" si="12"/>
        <v>0</v>
      </c>
      <c r="X106" s="64">
        <f t="shared" si="11"/>
        <v>1</v>
      </c>
      <c r="Y106" s="65">
        <v>8</v>
      </c>
      <c r="Z106" s="61">
        <v>1</v>
      </c>
      <c r="AA106" s="61">
        <v>1</v>
      </c>
      <c r="AB106" s="61"/>
      <c r="AC106" s="61">
        <v>2</v>
      </c>
      <c r="AD106" s="61"/>
      <c r="AE106" s="61"/>
      <c r="AF106" s="66">
        <v>5</v>
      </c>
      <c r="AG106" s="64">
        <f t="shared" si="13"/>
        <v>17</v>
      </c>
      <c r="AH106" t="str">
        <f>IF(G106&gt;'[1]Te D - 3 -M-4'!B105,"Keq","")</f>
        <v/>
      </c>
      <c r="AI106" t="str">
        <f t="shared" si="14"/>
        <v/>
      </c>
      <c r="AJ106" t="str">
        <f t="shared" si="15"/>
        <v/>
      </c>
      <c r="AK106" t="str">
        <f>IF(M106='Çeshtje Penale Vjetore '!M106,"","Keq")</f>
        <v/>
      </c>
    </row>
    <row r="107" spans="1:37" ht="18.75" x14ac:dyDescent="0.3">
      <c r="A107" s="67" t="s">
        <v>129</v>
      </c>
      <c r="B107" s="58">
        <v>2</v>
      </c>
      <c r="C107" s="58">
        <v>3</v>
      </c>
      <c r="D107" s="58"/>
      <c r="E107" s="58"/>
      <c r="F107" s="59">
        <f t="shared" si="16"/>
        <v>5</v>
      </c>
      <c r="G107" s="58">
        <v>5</v>
      </c>
      <c r="H107" s="58"/>
      <c r="I107" s="58"/>
      <c r="J107" s="58"/>
      <c r="K107" s="58"/>
      <c r="L107" s="64">
        <f t="shared" si="9"/>
        <v>5</v>
      </c>
      <c r="M107" s="58">
        <f t="shared" si="17"/>
        <v>0</v>
      </c>
      <c r="N107" s="60">
        <v>1</v>
      </c>
      <c r="O107" s="60">
        <v>4</v>
      </c>
      <c r="P107" s="60"/>
      <c r="Q107" s="60"/>
      <c r="R107" s="61"/>
      <c r="S107" s="61">
        <v>4</v>
      </c>
      <c r="T107" s="61">
        <f t="shared" si="10"/>
        <v>4</v>
      </c>
      <c r="U107" s="61"/>
      <c r="V107" s="61"/>
      <c r="W107" s="66">
        <f t="shared" si="12"/>
        <v>0</v>
      </c>
      <c r="X107" s="64">
        <f t="shared" si="11"/>
        <v>4</v>
      </c>
      <c r="Y107" s="65">
        <v>4</v>
      </c>
      <c r="Z107" s="61"/>
      <c r="AA107" s="61"/>
      <c r="AB107" s="61"/>
      <c r="AC107" s="61"/>
      <c r="AD107" s="61"/>
      <c r="AE107" s="61"/>
      <c r="AF107" s="66">
        <v>1</v>
      </c>
      <c r="AG107" s="64">
        <f t="shared" si="13"/>
        <v>5</v>
      </c>
      <c r="AH107" t="str">
        <f>IF(G107&gt;'[1]Te D - 3 -M-4'!B106,"Keq","")</f>
        <v/>
      </c>
      <c r="AI107" t="str">
        <f t="shared" si="14"/>
        <v/>
      </c>
      <c r="AJ107" t="str">
        <f t="shared" si="15"/>
        <v/>
      </c>
      <c r="AK107" t="str">
        <f>IF(M107='Çeshtje Penale Vjetore '!M107,"","Keq")</f>
        <v/>
      </c>
    </row>
    <row r="108" spans="1:37" ht="18.75" x14ac:dyDescent="0.3">
      <c r="A108" s="67" t="s">
        <v>130</v>
      </c>
      <c r="B108" s="58">
        <v>1</v>
      </c>
      <c r="C108" s="58"/>
      <c r="D108" s="58"/>
      <c r="E108" s="58"/>
      <c r="F108" s="59">
        <f t="shared" si="16"/>
        <v>1</v>
      </c>
      <c r="G108" s="58"/>
      <c r="H108" s="58"/>
      <c r="I108" s="58"/>
      <c r="J108" s="58"/>
      <c r="K108" s="58"/>
      <c r="L108" s="64">
        <f t="shared" si="9"/>
        <v>0</v>
      </c>
      <c r="M108" s="58">
        <f t="shared" si="17"/>
        <v>1</v>
      </c>
      <c r="N108" s="60"/>
      <c r="O108" s="60"/>
      <c r="P108" s="60"/>
      <c r="Q108" s="60"/>
      <c r="R108" s="61"/>
      <c r="S108" s="61"/>
      <c r="T108" s="61">
        <f t="shared" si="10"/>
        <v>0</v>
      </c>
      <c r="U108" s="61"/>
      <c r="V108" s="61"/>
      <c r="W108" s="66">
        <f t="shared" si="12"/>
        <v>0</v>
      </c>
      <c r="X108" s="64">
        <f t="shared" si="11"/>
        <v>0</v>
      </c>
      <c r="Y108" s="65"/>
      <c r="Z108" s="61"/>
      <c r="AA108" s="61"/>
      <c r="AB108" s="61"/>
      <c r="AC108" s="61"/>
      <c r="AD108" s="61"/>
      <c r="AE108" s="61"/>
      <c r="AF108" s="66"/>
      <c r="AG108" s="64">
        <f t="shared" si="13"/>
        <v>0</v>
      </c>
      <c r="AH108" t="str">
        <f>IF(G108&gt;'[1]Te D - 3 -M-4'!B107,"Keq","")</f>
        <v/>
      </c>
      <c r="AI108" t="str">
        <f t="shared" si="14"/>
        <v/>
      </c>
      <c r="AJ108" t="str">
        <f t="shared" si="15"/>
        <v/>
      </c>
      <c r="AK108" t="str">
        <f>IF(M108='Çeshtje Penale Vjetore '!M108,"","Keq")</f>
        <v/>
      </c>
    </row>
    <row r="109" spans="1:37" ht="18.75" x14ac:dyDescent="0.3">
      <c r="A109" s="67">
        <v>135</v>
      </c>
      <c r="B109" s="58">
        <v>1</v>
      </c>
      <c r="C109" s="58"/>
      <c r="D109" s="58"/>
      <c r="E109" s="58"/>
      <c r="F109" s="59">
        <f t="shared" si="16"/>
        <v>1</v>
      </c>
      <c r="G109" s="58"/>
      <c r="H109" s="58"/>
      <c r="I109" s="58"/>
      <c r="J109" s="58"/>
      <c r="K109" s="58"/>
      <c r="L109" s="64">
        <f t="shared" si="9"/>
        <v>0</v>
      </c>
      <c r="M109" s="58">
        <f t="shared" si="17"/>
        <v>1</v>
      </c>
      <c r="N109" s="60"/>
      <c r="O109" s="60"/>
      <c r="P109" s="60"/>
      <c r="Q109" s="60"/>
      <c r="R109" s="61"/>
      <c r="S109" s="61"/>
      <c r="T109" s="61">
        <f t="shared" si="10"/>
        <v>0</v>
      </c>
      <c r="U109" s="61"/>
      <c r="V109" s="61"/>
      <c r="W109" s="66">
        <f t="shared" si="12"/>
        <v>0</v>
      </c>
      <c r="X109" s="64">
        <f t="shared" si="11"/>
        <v>0</v>
      </c>
      <c r="Y109" s="65"/>
      <c r="Z109" s="61"/>
      <c r="AA109" s="61"/>
      <c r="AB109" s="61"/>
      <c r="AC109" s="61"/>
      <c r="AD109" s="61"/>
      <c r="AE109" s="61"/>
      <c r="AF109" s="66"/>
      <c r="AG109" s="64">
        <f t="shared" si="13"/>
        <v>0</v>
      </c>
      <c r="AH109" t="str">
        <f>IF(G109&gt;'[1]Te D - 3 -M-4'!B108,"Keq","")</f>
        <v/>
      </c>
      <c r="AI109" t="str">
        <f t="shared" si="14"/>
        <v/>
      </c>
      <c r="AJ109" t="str">
        <f t="shared" si="15"/>
        <v/>
      </c>
      <c r="AK109" t="str">
        <f>IF(M109='Çeshtje Penale Vjetore '!M109,"","Keq")</f>
        <v/>
      </c>
    </row>
    <row r="110" spans="1:37" ht="18.75" x14ac:dyDescent="0.3">
      <c r="A110" s="67">
        <v>136</v>
      </c>
      <c r="B110" s="58">
        <v>1</v>
      </c>
      <c r="C110" s="58"/>
      <c r="D110" s="58"/>
      <c r="E110" s="58"/>
      <c r="F110" s="59">
        <f t="shared" si="16"/>
        <v>1</v>
      </c>
      <c r="G110" s="58"/>
      <c r="H110" s="58"/>
      <c r="I110" s="58"/>
      <c r="J110" s="58"/>
      <c r="K110" s="58"/>
      <c r="L110" s="64">
        <f t="shared" si="9"/>
        <v>0</v>
      </c>
      <c r="M110" s="58">
        <f t="shared" si="17"/>
        <v>1</v>
      </c>
      <c r="N110" s="60"/>
      <c r="O110" s="60"/>
      <c r="P110" s="60"/>
      <c r="Q110" s="60"/>
      <c r="R110" s="61"/>
      <c r="S110" s="61"/>
      <c r="T110" s="61">
        <f t="shared" si="10"/>
        <v>0</v>
      </c>
      <c r="U110" s="61"/>
      <c r="V110" s="61"/>
      <c r="W110" s="66">
        <f t="shared" si="12"/>
        <v>0</v>
      </c>
      <c r="X110" s="64">
        <f t="shared" si="11"/>
        <v>0</v>
      </c>
      <c r="Y110" s="65"/>
      <c r="Z110" s="61"/>
      <c r="AA110" s="61"/>
      <c r="AB110" s="61"/>
      <c r="AC110" s="61"/>
      <c r="AD110" s="61"/>
      <c r="AE110" s="61"/>
      <c r="AF110" s="66"/>
      <c r="AG110" s="64">
        <f t="shared" si="13"/>
        <v>0</v>
      </c>
      <c r="AH110" t="str">
        <f>IF(G110&gt;'[1]Te D - 3 -M-4'!B109,"Keq","")</f>
        <v/>
      </c>
      <c r="AI110" t="str">
        <f t="shared" si="14"/>
        <v/>
      </c>
      <c r="AJ110" t="str">
        <f t="shared" si="15"/>
        <v/>
      </c>
      <c r="AK110" t="str">
        <f>IF(M110='Çeshtje Penale Vjetore '!M110,"","Keq")</f>
        <v/>
      </c>
    </row>
    <row r="111" spans="1:37" ht="18.75" x14ac:dyDescent="0.3">
      <c r="A111" s="67" t="s">
        <v>131</v>
      </c>
      <c r="B111" s="58">
        <v>0</v>
      </c>
      <c r="C111" s="58"/>
      <c r="D111" s="58"/>
      <c r="E111" s="58"/>
      <c r="F111" s="59">
        <f t="shared" si="16"/>
        <v>0</v>
      </c>
      <c r="G111" s="58"/>
      <c r="H111" s="58"/>
      <c r="I111" s="58"/>
      <c r="J111" s="58"/>
      <c r="K111" s="58"/>
      <c r="L111" s="64">
        <f t="shared" si="9"/>
        <v>0</v>
      </c>
      <c r="M111" s="58">
        <f t="shared" si="17"/>
        <v>0</v>
      </c>
      <c r="N111" s="60"/>
      <c r="O111" s="60"/>
      <c r="P111" s="60"/>
      <c r="Q111" s="60"/>
      <c r="R111" s="61"/>
      <c r="S111" s="61"/>
      <c r="T111" s="61">
        <f t="shared" si="10"/>
        <v>0</v>
      </c>
      <c r="U111" s="61"/>
      <c r="V111" s="61"/>
      <c r="W111" s="66">
        <f t="shared" si="12"/>
        <v>0</v>
      </c>
      <c r="X111" s="64">
        <f t="shared" si="11"/>
        <v>0</v>
      </c>
      <c r="Y111" s="65"/>
      <c r="Z111" s="61"/>
      <c r="AA111" s="61"/>
      <c r="AB111" s="61"/>
      <c r="AC111" s="61"/>
      <c r="AD111" s="61"/>
      <c r="AE111" s="61"/>
      <c r="AF111" s="66"/>
      <c r="AG111" s="64">
        <f t="shared" si="13"/>
        <v>0</v>
      </c>
      <c r="AH111" t="str">
        <f>IF(G111&gt;'[1]Te D - 3 -M-4'!B110,"Keq","")</f>
        <v/>
      </c>
      <c r="AI111" t="str">
        <f t="shared" si="14"/>
        <v/>
      </c>
      <c r="AJ111" t="str">
        <f t="shared" si="15"/>
        <v/>
      </c>
      <c r="AK111" t="str">
        <f>IF(M111='Çeshtje Penale Vjetore '!M111,"","Keq")</f>
        <v/>
      </c>
    </row>
    <row r="112" spans="1:37" ht="18.75" x14ac:dyDescent="0.3">
      <c r="A112" s="67">
        <v>138</v>
      </c>
      <c r="B112" s="58">
        <v>0</v>
      </c>
      <c r="C112" s="58"/>
      <c r="D112" s="58"/>
      <c r="E112" s="58"/>
      <c r="F112" s="59">
        <f t="shared" si="16"/>
        <v>0</v>
      </c>
      <c r="G112" s="58"/>
      <c r="H112" s="58"/>
      <c r="I112" s="58"/>
      <c r="J112" s="58"/>
      <c r="K112" s="58"/>
      <c r="L112" s="64">
        <f t="shared" si="9"/>
        <v>0</v>
      </c>
      <c r="M112" s="58">
        <f t="shared" si="17"/>
        <v>0</v>
      </c>
      <c r="N112" s="60"/>
      <c r="O112" s="60"/>
      <c r="P112" s="60"/>
      <c r="Q112" s="60"/>
      <c r="R112" s="61"/>
      <c r="S112" s="61"/>
      <c r="T112" s="61">
        <f t="shared" si="10"/>
        <v>0</v>
      </c>
      <c r="U112" s="61"/>
      <c r="V112" s="61"/>
      <c r="W112" s="66">
        <f t="shared" si="12"/>
        <v>0</v>
      </c>
      <c r="X112" s="64">
        <f t="shared" si="11"/>
        <v>0</v>
      </c>
      <c r="Y112" s="65"/>
      <c r="Z112" s="61"/>
      <c r="AA112" s="61"/>
      <c r="AB112" s="61"/>
      <c r="AC112" s="61"/>
      <c r="AD112" s="61"/>
      <c r="AE112" s="61"/>
      <c r="AF112" s="66"/>
      <c r="AG112" s="64">
        <f t="shared" si="13"/>
        <v>0</v>
      </c>
      <c r="AH112" t="str">
        <f>IF(G112&gt;'[1]Te D - 3 -M-4'!B111,"Keq","")</f>
        <v/>
      </c>
      <c r="AI112" t="str">
        <f t="shared" si="14"/>
        <v/>
      </c>
      <c r="AJ112" t="str">
        <f t="shared" si="15"/>
        <v/>
      </c>
      <c r="AK112" t="str">
        <f>IF(M112='Çeshtje Penale Vjetore '!M112,"","Keq")</f>
        <v/>
      </c>
    </row>
    <row r="113" spans="1:37" ht="18.75" x14ac:dyDescent="0.3">
      <c r="A113" s="67" t="s">
        <v>132</v>
      </c>
      <c r="B113" s="58">
        <v>0</v>
      </c>
      <c r="C113" s="58"/>
      <c r="D113" s="58"/>
      <c r="E113" s="58"/>
      <c r="F113" s="59">
        <f t="shared" si="16"/>
        <v>0</v>
      </c>
      <c r="G113" s="58"/>
      <c r="H113" s="58"/>
      <c r="I113" s="58"/>
      <c r="J113" s="58"/>
      <c r="K113" s="58"/>
      <c r="L113" s="64">
        <f t="shared" si="9"/>
        <v>0</v>
      </c>
      <c r="M113" s="58">
        <f t="shared" si="17"/>
        <v>0</v>
      </c>
      <c r="N113" s="60"/>
      <c r="O113" s="60"/>
      <c r="P113" s="60"/>
      <c r="Q113" s="60"/>
      <c r="R113" s="61"/>
      <c r="S113" s="61"/>
      <c r="T113" s="61">
        <f t="shared" si="10"/>
        <v>0</v>
      </c>
      <c r="U113" s="61"/>
      <c r="V113" s="61"/>
      <c r="W113" s="66">
        <f t="shared" si="12"/>
        <v>0</v>
      </c>
      <c r="X113" s="64">
        <f t="shared" si="11"/>
        <v>0</v>
      </c>
      <c r="Y113" s="65"/>
      <c r="Z113" s="61"/>
      <c r="AA113" s="61"/>
      <c r="AB113" s="61"/>
      <c r="AC113" s="61"/>
      <c r="AD113" s="61"/>
      <c r="AE113" s="61"/>
      <c r="AF113" s="66"/>
      <c r="AG113" s="64">
        <f t="shared" si="13"/>
        <v>0</v>
      </c>
      <c r="AH113" t="str">
        <f>IF(G113&gt;'[1]Te D - 3 -M-4'!B112,"Keq","")</f>
        <v/>
      </c>
      <c r="AI113" t="str">
        <f t="shared" si="14"/>
        <v/>
      </c>
      <c r="AJ113" t="str">
        <f t="shared" si="15"/>
        <v/>
      </c>
      <c r="AK113" t="str">
        <f>IF(M113='Çeshtje Penale Vjetore '!M113,"","Keq")</f>
        <v/>
      </c>
    </row>
    <row r="114" spans="1:37" ht="18.75" x14ac:dyDescent="0.3">
      <c r="A114" s="67" t="s">
        <v>300</v>
      </c>
      <c r="B114" s="58">
        <v>0</v>
      </c>
      <c r="C114" s="58"/>
      <c r="D114" s="58"/>
      <c r="E114" s="58"/>
      <c r="F114" s="59">
        <f t="shared" si="16"/>
        <v>0</v>
      </c>
      <c r="G114" s="58"/>
      <c r="H114" s="58"/>
      <c r="I114" s="58"/>
      <c r="J114" s="58"/>
      <c r="K114" s="58"/>
      <c r="L114" s="64">
        <f t="shared" si="9"/>
        <v>0</v>
      </c>
      <c r="M114" s="58">
        <f t="shared" si="17"/>
        <v>0</v>
      </c>
      <c r="N114" s="60"/>
      <c r="O114" s="60"/>
      <c r="P114" s="60"/>
      <c r="Q114" s="60"/>
      <c r="R114" s="61"/>
      <c r="S114" s="61"/>
      <c r="T114" s="61">
        <f t="shared" si="10"/>
        <v>0</v>
      </c>
      <c r="U114" s="61"/>
      <c r="V114" s="61"/>
      <c r="W114" s="66">
        <f t="shared" si="12"/>
        <v>0</v>
      </c>
      <c r="X114" s="64">
        <f t="shared" si="11"/>
        <v>0</v>
      </c>
      <c r="Y114" s="65"/>
      <c r="Z114" s="61"/>
      <c r="AA114" s="61"/>
      <c r="AB114" s="61"/>
      <c r="AC114" s="61"/>
      <c r="AD114" s="61"/>
      <c r="AE114" s="61"/>
      <c r="AF114" s="66"/>
      <c r="AG114" s="64">
        <f t="shared" si="13"/>
        <v>0</v>
      </c>
      <c r="AH114" t="str">
        <f>IF(G114&gt;'[1]Te D - 3 -M-4'!B113,"Keq","")</f>
        <v/>
      </c>
      <c r="AI114" t="str">
        <f t="shared" si="14"/>
        <v/>
      </c>
      <c r="AJ114" t="str">
        <f t="shared" si="15"/>
        <v/>
      </c>
      <c r="AK114" t="str">
        <f>IF(M114='Çeshtje Penale Vjetore '!M114,"","Keq")</f>
        <v/>
      </c>
    </row>
    <row r="115" spans="1:37" ht="18.75" x14ac:dyDescent="0.3">
      <c r="A115" s="67">
        <v>139</v>
      </c>
      <c r="B115" s="58">
        <v>0</v>
      </c>
      <c r="C115" s="58">
        <v>1</v>
      </c>
      <c r="D115" s="58"/>
      <c r="E115" s="58"/>
      <c r="F115" s="59">
        <f t="shared" si="16"/>
        <v>1</v>
      </c>
      <c r="G115" s="58">
        <v>1</v>
      </c>
      <c r="H115" s="58"/>
      <c r="I115" s="58"/>
      <c r="J115" s="58"/>
      <c r="K115" s="58"/>
      <c r="L115" s="64">
        <f t="shared" si="9"/>
        <v>1</v>
      </c>
      <c r="M115" s="58">
        <f t="shared" si="17"/>
        <v>0</v>
      </c>
      <c r="N115" s="60">
        <v>1</v>
      </c>
      <c r="O115" s="60"/>
      <c r="P115" s="60"/>
      <c r="Q115" s="60"/>
      <c r="R115" s="61"/>
      <c r="S115" s="61">
        <v>1</v>
      </c>
      <c r="T115" s="61">
        <f t="shared" si="10"/>
        <v>1</v>
      </c>
      <c r="U115" s="61"/>
      <c r="V115" s="61"/>
      <c r="W115" s="66">
        <f t="shared" si="12"/>
        <v>0</v>
      </c>
      <c r="X115" s="64">
        <f t="shared" si="11"/>
        <v>1</v>
      </c>
      <c r="Y115" s="65">
        <v>1</v>
      </c>
      <c r="Z115" s="61"/>
      <c r="AA115" s="61"/>
      <c r="AB115" s="61"/>
      <c r="AC115" s="61"/>
      <c r="AD115" s="61"/>
      <c r="AE115" s="61"/>
      <c r="AF115" s="66">
        <v>5</v>
      </c>
      <c r="AG115" s="64">
        <f t="shared" si="13"/>
        <v>6</v>
      </c>
      <c r="AH115" t="str">
        <f>IF(G115&gt;'[1]Te D - 3 -M-4'!B114,"Keq","")</f>
        <v/>
      </c>
      <c r="AI115" t="str">
        <f t="shared" si="14"/>
        <v/>
      </c>
      <c r="AJ115" t="str">
        <f t="shared" si="15"/>
        <v/>
      </c>
      <c r="AK115" t="str">
        <f>IF(M115='Çeshtje Penale Vjetore '!M115,"","Keq")</f>
        <v/>
      </c>
    </row>
    <row r="116" spans="1:37" ht="18.75" x14ac:dyDescent="0.3">
      <c r="A116" s="67">
        <v>140</v>
      </c>
      <c r="B116" s="58">
        <v>1</v>
      </c>
      <c r="C116" s="58"/>
      <c r="D116" s="58"/>
      <c r="E116" s="58"/>
      <c r="F116" s="59">
        <f t="shared" si="16"/>
        <v>1</v>
      </c>
      <c r="G116" s="58"/>
      <c r="H116" s="58"/>
      <c r="I116" s="58"/>
      <c r="J116" s="58"/>
      <c r="K116" s="58"/>
      <c r="L116" s="64">
        <f t="shared" si="9"/>
        <v>0</v>
      </c>
      <c r="M116" s="58">
        <f t="shared" si="17"/>
        <v>1</v>
      </c>
      <c r="N116" s="60"/>
      <c r="O116" s="60"/>
      <c r="P116" s="60"/>
      <c r="Q116" s="60"/>
      <c r="R116" s="61"/>
      <c r="S116" s="61"/>
      <c r="T116" s="61">
        <f t="shared" si="10"/>
        <v>0</v>
      </c>
      <c r="U116" s="61"/>
      <c r="V116" s="61"/>
      <c r="W116" s="66">
        <f t="shared" si="12"/>
        <v>0</v>
      </c>
      <c r="X116" s="64">
        <f t="shared" si="11"/>
        <v>0</v>
      </c>
      <c r="Y116" s="65"/>
      <c r="Z116" s="61"/>
      <c r="AA116" s="61"/>
      <c r="AB116" s="61"/>
      <c r="AC116" s="61"/>
      <c r="AD116" s="61"/>
      <c r="AE116" s="61"/>
      <c r="AF116" s="66"/>
      <c r="AG116" s="64">
        <f t="shared" si="13"/>
        <v>0</v>
      </c>
      <c r="AH116" t="str">
        <f>IF(G116&gt;'[1]Te D - 3 -M-4'!B115,"Keq","")</f>
        <v/>
      </c>
      <c r="AI116" t="str">
        <f t="shared" si="14"/>
        <v/>
      </c>
      <c r="AJ116" t="str">
        <f t="shared" si="15"/>
        <v/>
      </c>
      <c r="AK116" t="str">
        <f>IF(M116='Çeshtje Penale Vjetore '!M116,"","Keq")</f>
        <v/>
      </c>
    </row>
    <row r="117" spans="1:37" ht="18.75" x14ac:dyDescent="0.3">
      <c r="A117" s="67">
        <v>141</v>
      </c>
      <c r="B117" s="58">
        <v>0</v>
      </c>
      <c r="C117" s="58"/>
      <c r="D117" s="58"/>
      <c r="E117" s="58"/>
      <c r="F117" s="59">
        <f t="shared" si="16"/>
        <v>0</v>
      </c>
      <c r="G117" s="58"/>
      <c r="H117" s="58"/>
      <c r="I117" s="58"/>
      <c r="J117" s="58"/>
      <c r="K117" s="58"/>
      <c r="L117" s="64">
        <f t="shared" si="9"/>
        <v>0</v>
      </c>
      <c r="M117" s="58">
        <f t="shared" si="17"/>
        <v>0</v>
      </c>
      <c r="N117" s="60"/>
      <c r="O117" s="60"/>
      <c r="P117" s="60"/>
      <c r="Q117" s="60"/>
      <c r="R117" s="61"/>
      <c r="S117" s="61"/>
      <c r="T117" s="61">
        <f t="shared" si="10"/>
        <v>0</v>
      </c>
      <c r="U117" s="61"/>
      <c r="V117" s="61"/>
      <c r="W117" s="66">
        <f t="shared" si="12"/>
        <v>0</v>
      </c>
      <c r="X117" s="64">
        <f t="shared" si="11"/>
        <v>0</v>
      </c>
      <c r="Y117" s="65"/>
      <c r="Z117" s="61"/>
      <c r="AA117" s="61"/>
      <c r="AB117" s="61"/>
      <c r="AC117" s="61"/>
      <c r="AD117" s="61"/>
      <c r="AE117" s="61"/>
      <c r="AF117" s="66"/>
      <c r="AG117" s="64">
        <f t="shared" si="13"/>
        <v>0</v>
      </c>
      <c r="AH117" t="str">
        <f>IF(G117&gt;'[1]Te D - 3 -M-4'!B116,"Keq","")</f>
        <v/>
      </c>
      <c r="AI117" t="str">
        <f t="shared" si="14"/>
        <v/>
      </c>
      <c r="AJ117" t="str">
        <f t="shared" si="15"/>
        <v/>
      </c>
      <c r="AK117" t="str">
        <f>IF(M117='Çeshtje Penale Vjetore '!M117,"","Keq")</f>
        <v/>
      </c>
    </row>
    <row r="118" spans="1:37" ht="18.75" x14ac:dyDescent="0.3">
      <c r="A118" s="67" t="s">
        <v>133</v>
      </c>
      <c r="B118" s="58">
        <v>0</v>
      </c>
      <c r="C118" s="58"/>
      <c r="D118" s="58"/>
      <c r="E118" s="58"/>
      <c r="F118" s="59">
        <f t="shared" si="16"/>
        <v>0</v>
      </c>
      <c r="G118" s="58"/>
      <c r="H118" s="58"/>
      <c r="I118" s="58"/>
      <c r="J118" s="58"/>
      <c r="K118" s="58"/>
      <c r="L118" s="64">
        <f t="shared" si="9"/>
        <v>0</v>
      </c>
      <c r="M118" s="58">
        <f t="shared" si="17"/>
        <v>0</v>
      </c>
      <c r="N118" s="60"/>
      <c r="O118" s="60"/>
      <c r="P118" s="60"/>
      <c r="Q118" s="60"/>
      <c r="R118" s="61"/>
      <c r="S118" s="61"/>
      <c r="T118" s="61">
        <f t="shared" si="10"/>
        <v>0</v>
      </c>
      <c r="U118" s="61"/>
      <c r="V118" s="61"/>
      <c r="W118" s="66">
        <f t="shared" si="12"/>
        <v>0</v>
      </c>
      <c r="X118" s="64">
        <f t="shared" si="11"/>
        <v>0</v>
      </c>
      <c r="Y118" s="65"/>
      <c r="Z118" s="61"/>
      <c r="AA118" s="61"/>
      <c r="AB118" s="61"/>
      <c r="AC118" s="61"/>
      <c r="AD118" s="61"/>
      <c r="AE118" s="61"/>
      <c r="AF118" s="66"/>
      <c r="AG118" s="64">
        <f t="shared" si="13"/>
        <v>0</v>
      </c>
      <c r="AH118" t="str">
        <f>IF(G118&gt;'[1]Te D - 3 -M-4'!B117,"Keq","")</f>
        <v/>
      </c>
      <c r="AI118" t="str">
        <f t="shared" si="14"/>
        <v/>
      </c>
      <c r="AJ118" t="str">
        <f t="shared" si="15"/>
        <v/>
      </c>
      <c r="AK118" t="str">
        <f>IF(M118='Çeshtje Penale Vjetore '!M118,"","Keq")</f>
        <v/>
      </c>
    </row>
    <row r="119" spans="1:37" ht="18.75" x14ac:dyDescent="0.3">
      <c r="A119" s="67" t="s">
        <v>134</v>
      </c>
      <c r="B119" s="58">
        <v>0</v>
      </c>
      <c r="C119" s="58"/>
      <c r="D119" s="58"/>
      <c r="E119" s="58"/>
      <c r="F119" s="59">
        <f t="shared" si="16"/>
        <v>0</v>
      </c>
      <c r="G119" s="58"/>
      <c r="H119" s="58"/>
      <c r="I119" s="58"/>
      <c r="J119" s="58"/>
      <c r="K119" s="58"/>
      <c r="L119" s="64">
        <f t="shared" si="9"/>
        <v>0</v>
      </c>
      <c r="M119" s="58">
        <f t="shared" si="17"/>
        <v>0</v>
      </c>
      <c r="N119" s="60"/>
      <c r="O119" s="60"/>
      <c r="P119" s="60"/>
      <c r="Q119" s="60"/>
      <c r="R119" s="61"/>
      <c r="S119" s="61"/>
      <c r="T119" s="61">
        <f t="shared" si="10"/>
        <v>0</v>
      </c>
      <c r="U119" s="61"/>
      <c r="V119" s="61"/>
      <c r="W119" s="66">
        <f t="shared" si="12"/>
        <v>0</v>
      </c>
      <c r="X119" s="64">
        <f t="shared" si="11"/>
        <v>0</v>
      </c>
      <c r="Y119" s="65"/>
      <c r="Z119" s="61"/>
      <c r="AA119" s="61"/>
      <c r="AB119" s="61"/>
      <c r="AC119" s="61"/>
      <c r="AD119" s="61"/>
      <c r="AE119" s="61"/>
      <c r="AF119" s="66"/>
      <c r="AG119" s="64">
        <f t="shared" si="13"/>
        <v>0</v>
      </c>
      <c r="AH119" t="str">
        <f>IF(G119&gt;'[1]Te D - 3 -M-4'!B118,"Keq","")</f>
        <v/>
      </c>
      <c r="AI119" t="str">
        <f t="shared" si="14"/>
        <v/>
      </c>
      <c r="AJ119" t="str">
        <f t="shared" si="15"/>
        <v/>
      </c>
      <c r="AK119" t="str">
        <f>IF(M119='Çeshtje Penale Vjetore '!M119,"","Keq")</f>
        <v/>
      </c>
    </row>
    <row r="120" spans="1:37" ht="18.75" x14ac:dyDescent="0.3">
      <c r="A120" s="67" t="s">
        <v>135</v>
      </c>
      <c r="B120" s="58">
        <v>0</v>
      </c>
      <c r="C120" s="58"/>
      <c r="D120" s="58"/>
      <c r="E120" s="58"/>
      <c r="F120" s="59">
        <f t="shared" si="16"/>
        <v>0</v>
      </c>
      <c r="G120" s="58"/>
      <c r="H120" s="58"/>
      <c r="I120" s="58"/>
      <c r="J120" s="58"/>
      <c r="K120" s="58"/>
      <c r="L120" s="64">
        <f t="shared" si="9"/>
        <v>0</v>
      </c>
      <c r="M120" s="58">
        <f t="shared" si="17"/>
        <v>0</v>
      </c>
      <c r="N120" s="60"/>
      <c r="O120" s="60"/>
      <c r="P120" s="60"/>
      <c r="Q120" s="60"/>
      <c r="R120" s="61"/>
      <c r="S120" s="61"/>
      <c r="T120" s="61">
        <f t="shared" si="10"/>
        <v>0</v>
      </c>
      <c r="U120" s="61"/>
      <c r="V120" s="61"/>
      <c r="W120" s="66">
        <f t="shared" si="12"/>
        <v>0</v>
      </c>
      <c r="X120" s="64">
        <f t="shared" si="11"/>
        <v>0</v>
      </c>
      <c r="Y120" s="65"/>
      <c r="Z120" s="61"/>
      <c r="AA120" s="61"/>
      <c r="AB120" s="61"/>
      <c r="AC120" s="61"/>
      <c r="AD120" s="61"/>
      <c r="AE120" s="61"/>
      <c r="AF120" s="66"/>
      <c r="AG120" s="64">
        <f t="shared" si="13"/>
        <v>0</v>
      </c>
      <c r="AH120" t="str">
        <f>IF(G120&gt;'[1]Te D - 3 -M-4'!B119,"Keq","")</f>
        <v/>
      </c>
      <c r="AI120" t="str">
        <f t="shared" si="14"/>
        <v/>
      </c>
      <c r="AJ120" t="str">
        <f t="shared" si="15"/>
        <v/>
      </c>
      <c r="AK120" t="str">
        <f>IF(M120='Çeshtje Penale Vjetore '!M120,"","Keq")</f>
        <v/>
      </c>
    </row>
    <row r="121" spans="1:37" ht="18.75" x14ac:dyDescent="0.3">
      <c r="A121" s="67">
        <v>142</v>
      </c>
      <c r="B121" s="58">
        <v>0</v>
      </c>
      <c r="C121" s="58"/>
      <c r="D121" s="58"/>
      <c r="E121" s="58"/>
      <c r="F121" s="59">
        <f t="shared" si="16"/>
        <v>0</v>
      </c>
      <c r="G121" s="58"/>
      <c r="H121" s="58"/>
      <c r="I121" s="58"/>
      <c r="J121" s="58"/>
      <c r="K121" s="58"/>
      <c r="L121" s="64">
        <f t="shared" si="9"/>
        <v>0</v>
      </c>
      <c r="M121" s="58">
        <f t="shared" si="17"/>
        <v>0</v>
      </c>
      <c r="N121" s="60"/>
      <c r="O121" s="60"/>
      <c r="P121" s="60"/>
      <c r="Q121" s="60"/>
      <c r="R121" s="61"/>
      <c r="S121" s="61"/>
      <c r="T121" s="61">
        <f t="shared" si="10"/>
        <v>0</v>
      </c>
      <c r="U121" s="61"/>
      <c r="V121" s="61"/>
      <c r="W121" s="66">
        <f t="shared" si="12"/>
        <v>0</v>
      </c>
      <c r="X121" s="64">
        <f t="shared" si="11"/>
        <v>0</v>
      </c>
      <c r="Y121" s="65"/>
      <c r="Z121" s="61"/>
      <c r="AA121" s="61"/>
      <c r="AB121" s="61"/>
      <c r="AC121" s="61"/>
      <c r="AD121" s="61"/>
      <c r="AE121" s="61"/>
      <c r="AF121" s="66"/>
      <c r="AG121" s="64">
        <f t="shared" si="13"/>
        <v>0</v>
      </c>
      <c r="AH121" t="str">
        <f>IF(G121&gt;'[1]Te D - 3 -M-4'!B120,"Keq","")</f>
        <v/>
      </c>
      <c r="AI121" t="str">
        <f t="shared" si="14"/>
        <v/>
      </c>
      <c r="AJ121" t="str">
        <f t="shared" si="15"/>
        <v/>
      </c>
      <c r="AK121" t="str">
        <f>IF(M121='Çeshtje Penale Vjetore '!M121,"","Keq")</f>
        <v/>
      </c>
    </row>
    <row r="122" spans="1:37" ht="18.75" x14ac:dyDescent="0.3">
      <c r="A122" s="67">
        <v>143</v>
      </c>
      <c r="B122" s="58">
        <v>9</v>
      </c>
      <c r="C122" s="58">
        <v>2</v>
      </c>
      <c r="D122" s="58"/>
      <c r="E122" s="58"/>
      <c r="F122" s="59">
        <f t="shared" si="16"/>
        <v>11</v>
      </c>
      <c r="G122" s="58">
        <v>4</v>
      </c>
      <c r="H122" s="58"/>
      <c r="I122" s="58"/>
      <c r="J122" s="58"/>
      <c r="K122" s="58"/>
      <c r="L122" s="64">
        <f t="shared" si="9"/>
        <v>4</v>
      </c>
      <c r="M122" s="58">
        <f t="shared" si="17"/>
        <v>7</v>
      </c>
      <c r="N122" s="60">
        <v>1</v>
      </c>
      <c r="O122" s="60">
        <v>1</v>
      </c>
      <c r="P122" s="60">
        <v>2</v>
      </c>
      <c r="Q122" s="60"/>
      <c r="R122" s="61"/>
      <c r="S122" s="61">
        <v>2</v>
      </c>
      <c r="T122" s="61">
        <f t="shared" si="10"/>
        <v>2</v>
      </c>
      <c r="U122" s="61"/>
      <c r="V122" s="61"/>
      <c r="W122" s="66">
        <f t="shared" si="12"/>
        <v>0</v>
      </c>
      <c r="X122" s="64">
        <f t="shared" si="11"/>
        <v>2</v>
      </c>
      <c r="Y122" s="65">
        <v>1</v>
      </c>
      <c r="Z122" s="61"/>
      <c r="AA122" s="61"/>
      <c r="AB122" s="61"/>
      <c r="AC122" s="61"/>
      <c r="AD122" s="61"/>
      <c r="AE122" s="61"/>
      <c r="AF122" s="66">
        <v>5</v>
      </c>
      <c r="AG122" s="64">
        <f t="shared" si="13"/>
        <v>6</v>
      </c>
      <c r="AH122" t="str">
        <f>IF(G122&gt;'[1]Te D - 3 -M-4'!B121,"Keq","")</f>
        <v/>
      </c>
      <c r="AI122" t="str">
        <f t="shared" si="14"/>
        <v/>
      </c>
      <c r="AJ122" t="str">
        <f t="shared" si="15"/>
        <v/>
      </c>
      <c r="AK122" t="str">
        <f>IF(M122='Çeshtje Penale Vjetore '!M122,"","Keq")</f>
        <v/>
      </c>
    </row>
    <row r="123" spans="1:37" ht="18.75" x14ac:dyDescent="0.3">
      <c r="A123" s="67" t="s">
        <v>136</v>
      </c>
      <c r="B123" s="58">
        <v>0</v>
      </c>
      <c r="C123" s="58"/>
      <c r="D123" s="58"/>
      <c r="E123" s="58"/>
      <c r="F123" s="59">
        <f t="shared" si="16"/>
        <v>0</v>
      </c>
      <c r="G123" s="58"/>
      <c r="H123" s="58"/>
      <c r="I123" s="58"/>
      <c r="J123" s="58"/>
      <c r="K123" s="58"/>
      <c r="L123" s="64">
        <f t="shared" si="9"/>
        <v>0</v>
      </c>
      <c r="M123" s="58">
        <f t="shared" si="17"/>
        <v>0</v>
      </c>
      <c r="N123" s="60"/>
      <c r="O123" s="60"/>
      <c r="P123" s="60"/>
      <c r="Q123" s="60"/>
      <c r="R123" s="61"/>
      <c r="S123" s="61"/>
      <c r="T123" s="61">
        <f t="shared" si="10"/>
        <v>0</v>
      </c>
      <c r="U123" s="61"/>
      <c r="V123" s="61"/>
      <c r="W123" s="66">
        <f t="shared" si="12"/>
        <v>0</v>
      </c>
      <c r="X123" s="64">
        <f t="shared" si="11"/>
        <v>0</v>
      </c>
      <c r="Y123" s="65"/>
      <c r="Z123" s="61"/>
      <c r="AA123" s="61"/>
      <c r="AB123" s="61"/>
      <c r="AC123" s="61"/>
      <c r="AD123" s="61"/>
      <c r="AE123" s="61"/>
      <c r="AF123" s="66"/>
      <c r="AG123" s="64">
        <f t="shared" si="13"/>
        <v>0</v>
      </c>
      <c r="AH123" t="str">
        <f>IF(G123&gt;'[1]Te D - 3 -M-4'!B122,"Keq","")</f>
        <v/>
      </c>
      <c r="AI123" t="str">
        <f t="shared" si="14"/>
        <v/>
      </c>
      <c r="AJ123" t="str">
        <f t="shared" si="15"/>
        <v/>
      </c>
      <c r="AK123" t="str">
        <f>IF(M123='Çeshtje Penale Vjetore '!M123,"","Keq")</f>
        <v/>
      </c>
    </row>
    <row r="124" spans="1:37" ht="18.75" x14ac:dyDescent="0.3">
      <c r="A124" s="67" t="s">
        <v>286</v>
      </c>
      <c r="B124" s="58">
        <v>0</v>
      </c>
      <c r="C124" s="58"/>
      <c r="D124" s="58"/>
      <c r="E124" s="58"/>
      <c r="F124" s="59">
        <f t="shared" si="16"/>
        <v>0</v>
      </c>
      <c r="G124" s="58"/>
      <c r="H124" s="58"/>
      <c r="I124" s="58"/>
      <c r="J124" s="58"/>
      <c r="K124" s="58"/>
      <c r="L124" s="64">
        <f t="shared" si="9"/>
        <v>0</v>
      </c>
      <c r="M124" s="58">
        <f t="shared" si="17"/>
        <v>0</v>
      </c>
      <c r="N124" s="60"/>
      <c r="O124" s="60"/>
      <c r="P124" s="60"/>
      <c r="Q124" s="60"/>
      <c r="R124" s="61"/>
      <c r="S124" s="61"/>
      <c r="T124" s="61">
        <f t="shared" si="10"/>
        <v>0</v>
      </c>
      <c r="U124" s="61"/>
      <c r="V124" s="61"/>
      <c r="W124" s="66">
        <f t="shared" si="12"/>
        <v>0</v>
      </c>
      <c r="X124" s="64">
        <f t="shared" si="11"/>
        <v>0</v>
      </c>
      <c r="Y124" s="65"/>
      <c r="Z124" s="61"/>
      <c r="AA124" s="61"/>
      <c r="AB124" s="61"/>
      <c r="AC124" s="61"/>
      <c r="AD124" s="61"/>
      <c r="AE124" s="61"/>
      <c r="AF124" s="66"/>
      <c r="AG124" s="64">
        <f t="shared" si="13"/>
        <v>0</v>
      </c>
      <c r="AH124" t="str">
        <f>IF(G124&gt;'[1]Te D - 3 -M-4'!B123,"Keq","")</f>
        <v/>
      </c>
      <c r="AI124" t="str">
        <f t="shared" si="14"/>
        <v/>
      </c>
      <c r="AJ124" t="str">
        <f t="shared" si="15"/>
        <v/>
      </c>
      <c r="AK124" t="str">
        <f>IF(M124='Çeshtje Penale Vjetore '!M124,"","Keq")</f>
        <v/>
      </c>
    </row>
    <row r="125" spans="1:37" ht="18.75" x14ac:dyDescent="0.3">
      <c r="A125" s="67">
        <v>144</v>
      </c>
      <c r="B125" s="58">
        <v>1</v>
      </c>
      <c r="C125" s="58"/>
      <c r="D125" s="58"/>
      <c r="E125" s="58"/>
      <c r="F125" s="59">
        <f t="shared" si="16"/>
        <v>1</v>
      </c>
      <c r="G125" s="58"/>
      <c r="H125" s="58"/>
      <c r="I125" s="58"/>
      <c r="J125" s="58"/>
      <c r="K125" s="58"/>
      <c r="L125" s="64">
        <f t="shared" si="9"/>
        <v>0</v>
      </c>
      <c r="M125" s="58">
        <f t="shared" si="17"/>
        <v>1</v>
      </c>
      <c r="N125" s="60"/>
      <c r="O125" s="60"/>
      <c r="P125" s="60"/>
      <c r="Q125" s="60"/>
      <c r="R125" s="61"/>
      <c r="S125" s="61"/>
      <c r="T125" s="61">
        <f t="shared" si="10"/>
        <v>0</v>
      </c>
      <c r="U125" s="61"/>
      <c r="V125" s="61"/>
      <c r="W125" s="66">
        <f t="shared" si="12"/>
        <v>0</v>
      </c>
      <c r="X125" s="64">
        <f t="shared" si="11"/>
        <v>0</v>
      </c>
      <c r="Y125" s="65"/>
      <c r="Z125" s="61"/>
      <c r="AA125" s="61"/>
      <c r="AB125" s="61"/>
      <c r="AC125" s="61"/>
      <c r="AD125" s="61"/>
      <c r="AE125" s="61"/>
      <c r="AF125" s="66"/>
      <c r="AG125" s="64">
        <f t="shared" si="13"/>
        <v>0</v>
      </c>
      <c r="AH125" t="str">
        <f>IF(G125&gt;'[1]Te D - 3 -M-4'!B124,"Keq","")</f>
        <v/>
      </c>
      <c r="AI125" t="str">
        <f t="shared" si="14"/>
        <v/>
      </c>
      <c r="AJ125" t="str">
        <f t="shared" si="15"/>
        <v/>
      </c>
      <c r="AK125" t="str">
        <f>IF(M125='Çeshtje Penale Vjetore '!M125,"","Keq")</f>
        <v/>
      </c>
    </row>
    <row r="126" spans="1:37" ht="18.75" x14ac:dyDescent="0.3">
      <c r="A126" s="67">
        <v>145</v>
      </c>
      <c r="B126" s="58">
        <v>0</v>
      </c>
      <c r="C126" s="58"/>
      <c r="D126" s="58"/>
      <c r="E126" s="58"/>
      <c r="F126" s="59">
        <f t="shared" si="16"/>
        <v>0</v>
      </c>
      <c r="G126" s="58"/>
      <c r="H126" s="58"/>
      <c r="I126" s="58"/>
      <c r="J126" s="58"/>
      <c r="K126" s="58"/>
      <c r="L126" s="64">
        <f t="shared" si="9"/>
        <v>0</v>
      </c>
      <c r="M126" s="58">
        <f t="shared" si="17"/>
        <v>0</v>
      </c>
      <c r="N126" s="60"/>
      <c r="O126" s="60"/>
      <c r="P126" s="60"/>
      <c r="Q126" s="60"/>
      <c r="R126" s="61"/>
      <c r="S126" s="61"/>
      <c r="T126" s="61">
        <f t="shared" si="10"/>
        <v>0</v>
      </c>
      <c r="U126" s="61"/>
      <c r="V126" s="61"/>
      <c r="W126" s="66">
        <f t="shared" si="12"/>
        <v>0</v>
      </c>
      <c r="X126" s="64">
        <f t="shared" si="11"/>
        <v>0</v>
      </c>
      <c r="Y126" s="65"/>
      <c r="Z126" s="61"/>
      <c r="AA126" s="61"/>
      <c r="AB126" s="61"/>
      <c r="AC126" s="61"/>
      <c r="AD126" s="61"/>
      <c r="AE126" s="61"/>
      <c r="AF126" s="66"/>
      <c r="AG126" s="64">
        <f t="shared" si="13"/>
        <v>0</v>
      </c>
      <c r="AH126" t="str">
        <f>IF(G126&gt;'[1]Te D - 3 -M-4'!B125,"Keq","")</f>
        <v/>
      </c>
      <c r="AI126" t="str">
        <f t="shared" si="14"/>
        <v/>
      </c>
      <c r="AJ126" t="str">
        <f t="shared" si="15"/>
        <v/>
      </c>
      <c r="AK126" t="str">
        <f>IF(M126='Çeshtje Penale Vjetore '!M126,"","Keq")</f>
        <v/>
      </c>
    </row>
    <row r="127" spans="1:37" ht="18.75" x14ac:dyDescent="0.3">
      <c r="A127" s="67">
        <v>146</v>
      </c>
      <c r="B127" s="58">
        <v>1</v>
      </c>
      <c r="C127" s="58"/>
      <c r="D127" s="58"/>
      <c r="E127" s="58"/>
      <c r="F127" s="59">
        <f t="shared" si="16"/>
        <v>1</v>
      </c>
      <c r="G127" s="58"/>
      <c r="H127" s="58"/>
      <c r="I127" s="58"/>
      <c r="J127" s="58"/>
      <c r="K127" s="58"/>
      <c r="L127" s="64">
        <f t="shared" si="9"/>
        <v>0</v>
      </c>
      <c r="M127" s="58">
        <f t="shared" si="17"/>
        <v>1</v>
      </c>
      <c r="N127" s="60"/>
      <c r="O127" s="60"/>
      <c r="P127" s="60"/>
      <c r="Q127" s="60"/>
      <c r="R127" s="61"/>
      <c r="S127" s="61"/>
      <c r="T127" s="61">
        <f t="shared" si="10"/>
        <v>0</v>
      </c>
      <c r="U127" s="61"/>
      <c r="V127" s="61"/>
      <c r="W127" s="66">
        <f t="shared" si="12"/>
        <v>0</v>
      </c>
      <c r="X127" s="64">
        <f t="shared" si="11"/>
        <v>0</v>
      </c>
      <c r="Y127" s="65"/>
      <c r="Z127" s="61"/>
      <c r="AA127" s="61"/>
      <c r="AB127" s="61"/>
      <c r="AC127" s="61"/>
      <c r="AD127" s="61"/>
      <c r="AE127" s="61"/>
      <c r="AF127" s="66"/>
      <c r="AG127" s="64">
        <f t="shared" si="13"/>
        <v>0</v>
      </c>
      <c r="AH127" t="str">
        <f>IF(G127&gt;'[1]Te D - 3 -M-4'!B126,"Keq","")</f>
        <v/>
      </c>
      <c r="AI127" t="str">
        <f t="shared" si="14"/>
        <v/>
      </c>
      <c r="AJ127" t="str">
        <f t="shared" si="15"/>
        <v/>
      </c>
      <c r="AK127" t="str">
        <f>IF(M127='Çeshtje Penale Vjetore '!M127,"","Keq")</f>
        <v/>
      </c>
    </row>
    <row r="128" spans="1:37" ht="18.75" x14ac:dyDescent="0.3">
      <c r="A128" s="67">
        <v>147</v>
      </c>
      <c r="B128" s="58">
        <v>0</v>
      </c>
      <c r="C128" s="58"/>
      <c r="D128" s="58"/>
      <c r="E128" s="58"/>
      <c r="F128" s="59">
        <f t="shared" si="16"/>
        <v>0</v>
      </c>
      <c r="G128" s="58"/>
      <c r="H128" s="58"/>
      <c r="I128" s="58"/>
      <c r="J128" s="58"/>
      <c r="K128" s="58"/>
      <c r="L128" s="64">
        <f t="shared" si="9"/>
        <v>0</v>
      </c>
      <c r="M128" s="58">
        <f t="shared" si="17"/>
        <v>0</v>
      </c>
      <c r="N128" s="60"/>
      <c r="O128" s="60"/>
      <c r="P128" s="60"/>
      <c r="Q128" s="60"/>
      <c r="R128" s="61"/>
      <c r="S128" s="61"/>
      <c r="T128" s="61">
        <f t="shared" si="10"/>
        <v>0</v>
      </c>
      <c r="U128" s="61"/>
      <c r="V128" s="61"/>
      <c r="W128" s="66">
        <f t="shared" si="12"/>
        <v>0</v>
      </c>
      <c r="X128" s="64">
        <f t="shared" si="11"/>
        <v>0</v>
      </c>
      <c r="Y128" s="65"/>
      <c r="Z128" s="61"/>
      <c r="AA128" s="61"/>
      <c r="AB128" s="61"/>
      <c r="AC128" s="61"/>
      <c r="AD128" s="61"/>
      <c r="AE128" s="61"/>
      <c r="AF128" s="66"/>
      <c r="AG128" s="64">
        <f t="shared" si="13"/>
        <v>0</v>
      </c>
      <c r="AH128" t="str">
        <f>IF(G128&gt;'[1]Te D - 3 -M-4'!B127,"Keq","")</f>
        <v/>
      </c>
      <c r="AI128" t="str">
        <f t="shared" si="14"/>
        <v/>
      </c>
      <c r="AJ128" t="str">
        <f t="shared" si="15"/>
        <v/>
      </c>
      <c r="AK128" t="str">
        <f>IF(M128='Çeshtje Penale Vjetore '!M128,"","Keq")</f>
        <v/>
      </c>
    </row>
    <row r="129" spans="1:37" ht="18.75" x14ac:dyDescent="0.3">
      <c r="A129" s="67">
        <v>150</v>
      </c>
      <c r="B129" s="58">
        <v>1</v>
      </c>
      <c r="C129" s="58"/>
      <c r="D129" s="58"/>
      <c r="E129" s="58"/>
      <c r="F129" s="59">
        <f t="shared" si="16"/>
        <v>1</v>
      </c>
      <c r="G129" s="58"/>
      <c r="H129" s="58"/>
      <c r="I129" s="58"/>
      <c r="J129" s="58"/>
      <c r="K129" s="58"/>
      <c r="L129" s="64">
        <f t="shared" si="9"/>
        <v>0</v>
      </c>
      <c r="M129" s="58">
        <f t="shared" si="17"/>
        <v>1</v>
      </c>
      <c r="N129" s="60"/>
      <c r="O129" s="60"/>
      <c r="P129" s="60"/>
      <c r="Q129" s="60"/>
      <c r="R129" s="61"/>
      <c r="S129" s="61"/>
      <c r="T129" s="61">
        <f t="shared" si="10"/>
        <v>0</v>
      </c>
      <c r="U129" s="61"/>
      <c r="V129" s="61"/>
      <c r="W129" s="66">
        <f t="shared" si="12"/>
        <v>0</v>
      </c>
      <c r="X129" s="64">
        <f t="shared" si="11"/>
        <v>0</v>
      </c>
      <c r="Y129" s="65"/>
      <c r="Z129" s="61"/>
      <c r="AA129" s="61"/>
      <c r="AB129" s="61"/>
      <c r="AC129" s="61"/>
      <c r="AD129" s="61"/>
      <c r="AE129" s="61"/>
      <c r="AF129" s="66"/>
      <c r="AG129" s="64">
        <f t="shared" si="13"/>
        <v>0</v>
      </c>
      <c r="AH129" t="str">
        <f>IF(G129&gt;'[1]Te D - 3 -M-4'!B128,"Keq","")</f>
        <v/>
      </c>
      <c r="AI129" t="str">
        <f t="shared" si="14"/>
        <v/>
      </c>
      <c r="AJ129" t="str">
        <f t="shared" si="15"/>
        <v/>
      </c>
      <c r="AK129" t="str">
        <f>IF(M129='Çeshtje Penale Vjetore '!M129,"","Keq")</f>
        <v/>
      </c>
    </row>
    <row r="130" spans="1:37" ht="18.75" x14ac:dyDescent="0.3">
      <c r="A130" s="67">
        <v>151</v>
      </c>
      <c r="B130" s="58">
        <v>1</v>
      </c>
      <c r="C130" s="58">
        <v>1</v>
      </c>
      <c r="D130" s="58"/>
      <c r="E130" s="58"/>
      <c r="F130" s="59">
        <f t="shared" si="16"/>
        <v>2</v>
      </c>
      <c r="G130" s="58">
        <v>1</v>
      </c>
      <c r="H130" s="58"/>
      <c r="I130" s="58"/>
      <c r="J130" s="58"/>
      <c r="K130" s="58"/>
      <c r="L130" s="64">
        <f t="shared" si="9"/>
        <v>1</v>
      </c>
      <c r="M130" s="58">
        <f t="shared" si="17"/>
        <v>1</v>
      </c>
      <c r="N130" s="60"/>
      <c r="O130" s="60">
        <v>1</v>
      </c>
      <c r="P130" s="60"/>
      <c r="Q130" s="60"/>
      <c r="R130" s="61"/>
      <c r="S130" s="61">
        <v>1</v>
      </c>
      <c r="T130" s="61">
        <f t="shared" si="10"/>
        <v>1</v>
      </c>
      <c r="U130" s="61"/>
      <c r="V130" s="61"/>
      <c r="W130" s="66">
        <f t="shared" si="12"/>
        <v>0</v>
      </c>
      <c r="X130" s="64">
        <f t="shared" si="11"/>
        <v>1</v>
      </c>
      <c r="Y130" s="65">
        <v>2</v>
      </c>
      <c r="Z130" s="61"/>
      <c r="AA130" s="61"/>
      <c r="AB130" s="61"/>
      <c r="AC130" s="61">
        <v>1</v>
      </c>
      <c r="AD130" s="61"/>
      <c r="AE130" s="61"/>
      <c r="AF130" s="66">
        <v>1</v>
      </c>
      <c r="AG130" s="64">
        <f t="shared" si="13"/>
        <v>4</v>
      </c>
      <c r="AH130" t="str">
        <f>IF(G130&gt;'[1]Te D - 3 -M-4'!B129,"Keq","")</f>
        <v/>
      </c>
      <c r="AI130" t="str">
        <f t="shared" si="14"/>
        <v/>
      </c>
      <c r="AJ130" t="str">
        <f t="shared" si="15"/>
        <v/>
      </c>
      <c r="AK130" t="str">
        <f>IF(M130='Çeshtje Penale Vjetore '!M130,"","Keq")</f>
        <v/>
      </c>
    </row>
    <row r="131" spans="1:37" ht="18.75" x14ac:dyDescent="0.3">
      <c r="A131" s="67">
        <v>152</v>
      </c>
      <c r="B131" s="58">
        <v>0</v>
      </c>
      <c r="C131" s="58"/>
      <c r="D131" s="58"/>
      <c r="E131" s="58"/>
      <c r="F131" s="59">
        <f t="shared" si="16"/>
        <v>0</v>
      </c>
      <c r="G131" s="58"/>
      <c r="H131" s="58"/>
      <c r="I131" s="58"/>
      <c r="J131" s="58"/>
      <c r="K131" s="58"/>
      <c r="L131" s="64">
        <f t="shared" si="9"/>
        <v>0</v>
      </c>
      <c r="M131" s="58">
        <f t="shared" si="17"/>
        <v>0</v>
      </c>
      <c r="N131" s="60"/>
      <c r="O131" s="60"/>
      <c r="P131" s="60"/>
      <c r="Q131" s="60"/>
      <c r="R131" s="61"/>
      <c r="S131" s="61"/>
      <c r="T131" s="61">
        <f t="shared" si="10"/>
        <v>0</v>
      </c>
      <c r="U131" s="61"/>
      <c r="V131" s="61"/>
      <c r="W131" s="66">
        <f t="shared" si="12"/>
        <v>0</v>
      </c>
      <c r="X131" s="64">
        <f t="shared" si="11"/>
        <v>0</v>
      </c>
      <c r="Y131" s="65"/>
      <c r="Z131" s="61"/>
      <c r="AA131" s="61"/>
      <c r="AB131" s="61"/>
      <c r="AC131" s="61"/>
      <c r="AD131" s="61"/>
      <c r="AE131" s="61"/>
      <c r="AF131" s="66"/>
      <c r="AG131" s="64">
        <f t="shared" si="13"/>
        <v>0</v>
      </c>
      <c r="AH131" t="str">
        <f>IF(G131&gt;'[1]Te D - 3 -M-4'!B130,"Keq","")</f>
        <v/>
      </c>
      <c r="AI131" t="str">
        <f t="shared" si="14"/>
        <v/>
      </c>
      <c r="AJ131" t="str">
        <f t="shared" si="15"/>
        <v/>
      </c>
      <c r="AK131" t="str">
        <f>IF(M131='Çeshtje Penale Vjetore '!M131,"","Keq")</f>
        <v/>
      </c>
    </row>
    <row r="132" spans="1:37" ht="18.75" x14ac:dyDescent="0.3">
      <c r="A132" s="67">
        <v>153</v>
      </c>
      <c r="B132" s="58">
        <v>0</v>
      </c>
      <c r="C132" s="58"/>
      <c r="D132" s="58"/>
      <c r="E132" s="58"/>
      <c r="F132" s="59">
        <f t="shared" si="16"/>
        <v>0</v>
      </c>
      <c r="G132" s="58"/>
      <c r="H132" s="58"/>
      <c r="I132" s="58"/>
      <c r="J132" s="58"/>
      <c r="K132" s="58"/>
      <c r="L132" s="64">
        <f t="shared" si="9"/>
        <v>0</v>
      </c>
      <c r="M132" s="58">
        <f t="shared" si="17"/>
        <v>0</v>
      </c>
      <c r="N132" s="60"/>
      <c r="O132" s="60"/>
      <c r="P132" s="60"/>
      <c r="Q132" s="60"/>
      <c r="R132" s="61"/>
      <c r="S132" s="61"/>
      <c r="T132" s="61">
        <f t="shared" si="10"/>
        <v>0</v>
      </c>
      <c r="U132" s="61"/>
      <c r="V132" s="61"/>
      <c r="W132" s="66">
        <f t="shared" si="12"/>
        <v>0</v>
      </c>
      <c r="X132" s="64">
        <f t="shared" si="11"/>
        <v>0</v>
      </c>
      <c r="Y132" s="65"/>
      <c r="Z132" s="61"/>
      <c r="AA132" s="61"/>
      <c r="AB132" s="61"/>
      <c r="AC132" s="61"/>
      <c r="AD132" s="61"/>
      <c r="AE132" s="61"/>
      <c r="AF132" s="66"/>
      <c r="AG132" s="64">
        <f t="shared" si="13"/>
        <v>0</v>
      </c>
      <c r="AH132" t="str">
        <f>IF(G132&gt;'[1]Te D - 3 -M-4'!B131,"Keq","")</f>
        <v/>
      </c>
      <c r="AI132" t="str">
        <f t="shared" si="14"/>
        <v/>
      </c>
      <c r="AJ132" t="str">
        <f t="shared" si="15"/>
        <v/>
      </c>
      <c r="AK132" t="str">
        <f>IF(M132='Çeshtje Penale Vjetore '!M132,"","Keq")</f>
        <v/>
      </c>
    </row>
    <row r="133" spans="1:37" ht="18.75" x14ac:dyDescent="0.3">
      <c r="A133" s="67">
        <v>154</v>
      </c>
      <c r="B133" s="58">
        <v>0</v>
      </c>
      <c r="C133" s="58"/>
      <c r="D133" s="58"/>
      <c r="E133" s="58"/>
      <c r="F133" s="59">
        <f t="shared" si="16"/>
        <v>0</v>
      </c>
      <c r="G133" s="58"/>
      <c r="H133" s="58"/>
      <c r="I133" s="58"/>
      <c r="J133" s="58"/>
      <c r="K133" s="58"/>
      <c r="L133" s="64">
        <f t="shared" si="9"/>
        <v>0</v>
      </c>
      <c r="M133" s="58">
        <f t="shared" si="17"/>
        <v>0</v>
      </c>
      <c r="N133" s="60"/>
      <c r="O133" s="60"/>
      <c r="P133" s="60"/>
      <c r="Q133" s="60"/>
      <c r="R133" s="61"/>
      <c r="S133" s="61"/>
      <c r="T133" s="61">
        <f t="shared" si="10"/>
        <v>0</v>
      </c>
      <c r="U133" s="61"/>
      <c r="V133" s="61"/>
      <c r="W133" s="66">
        <f t="shared" si="12"/>
        <v>0</v>
      </c>
      <c r="X133" s="64">
        <f t="shared" si="11"/>
        <v>0</v>
      </c>
      <c r="Y133" s="65"/>
      <c r="Z133" s="61"/>
      <c r="AA133" s="61"/>
      <c r="AB133" s="61"/>
      <c r="AC133" s="61"/>
      <c r="AD133" s="61"/>
      <c r="AE133" s="61"/>
      <c r="AF133" s="66"/>
      <c r="AG133" s="64">
        <f t="shared" si="13"/>
        <v>0</v>
      </c>
      <c r="AH133" t="str">
        <f>IF(G133&gt;'[1]Te D - 3 -M-4'!B132,"Keq","")</f>
        <v/>
      </c>
      <c r="AI133" t="str">
        <f t="shared" si="14"/>
        <v/>
      </c>
      <c r="AJ133" t="str">
        <f t="shared" si="15"/>
        <v/>
      </c>
      <c r="AK133" t="str">
        <f>IF(M133='Çeshtje Penale Vjetore '!M133,"","Keq")</f>
        <v/>
      </c>
    </row>
    <row r="134" spans="1:37" ht="18.75" x14ac:dyDescent="0.3">
      <c r="A134" s="67">
        <v>155</v>
      </c>
      <c r="B134" s="58">
        <v>0</v>
      </c>
      <c r="C134" s="58"/>
      <c r="D134" s="58"/>
      <c r="E134" s="58"/>
      <c r="F134" s="59">
        <f t="shared" si="16"/>
        <v>0</v>
      </c>
      <c r="G134" s="58"/>
      <c r="H134" s="58"/>
      <c r="I134" s="58"/>
      <c r="J134" s="58"/>
      <c r="K134" s="58"/>
      <c r="L134" s="64">
        <f t="shared" si="9"/>
        <v>0</v>
      </c>
      <c r="M134" s="58">
        <f t="shared" si="17"/>
        <v>0</v>
      </c>
      <c r="N134" s="60"/>
      <c r="O134" s="60"/>
      <c r="P134" s="60"/>
      <c r="Q134" s="60"/>
      <c r="R134" s="61"/>
      <c r="S134" s="61"/>
      <c r="T134" s="61">
        <f t="shared" si="10"/>
        <v>0</v>
      </c>
      <c r="U134" s="61"/>
      <c r="V134" s="61"/>
      <c r="W134" s="66">
        <f t="shared" si="12"/>
        <v>0</v>
      </c>
      <c r="X134" s="64">
        <f t="shared" si="11"/>
        <v>0</v>
      </c>
      <c r="Y134" s="65"/>
      <c r="Z134" s="61"/>
      <c r="AA134" s="61"/>
      <c r="AB134" s="61"/>
      <c r="AC134" s="61"/>
      <c r="AD134" s="61"/>
      <c r="AE134" s="61"/>
      <c r="AF134" s="66"/>
      <c r="AG134" s="64">
        <f t="shared" si="13"/>
        <v>0</v>
      </c>
      <c r="AH134" t="str">
        <f>IF(G134&gt;'[1]Te D - 3 -M-4'!B133,"Keq","")</f>
        <v/>
      </c>
      <c r="AI134" t="str">
        <f t="shared" si="14"/>
        <v/>
      </c>
      <c r="AJ134" t="str">
        <f t="shared" si="15"/>
        <v/>
      </c>
      <c r="AK134" t="str">
        <f>IF(M134='Çeshtje Penale Vjetore '!M134,"","Keq")</f>
        <v/>
      </c>
    </row>
    <row r="135" spans="1:37" ht="18.75" x14ac:dyDescent="0.3">
      <c r="A135" s="67">
        <v>156</v>
      </c>
      <c r="B135" s="58">
        <v>0</v>
      </c>
      <c r="C135" s="58"/>
      <c r="D135" s="58"/>
      <c r="E135" s="58"/>
      <c r="F135" s="59">
        <f t="shared" si="16"/>
        <v>0</v>
      </c>
      <c r="G135" s="58"/>
      <c r="H135" s="58"/>
      <c r="I135" s="58"/>
      <c r="J135" s="58"/>
      <c r="K135" s="58"/>
      <c r="L135" s="64">
        <f t="shared" si="9"/>
        <v>0</v>
      </c>
      <c r="M135" s="58">
        <f t="shared" si="17"/>
        <v>0</v>
      </c>
      <c r="N135" s="60"/>
      <c r="O135" s="60"/>
      <c r="P135" s="60"/>
      <c r="Q135" s="60"/>
      <c r="R135" s="61"/>
      <c r="S135" s="61"/>
      <c r="T135" s="61">
        <f t="shared" si="10"/>
        <v>0</v>
      </c>
      <c r="U135" s="61"/>
      <c r="V135" s="61"/>
      <c r="W135" s="66">
        <f t="shared" si="12"/>
        <v>0</v>
      </c>
      <c r="X135" s="64">
        <f t="shared" si="11"/>
        <v>0</v>
      </c>
      <c r="Y135" s="65"/>
      <c r="Z135" s="61"/>
      <c r="AA135" s="61"/>
      <c r="AB135" s="61"/>
      <c r="AC135" s="61"/>
      <c r="AD135" s="61"/>
      <c r="AE135" s="61"/>
      <c r="AF135" s="66"/>
      <c r="AG135" s="64">
        <f t="shared" si="13"/>
        <v>0</v>
      </c>
      <c r="AH135" t="str">
        <f>IF(G135&gt;'[1]Te D - 3 -M-4'!B134,"Keq","")</f>
        <v/>
      </c>
      <c r="AI135" t="str">
        <f t="shared" si="14"/>
        <v/>
      </c>
      <c r="AJ135" t="str">
        <f t="shared" si="15"/>
        <v/>
      </c>
      <c r="AK135" t="str">
        <f>IF(M135='Çeshtje Penale Vjetore '!M135,"","Keq")</f>
        <v/>
      </c>
    </row>
    <row r="136" spans="1:37" ht="18.75" x14ac:dyDescent="0.3">
      <c r="A136" s="67" t="s">
        <v>224</v>
      </c>
      <c r="B136" s="61">
        <v>0</v>
      </c>
      <c r="C136" s="58"/>
      <c r="D136" s="58"/>
      <c r="E136" s="58"/>
      <c r="F136" s="59">
        <f t="shared" si="16"/>
        <v>0</v>
      </c>
      <c r="G136" s="58"/>
      <c r="H136" s="58"/>
      <c r="I136" s="58"/>
      <c r="J136" s="58"/>
      <c r="K136" s="58"/>
      <c r="L136" s="64">
        <f t="shared" ref="L136:L199" si="18">SUM(G136:K136)</f>
        <v>0</v>
      </c>
      <c r="M136" s="58">
        <f t="shared" si="17"/>
        <v>0</v>
      </c>
      <c r="N136" s="60"/>
      <c r="O136" s="60"/>
      <c r="P136" s="60"/>
      <c r="Q136" s="60"/>
      <c r="R136" s="61"/>
      <c r="S136" s="61"/>
      <c r="T136" s="61">
        <f t="shared" ref="T136:T199" si="19">SUM(R136:S136)</f>
        <v>0</v>
      </c>
      <c r="U136" s="61"/>
      <c r="V136" s="61"/>
      <c r="W136" s="66">
        <f t="shared" si="12"/>
        <v>0</v>
      </c>
      <c r="X136" s="64">
        <f t="shared" ref="X136:X199" si="20">SUM(T136+W136)</f>
        <v>0</v>
      </c>
      <c r="Y136" s="65"/>
      <c r="Z136" s="61"/>
      <c r="AA136" s="61"/>
      <c r="AB136" s="61"/>
      <c r="AC136" s="61"/>
      <c r="AD136" s="61"/>
      <c r="AE136" s="61"/>
      <c r="AF136" s="66"/>
      <c r="AG136" s="64">
        <f t="shared" si="13"/>
        <v>0</v>
      </c>
      <c r="AH136" t="str">
        <f>IF(G136&gt;'[1]Te D - 3 -M-4'!B135,"Keq","")</f>
        <v/>
      </c>
      <c r="AI136" t="str">
        <f t="shared" si="14"/>
        <v/>
      </c>
      <c r="AJ136" t="str">
        <f t="shared" si="15"/>
        <v/>
      </c>
      <c r="AK136" t="str">
        <f>IF(M136='Çeshtje Penale Vjetore '!M136,"","Keq")</f>
        <v/>
      </c>
    </row>
    <row r="137" spans="1:37" ht="18.75" x14ac:dyDescent="0.3">
      <c r="A137" s="67">
        <v>160</v>
      </c>
      <c r="B137" s="58">
        <v>0</v>
      </c>
      <c r="C137" s="58"/>
      <c r="D137" s="58"/>
      <c r="E137" s="58"/>
      <c r="F137" s="59">
        <f t="shared" si="16"/>
        <v>0</v>
      </c>
      <c r="G137" s="58"/>
      <c r="H137" s="58"/>
      <c r="I137" s="58"/>
      <c r="J137" s="58"/>
      <c r="K137" s="58"/>
      <c r="L137" s="64">
        <f t="shared" si="18"/>
        <v>0</v>
      </c>
      <c r="M137" s="58">
        <f t="shared" si="17"/>
        <v>0</v>
      </c>
      <c r="N137" s="60"/>
      <c r="O137" s="60"/>
      <c r="P137" s="60"/>
      <c r="Q137" s="60"/>
      <c r="R137" s="61"/>
      <c r="S137" s="61"/>
      <c r="T137" s="61">
        <f t="shared" si="19"/>
        <v>0</v>
      </c>
      <c r="U137" s="61"/>
      <c r="V137" s="61"/>
      <c r="W137" s="66">
        <f t="shared" ref="W137:W200" si="21">SUM(U137:V137)</f>
        <v>0</v>
      </c>
      <c r="X137" s="64">
        <f t="shared" si="20"/>
        <v>0</v>
      </c>
      <c r="Y137" s="65"/>
      <c r="Z137" s="61"/>
      <c r="AA137" s="61"/>
      <c r="AB137" s="61"/>
      <c r="AC137" s="61"/>
      <c r="AD137" s="61"/>
      <c r="AE137" s="61"/>
      <c r="AF137" s="66"/>
      <c r="AG137" s="64">
        <f t="shared" ref="AG137:AG200" si="22">SUM(Y137:AF137)</f>
        <v>0</v>
      </c>
      <c r="AH137" t="str">
        <f>IF(G137&gt;'[1]Te D - 3 -M-4'!B136,"Keq","")</f>
        <v/>
      </c>
      <c r="AI137" t="str">
        <f t="shared" ref="AI137:AI200" si="23">IF(L137=N137+O137+P137+Q137,"","Kujdes")</f>
        <v/>
      </c>
      <c r="AJ137" t="str">
        <f t="shared" ref="AJ137:AJ200" si="24">IF(L137=N137+O137+P137+Q137,"","KEQ")</f>
        <v/>
      </c>
      <c r="AK137" t="str">
        <f>IF(M137='Çeshtje Penale Vjetore '!M137,"","Keq")</f>
        <v/>
      </c>
    </row>
    <row r="138" spans="1:37" ht="18.75" x14ac:dyDescent="0.3">
      <c r="A138" s="67">
        <v>161</v>
      </c>
      <c r="B138" s="58">
        <v>1</v>
      </c>
      <c r="C138" s="58"/>
      <c r="D138" s="58"/>
      <c r="E138" s="58"/>
      <c r="F138" s="59">
        <f t="shared" si="16"/>
        <v>1</v>
      </c>
      <c r="G138" s="58"/>
      <c r="H138" s="58"/>
      <c r="I138" s="58"/>
      <c r="J138" s="58"/>
      <c r="K138" s="58"/>
      <c r="L138" s="64">
        <f t="shared" si="18"/>
        <v>0</v>
      </c>
      <c r="M138" s="58">
        <f t="shared" si="17"/>
        <v>1</v>
      </c>
      <c r="N138" s="60"/>
      <c r="O138" s="60"/>
      <c r="P138" s="60"/>
      <c r="Q138" s="60"/>
      <c r="R138" s="61"/>
      <c r="S138" s="61"/>
      <c r="T138" s="61">
        <f t="shared" si="19"/>
        <v>0</v>
      </c>
      <c r="U138" s="61"/>
      <c r="V138" s="61"/>
      <c r="W138" s="66">
        <f t="shared" si="21"/>
        <v>0</v>
      </c>
      <c r="X138" s="64">
        <f t="shared" si="20"/>
        <v>0</v>
      </c>
      <c r="Y138" s="65"/>
      <c r="Z138" s="61"/>
      <c r="AA138" s="61"/>
      <c r="AB138" s="61"/>
      <c r="AC138" s="61"/>
      <c r="AD138" s="61"/>
      <c r="AE138" s="61"/>
      <c r="AF138" s="66"/>
      <c r="AG138" s="64">
        <f t="shared" si="22"/>
        <v>0</v>
      </c>
      <c r="AH138" t="str">
        <f>IF(G138&gt;'[1]Te D - 3 -M-4'!B137,"Keq","")</f>
        <v/>
      </c>
      <c r="AI138" t="str">
        <f t="shared" si="23"/>
        <v/>
      </c>
      <c r="AJ138" t="str">
        <f t="shared" si="24"/>
        <v/>
      </c>
      <c r="AK138" t="str">
        <f>IF(M138='Çeshtje Penale Vjetore '!M138,"","Keq")</f>
        <v/>
      </c>
    </row>
    <row r="139" spans="1:37" ht="18.75" x14ac:dyDescent="0.3">
      <c r="A139" s="67">
        <v>162</v>
      </c>
      <c r="B139" s="58">
        <v>0</v>
      </c>
      <c r="C139" s="58"/>
      <c r="D139" s="58"/>
      <c r="E139" s="58"/>
      <c r="F139" s="59">
        <f t="shared" si="16"/>
        <v>0</v>
      </c>
      <c r="G139" s="58"/>
      <c r="H139" s="58"/>
      <c r="I139" s="58"/>
      <c r="J139" s="58"/>
      <c r="K139" s="58"/>
      <c r="L139" s="64">
        <f t="shared" si="18"/>
        <v>0</v>
      </c>
      <c r="M139" s="58">
        <f t="shared" si="17"/>
        <v>0</v>
      </c>
      <c r="N139" s="60"/>
      <c r="O139" s="60"/>
      <c r="P139" s="60"/>
      <c r="Q139" s="60"/>
      <c r="R139" s="61"/>
      <c r="S139" s="61"/>
      <c r="T139" s="61">
        <f t="shared" si="19"/>
        <v>0</v>
      </c>
      <c r="U139" s="61"/>
      <c r="V139" s="61"/>
      <c r="W139" s="66">
        <f t="shared" si="21"/>
        <v>0</v>
      </c>
      <c r="X139" s="64">
        <f t="shared" si="20"/>
        <v>0</v>
      </c>
      <c r="Y139" s="65"/>
      <c r="Z139" s="61"/>
      <c r="AA139" s="61"/>
      <c r="AB139" s="61"/>
      <c r="AC139" s="61"/>
      <c r="AD139" s="61"/>
      <c r="AE139" s="61"/>
      <c r="AF139" s="66"/>
      <c r="AG139" s="64">
        <f t="shared" si="22"/>
        <v>0</v>
      </c>
      <c r="AH139" t="str">
        <f>IF(G139&gt;'[1]Te D - 3 -M-4'!B138,"Keq","")</f>
        <v/>
      </c>
      <c r="AI139" t="str">
        <f t="shared" si="23"/>
        <v/>
      </c>
      <c r="AJ139" t="str">
        <f t="shared" si="24"/>
        <v/>
      </c>
      <c r="AK139" t="str">
        <f>IF(M139='Çeshtje Penale Vjetore '!M139,"","Keq")</f>
        <v/>
      </c>
    </row>
    <row r="140" spans="1:37" ht="18.75" x14ac:dyDescent="0.3">
      <c r="A140" s="67">
        <v>164</v>
      </c>
      <c r="B140" s="58">
        <v>1</v>
      </c>
      <c r="C140" s="58"/>
      <c r="D140" s="58"/>
      <c r="E140" s="58"/>
      <c r="F140" s="59">
        <f t="shared" si="16"/>
        <v>1</v>
      </c>
      <c r="G140" s="58"/>
      <c r="H140" s="58"/>
      <c r="I140" s="58"/>
      <c r="J140" s="58"/>
      <c r="K140" s="58"/>
      <c r="L140" s="64">
        <f t="shared" si="18"/>
        <v>0</v>
      </c>
      <c r="M140" s="58">
        <f t="shared" ref="M140:M203" si="25">F140-L140</f>
        <v>1</v>
      </c>
      <c r="N140" s="60"/>
      <c r="O140" s="60"/>
      <c r="P140" s="60"/>
      <c r="Q140" s="60"/>
      <c r="R140" s="61"/>
      <c r="S140" s="61"/>
      <c r="T140" s="61">
        <f t="shared" si="19"/>
        <v>0</v>
      </c>
      <c r="U140" s="61"/>
      <c r="V140" s="61"/>
      <c r="W140" s="66">
        <f t="shared" si="21"/>
        <v>0</v>
      </c>
      <c r="X140" s="64">
        <f t="shared" si="20"/>
        <v>0</v>
      </c>
      <c r="Y140" s="65"/>
      <c r="Z140" s="61"/>
      <c r="AA140" s="61"/>
      <c r="AB140" s="61"/>
      <c r="AC140" s="61"/>
      <c r="AD140" s="61"/>
      <c r="AE140" s="61"/>
      <c r="AF140" s="66"/>
      <c r="AG140" s="64">
        <f t="shared" si="22"/>
        <v>0</v>
      </c>
      <c r="AH140" t="str">
        <f>IF(G140&gt;'[1]Te D - 3 -M-4'!B139,"Keq","")</f>
        <v/>
      </c>
      <c r="AI140" t="str">
        <f t="shared" si="23"/>
        <v/>
      </c>
      <c r="AJ140" t="str">
        <f t="shared" si="24"/>
        <v/>
      </c>
      <c r="AK140" t="str">
        <f>IF(M140='Çeshtje Penale Vjetore '!M140,"","Keq")</f>
        <v/>
      </c>
    </row>
    <row r="141" spans="1:37" ht="18.75" x14ac:dyDescent="0.3">
      <c r="A141" s="67" t="s">
        <v>138</v>
      </c>
      <c r="B141" s="58">
        <v>0</v>
      </c>
      <c r="C141" s="58"/>
      <c r="D141" s="58"/>
      <c r="E141" s="58"/>
      <c r="F141" s="59">
        <f t="shared" si="16"/>
        <v>0</v>
      </c>
      <c r="G141" s="58"/>
      <c r="H141" s="58"/>
      <c r="I141" s="58"/>
      <c r="J141" s="58"/>
      <c r="K141" s="58"/>
      <c r="L141" s="64">
        <f t="shared" si="18"/>
        <v>0</v>
      </c>
      <c r="M141" s="58">
        <f t="shared" si="25"/>
        <v>0</v>
      </c>
      <c r="N141" s="60"/>
      <c r="O141" s="60"/>
      <c r="P141" s="60"/>
      <c r="Q141" s="60"/>
      <c r="R141" s="61"/>
      <c r="S141" s="61"/>
      <c r="T141" s="61">
        <f t="shared" si="19"/>
        <v>0</v>
      </c>
      <c r="U141" s="61"/>
      <c r="V141" s="61"/>
      <c r="W141" s="66">
        <f t="shared" si="21"/>
        <v>0</v>
      </c>
      <c r="X141" s="64">
        <f t="shared" si="20"/>
        <v>0</v>
      </c>
      <c r="Y141" s="65"/>
      <c r="Z141" s="61"/>
      <c r="AA141" s="61"/>
      <c r="AB141" s="61"/>
      <c r="AC141" s="61"/>
      <c r="AD141" s="61"/>
      <c r="AE141" s="61"/>
      <c r="AF141" s="66"/>
      <c r="AG141" s="64">
        <f t="shared" si="22"/>
        <v>0</v>
      </c>
      <c r="AH141" t="str">
        <f>IF(G141&gt;'[1]Te D - 3 -M-4'!B140,"Keq","")</f>
        <v/>
      </c>
      <c r="AI141" t="str">
        <f t="shared" si="23"/>
        <v/>
      </c>
      <c r="AJ141" t="str">
        <f t="shared" si="24"/>
        <v/>
      </c>
      <c r="AK141" t="str">
        <f>IF(M141='Çeshtje Penale Vjetore '!M141,"","Keq")</f>
        <v/>
      </c>
    </row>
    <row r="142" spans="1:37" ht="18.75" x14ac:dyDescent="0.3">
      <c r="A142" s="67">
        <v>165</v>
      </c>
      <c r="B142" s="58">
        <v>0</v>
      </c>
      <c r="C142" s="58"/>
      <c r="D142" s="58"/>
      <c r="E142" s="58"/>
      <c r="F142" s="59">
        <f t="shared" ref="F142:F206" si="26">SUM(B142:E142)</f>
        <v>0</v>
      </c>
      <c r="G142" s="58"/>
      <c r="H142" s="58"/>
      <c r="I142" s="58"/>
      <c r="J142" s="58"/>
      <c r="K142" s="58"/>
      <c r="L142" s="64">
        <f t="shared" si="18"/>
        <v>0</v>
      </c>
      <c r="M142" s="58">
        <f t="shared" si="25"/>
        <v>0</v>
      </c>
      <c r="N142" s="60"/>
      <c r="O142" s="60"/>
      <c r="P142" s="60"/>
      <c r="Q142" s="60"/>
      <c r="R142" s="61"/>
      <c r="S142" s="61"/>
      <c r="T142" s="61">
        <f t="shared" si="19"/>
        <v>0</v>
      </c>
      <c r="U142" s="61"/>
      <c r="V142" s="61"/>
      <c r="W142" s="66">
        <f t="shared" si="21"/>
        <v>0</v>
      </c>
      <c r="X142" s="64">
        <f t="shared" si="20"/>
        <v>0</v>
      </c>
      <c r="Y142" s="65"/>
      <c r="Z142" s="61"/>
      <c r="AA142" s="61"/>
      <c r="AB142" s="61"/>
      <c r="AC142" s="61"/>
      <c r="AD142" s="61"/>
      <c r="AE142" s="61"/>
      <c r="AF142" s="66"/>
      <c r="AG142" s="64">
        <f t="shared" si="22"/>
        <v>0</v>
      </c>
      <c r="AH142" t="str">
        <f>IF(G142&gt;'[1]Te D - 3 -M-4'!B141,"Keq","")</f>
        <v/>
      </c>
      <c r="AI142" t="str">
        <f t="shared" si="23"/>
        <v/>
      </c>
      <c r="AJ142" t="str">
        <f t="shared" si="24"/>
        <v/>
      </c>
      <c r="AK142" t="str">
        <f>IF(M142='Çeshtje Penale Vjetore '!M142,"","Keq")</f>
        <v/>
      </c>
    </row>
    <row r="143" spans="1:37" ht="18.75" x14ac:dyDescent="0.3">
      <c r="A143" s="67">
        <v>168</v>
      </c>
      <c r="B143" s="58">
        <v>0</v>
      </c>
      <c r="C143" s="58"/>
      <c r="D143" s="58"/>
      <c r="E143" s="58"/>
      <c r="F143" s="59">
        <f t="shared" si="26"/>
        <v>0</v>
      </c>
      <c r="G143" s="58"/>
      <c r="H143" s="58"/>
      <c r="I143" s="58"/>
      <c r="J143" s="58"/>
      <c r="K143" s="58"/>
      <c r="L143" s="64">
        <f t="shared" si="18"/>
        <v>0</v>
      </c>
      <c r="M143" s="58">
        <f t="shared" si="25"/>
        <v>0</v>
      </c>
      <c r="N143" s="60"/>
      <c r="O143" s="60"/>
      <c r="P143" s="60"/>
      <c r="Q143" s="60"/>
      <c r="R143" s="61"/>
      <c r="S143" s="61"/>
      <c r="T143" s="61">
        <f t="shared" si="19"/>
        <v>0</v>
      </c>
      <c r="U143" s="61"/>
      <c r="V143" s="61"/>
      <c r="W143" s="66">
        <f t="shared" si="21"/>
        <v>0</v>
      </c>
      <c r="X143" s="64">
        <f t="shared" si="20"/>
        <v>0</v>
      </c>
      <c r="Y143" s="65"/>
      <c r="Z143" s="61"/>
      <c r="AA143" s="61"/>
      <c r="AB143" s="61"/>
      <c r="AC143" s="61"/>
      <c r="AD143" s="61"/>
      <c r="AE143" s="61"/>
      <c r="AF143" s="66"/>
      <c r="AG143" s="64">
        <f t="shared" si="22"/>
        <v>0</v>
      </c>
      <c r="AH143" t="str">
        <f>IF(G143&gt;'[1]Te D - 3 -M-4'!B142,"Keq","")</f>
        <v/>
      </c>
      <c r="AI143" t="str">
        <f t="shared" si="23"/>
        <v/>
      </c>
      <c r="AJ143" t="str">
        <f t="shared" si="24"/>
        <v/>
      </c>
      <c r="AK143" t="str">
        <f>IF(M143='Çeshtje Penale Vjetore '!M143,"","Keq")</f>
        <v/>
      </c>
    </row>
    <row r="144" spans="1:37" ht="18.75" x14ac:dyDescent="0.3">
      <c r="A144" s="67" t="s">
        <v>139</v>
      </c>
      <c r="B144" s="58">
        <v>0</v>
      </c>
      <c r="C144" s="58"/>
      <c r="D144" s="58"/>
      <c r="E144" s="58"/>
      <c r="F144" s="59">
        <f t="shared" si="26"/>
        <v>0</v>
      </c>
      <c r="G144" s="58"/>
      <c r="H144" s="58"/>
      <c r="I144" s="58"/>
      <c r="J144" s="58"/>
      <c r="K144" s="58"/>
      <c r="L144" s="64">
        <f t="shared" si="18"/>
        <v>0</v>
      </c>
      <c r="M144" s="58">
        <f t="shared" si="25"/>
        <v>0</v>
      </c>
      <c r="N144" s="60"/>
      <c r="O144" s="60"/>
      <c r="P144" s="60"/>
      <c r="Q144" s="60"/>
      <c r="R144" s="61"/>
      <c r="S144" s="61"/>
      <c r="T144" s="61">
        <f t="shared" si="19"/>
        <v>0</v>
      </c>
      <c r="U144" s="61"/>
      <c r="V144" s="61"/>
      <c r="W144" s="66">
        <f t="shared" si="21"/>
        <v>0</v>
      </c>
      <c r="X144" s="64">
        <f t="shared" si="20"/>
        <v>0</v>
      </c>
      <c r="Y144" s="65"/>
      <c r="Z144" s="61"/>
      <c r="AA144" s="61"/>
      <c r="AB144" s="61"/>
      <c r="AC144" s="61"/>
      <c r="AD144" s="61"/>
      <c r="AE144" s="61"/>
      <c r="AF144" s="66"/>
      <c r="AG144" s="64">
        <f t="shared" si="22"/>
        <v>0</v>
      </c>
      <c r="AH144" t="str">
        <f>IF(G144&gt;'[1]Te D - 3 -M-4'!B143,"Keq","")</f>
        <v/>
      </c>
      <c r="AI144" t="str">
        <f t="shared" si="23"/>
        <v/>
      </c>
      <c r="AJ144" t="str">
        <f t="shared" si="24"/>
        <v/>
      </c>
      <c r="AK144" t="str">
        <f>IF(M144='Çeshtje Penale Vjetore '!M144,"","Keq")</f>
        <v/>
      </c>
    </row>
    <row r="145" spans="1:37" ht="18.75" x14ac:dyDescent="0.3">
      <c r="A145" s="67" t="s">
        <v>294</v>
      </c>
      <c r="B145" s="58">
        <v>0</v>
      </c>
      <c r="C145" s="58"/>
      <c r="D145" s="58"/>
      <c r="E145" s="58"/>
      <c r="F145" s="59">
        <f t="shared" si="26"/>
        <v>0</v>
      </c>
      <c r="G145" s="58"/>
      <c r="H145" s="58"/>
      <c r="I145" s="58"/>
      <c r="J145" s="58"/>
      <c r="K145" s="58"/>
      <c r="L145" s="64">
        <f t="shared" si="18"/>
        <v>0</v>
      </c>
      <c r="M145" s="58">
        <f t="shared" si="25"/>
        <v>0</v>
      </c>
      <c r="N145" s="60"/>
      <c r="O145" s="60"/>
      <c r="P145" s="60"/>
      <c r="Q145" s="60"/>
      <c r="R145" s="61"/>
      <c r="S145" s="61"/>
      <c r="T145" s="61">
        <f t="shared" si="19"/>
        <v>0</v>
      </c>
      <c r="U145" s="61"/>
      <c r="V145" s="61"/>
      <c r="W145" s="66">
        <f t="shared" si="21"/>
        <v>0</v>
      </c>
      <c r="X145" s="64">
        <f t="shared" si="20"/>
        <v>0</v>
      </c>
      <c r="Y145" s="65"/>
      <c r="Z145" s="61"/>
      <c r="AA145" s="61"/>
      <c r="AB145" s="61"/>
      <c r="AC145" s="61"/>
      <c r="AD145" s="61"/>
      <c r="AE145" s="61"/>
      <c r="AF145" s="66"/>
      <c r="AG145" s="64">
        <f t="shared" si="22"/>
        <v>0</v>
      </c>
      <c r="AH145" t="str">
        <f>IF(G145&gt;'[1]Te D - 3 -M-4'!B144,"Keq","")</f>
        <v/>
      </c>
      <c r="AI145" t="str">
        <f t="shared" si="23"/>
        <v/>
      </c>
      <c r="AJ145" t="str">
        <f t="shared" si="24"/>
        <v/>
      </c>
      <c r="AK145" t="str">
        <f>IF(M145='Çeshtje Penale Vjetore '!M145,"","Keq")</f>
        <v/>
      </c>
    </row>
    <row r="146" spans="1:37" ht="18.75" x14ac:dyDescent="0.3">
      <c r="A146" s="67">
        <v>171</v>
      </c>
      <c r="B146" s="58">
        <v>0</v>
      </c>
      <c r="C146" s="58"/>
      <c r="D146" s="58"/>
      <c r="E146" s="58"/>
      <c r="F146" s="59">
        <f t="shared" si="26"/>
        <v>0</v>
      </c>
      <c r="G146" s="58"/>
      <c r="H146" s="58"/>
      <c r="I146" s="58"/>
      <c r="J146" s="58"/>
      <c r="K146" s="58"/>
      <c r="L146" s="64">
        <f t="shared" si="18"/>
        <v>0</v>
      </c>
      <c r="M146" s="58">
        <f t="shared" si="25"/>
        <v>0</v>
      </c>
      <c r="N146" s="60"/>
      <c r="O146" s="60"/>
      <c r="P146" s="60"/>
      <c r="Q146" s="60"/>
      <c r="R146" s="61"/>
      <c r="S146" s="61"/>
      <c r="T146" s="61">
        <f t="shared" si="19"/>
        <v>0</v>
      </c>
      <c r="U146" s="61"/>
      <c r="V146" s="61"/>
      <c r="W146" s="66">
        <f t="shared" si="21"/>
        <v>0</v>
      </c>
      <c r="X146" s="64">
        <f t="shared" si="20"/>
        <v>0</v>
      </c>
      <c r="Y146" s="65"/>
      <c r="Z146" s="61"/>
      <c r="AA146" s="61"/>
      <c r="AB146" s="61"/>
      <c r="AC146" s="61"/>
      <c r="AD146" s="61"/>
      <c r="AE146" s="61"/>
      <c r="AF146" s="66"/>
      <c r="AG146" s="64">
        <f t="shared" si="22"/>
        <v>0</v>
      </c>
      <c r="AH146" t="str">
        <f>IF(G146&gt;'[1]Te D - 3 -M-4'!B145,"Keq","")</f>
        <v/>
      </c>
      <c r="AI146" t="str">
        <f t="shared" si="23"/>
        <v/>
      </c>
      <c r="AJ146" t="str">
        <f t="shared" si="24"/>
        <v/>
      </c>
      <c r="AK146" t="str">
        <f>IF(M146='Çeshtje Penale Vjetore '!M146,"","Keq")</f>
        <v/>
      </c>
    </row>
    <row r="147" spans="1:37" ht="18.75" x14ac:dyDescent="0.3">
      <c r="A147" s="67">
        <v>172</v>
      </c>
      <c r="B147" s="58">
        <v>0</v>
      </c>
      <c r="C147" s="58"/>
      <c r="D147" s="58"/>
      <c r="E147" s="58"/>
      <c r="F147" s="59">
        <f t="shared" si="26"/>
        <v>0</v>
      </c>
      <c r="G147" s="58"/>
      <c r="H147" s="58"/>
      <c r="I147" s="58"/>
      <c r="J147" s="58"/>
      <c r="K147" s="58"/>
      <c r="L147" s="64">
        <f t="shared" si="18"/>
        <v>0</v>
      </c>
      <c r="M147" s="58">
        <f t="shared" si="25"/>
        <v>0</v>
      </c>
      <c r="N147" s="60"/>
      <c r="O147" s="60"/>
      <c r="P147" s="60"/>
      <c r="Q147" s="60"/>
      <c r="R147" s="61"/>
      <c r="S147" s="61"/>
      <c r="T147" s="61">
        <f t="shared" si="19"/>
        <v>0</v>
      </c>
      <c r="U147" s="61"/>
      <c r="V147" s="61"/>
      <c r="W147" s="66">
        <f t="shared" si="21"/>
        <v>0</v>
      </c>
      <c r="X147" s="64">
        <f t="shared" si="20"/>
        <v>0</v>
      </c>
      <c r="Y147" s="65"/>
      <c r="Z147" s="61"/>
      <c r="AA147" s="61"/>
      <c r="AB147" s="61"/>
      <c r="AC147" s="61"/>
      <c r="AD147" s="61"/>
      <c r="AE147" s="61"/>
      <c r="AF147" s="66"/>
      <c r="AG147" s="64">
        <f t="shared" si="22"/>
        <v>0</v>
      </c>
      <c r="AH147" t="str">
        <f>IF(G147&gt;'[1]Te D - 3 -M-4'!B146,"Keq","")</f>
        <v/>
      </c>
      <c r="AI147" t="str">
        <f t="shared" si="23"/>
        <v/>
      </c>
      <c r="AJ147" t="str">
        <f t="shared" si="24"/>
        <v/>
      </c>
      <c r="AK147" t="str">
        <f>IF(M147='Çeshtje Penale Vjetore '!M147,"","Keq")</f>
        <v/>
      </c>
    </row>
    <row r="148" spans="1:37" ht="18.75" x14ac:dyDescent="0.3">
      <c r="A148" s="67">
        <v>173</v>
      </c>
      <c r="B148" s="58">
        <v>0</v>
      </c>
      <c r="C148" s="58"/>
      <c r="D148" s="58"/>
      <c r="E148" s="58"/>
      <c r="F148" s="59">
        <f t="shared" si="26"/>
        <v>0</v>
      </c>
      <c r="G148" s="58"/>
      <c r="H148" s="58"/>
      <c r="I148" s="58"/>
      <c r="J148" s="58"/>
      <c r="K148" s="58"/>
      <c r="L148" s="64">
        <f t="shared" si="18"/>
        <v>0</v>
      </c>
      <c r="M148" s="58">
        <f t="shared" si="25"/>
        <v>0</v>
      </c>
      <c r="N148" s="60"/>
      <c r="O148" s="60"/>
      <c r="P148" s="60"/>
      <c r="Q148" s="60"/>
      <c r="R148" s="61"/>
      <c r="S148" s="61"/>
      <c r="T148" s="61">
        <f t="shared" si="19"/>
        <v>0</v>
      </c>
      <c r="U148" s="61"/>
      <c r="V148" s="61"/>
      <c r="W148" s="66">
        <f t="shared" si="21"/>
        <v>0</v>
      </c>
      <c r="X148" s="64">
        <f t="shared" si="20"/>
        <v>0</v>
      </c>
      <c r="Y148" s="65"/>
      <c r="Z148" s="61"/>
      <c r="AA148" s="61"/>
      <c r="AB148" s="61"/>
      <c r="AC148" s="61"/>
      <c r="AD148" s="61"/>
      <c r="AE148" s="61"/>
      <c r="AF148" s="66"/>
      <c r="AG148" s="64">
        <f t="shared" si="22"/>
        <v>0</v>
      </c>
      <c r="AH148" t="str">
        <f>IF(G148&gt;'[1]Te D - 3 -M-4'!B147,"Keq","")</f>
        <v/>
      </c>
      <c r="AI148" t="str">
        <f t="shared" si="23"/>
        <v/>
      </c>
      <c r="AJ148" t="str">
        <f t="shared" si="24"/>
        <v/>
      </c>
      <c r="AK148" t="str">
        <f>IF(M148='Çeshtje Penale Vjetore '!M148,"","Keq")</f>
        <v/>
      </c>
    </row>
    <row r="149" spans="1:37" ht="18.75" x14ac:dyDescent="0.3">
      <c r="A149" s="67">
        <v>174</v>
      </c>
      <c r="B149" s="58">
        <v>0</v>
      </c>
      <c r="C149" s="58"/>
      <c r="D149" s="58"/>
      <c r="E149" s="58"/>
      <c r="F149" s="59">
        <f t="shared" si="26"/>
        <v>0</v>
      </c>
      <c r="G149" s="58"/>
      <c r="H149" s="58"/>
      <c r="I149" s="58"/>
      <c r="J149" s="58"/>
      <c r="K149" s="58"/>
      <c r="L149" s="64">
        <f t="shared" si="18"/>
        <v>0</v>
      </c>
      <c r="M149" s="58">
        <f t="shared" si="25"/>
        <v>0</v>
      </c>
      <c r="N149" s="60"/>
      <c r="O149" s="60"/>
      <c r="P149" s="60"/>
      <c r="Q149" s="60"/>
      <c r="R149" s="61"/>
      <c r="S149" s="61"/>
      <c r="T149" s="61">
        <f t="shared" si="19"/>
        <v>0</v>
      </c>
      <c r="U149" s="61"/>
      <c r="V149" s="61"/>
      <c r="W149" s="66">
        <f t="shared" si="21"/>
        <v>0</v>
      </c>
      <c r="X149" s="64">
        <f t="shared" si="20"/>
        <v>0</v>
      </c>
      <c r="Y149" s="65"/>
      <c r="Z149" s="61"/>
      <c r="AA149" s="61"/>
      <c r="AB149" s="61"/>
      <c r="AC149" s="61"/>
      <c r="AD149" s="61"/>
      <c r="AE149" s="61"/>
      <c r="AF149" s="66"/>
      <c r="AG149" s="64">
        <f t="shared" si="22"/>
        <v>0</v>
      </c>
      <c r="AH149" t="str">
        <f>IF(G149&gt;'[1]Te D - 3 -M-4'!B148,"Keq","")</f>
        <v/>
      </c>
      <c r="AI149" t="str">
        <f t="shared" si="23"/>
        <v/>
      </c>
      <c r="AJ149" t="str">
        <f t="shared" si="24"/>
        <v/>
      </c>
      <c r="AK149" t="str">
        <f>IF(M149='Çeshtje Penale Vjetore '!M149,"","Keq")</f>
        <v/>
      </c>
    </row>
    <row r="150" spans="1:37" ht="18.75" x14ac:dyDescent="0.3">
      <c r="A150" s="67">
        <v>175</v>
      </c>
      <c r="B150" s="58">
        <v>0</v>
      </c>
      <c r="C150" s="58"/>
      <c r="D150" s="58"/>
      <c r="E150" s="58"/>
      <c r="F150" s="59">
        <f t="shared" si="26"/>
        <v>0</v>
      </c>
      <c r="G150" s="58"/>
      <c r="H150" s="58"/>
      <c r="I150" s="58"/>
      <c r="J150" s="58"/>
      <c r="K150" s="58"/>
      <c r="L150" s="64">
        <f t="shared" si="18"/>
        <v>0</v>
      </c>
      <c r="M150" s="58">
        <f t="shared" si="25"/>
        <v>0</v>
      </c>
      <c r="N150" s="60"/>
      <c r="O150" s="60"/>
      <c r="P150" s="60"/>
      <c r="Q150" s="60"/>
      <c r="R150" s="61"/>
      <c r="S150" s="61"/>
      <c r="T150" s="61">
        <f t="shared" si="19"/>
        <v>0</v>
      </c>
      <c r="U150" s="61"/>
      <c r="V150" s="61"/>
      <c r="W150" s="66">
        <f t="shared" si="21"/>
        <v>0</v>
      </c>
      <c r="X150" s="64">
        <f t="shared" si="20"/>
        <v>0</v>
      </c>
      <c r="Y150" s="65"/>
      <c r="Z150" s="61"/>
      <c r="AA150" s="61"/>
      <c r="AB150" s="61"/>
      <c r="AC150" s="61"/>
      <c r="AD150" s="61"/>
      <c r="AE150" s="61"/>
      <c r="AF150" s="66"/>
      <c r="AG150" s="64">
        <f t="shared" si="22"/>
        <v>0</v>
      </c>
      <c r="AH150" t="str">
        <f>IF(G150&gt;'[1]Te D - 3 -M-4'!B149,"Keq","")</f>
        <v/>
      </c>
      <c r="AI150" t="str">
        <f t="shared" si="23"/>
        <v/>
      </c>
      <c r="AJ150" t="str">
        <f t="shared" si="24"/>
        <v/>
      </c>
      <c r="AK150" t="str">
        <f>IF(M150='Çeshtje Penale Vjetore '!M150,"","Keq")</f>
        <v/>
      </c>
    </row>
    <row r="151" spans="1:37" ht="18.75" x14ac:dyDescent="0.3">
      <c r="A151" s="67">
        <v>176</v>
      </c>
      <c r="B151" s="58">
        <v>0</v>
      </c>
      <c r="C151" s="58"/>
      <c r="D151" s="58"/>
      <c r="E151" s="58"/>
      <c r="F151" s="59">
        <f t="shared" si="26"/>
        <v>0</v>
      </c>
      <c r="G151" s="58"/>
      <c r="H151" s="58"/>
      <c r="I151" s="58"/>
      <c r="J151" s="58"/>
      <c r="K151" s="58"/>
      <c r="L151" s="64">
        <f t="shared" si="18"/>
        <v>0</v>
      </c>
      <c r="M151" s="58">
        <f t="shared" si="25"/>
        <v>0</v>
      </c>
      <c r="N151" s="60"/>
      <c r="O151" s="60"/>
      <c r="P151" s="60"/>
      <c r="Q151" s="60"/>
      <c r="R151" s="61"/>
      <c r="S151" s="61"/>
      <c r="T151" s="61">
        <f t="shared" si="19"/>
        <v>0</v>
      </c>
      <c r="U151" s="61"/>
      <c r="V151" s="61"/>
      <c r="W151" s="66">
        <f t="shared" si="21"/>
        <v>0</v>
      </c>
      <c r="X151" s="64">
        <f t="shared" si="20"/>
        <v>0</v>
      </c>
      <c r="Y151" s="65"/>
      <c r="Z151" s="61"/>
      <c r="AA151" s="61"/>
      <c r="AB151" s="61"/>
      <c r="AC151" s="61"/>
      <c r="AD151" s="61"/>
      <c r="AE151" s="61"/>
      <c r="AF151" s="66"/>
      <c r="AG151" s="64">
        <f t="shared" si="22"/>
        <v>0</v>
      </c>
      <c r="AH151" t="str">
        <f>IF(G151&gt;'[1]Te D - 3 -M-4'!B150,"Keq","")</f>
        <v/>
      </c>
      <c r="AI151" t="str">
        <f t="shared" si="23"/>
        <v/>
      </c>
      <c r="AJ151" t="str">
        <f t="shared" si="24"/>
        <v/>
      </c>
      <c r="AK151" t="str">
        <f>IF(M151='Çeshtje Penale Vjetore '!M151,"","Keq")</f>
        <v/>
      </c>
    </row>
    <row r="152" spans="1:37" ht="18.75" x14ac:dyDescent="0.3">
      <c r="A152" s="67">
        <v>177</v>
      </c>
      <c r="B152" s="58">
        <v>0</v>
      </c>
      <c r="C152" s="58"/>
      <c r="D152" s="58"/>
      <c r="E152" s="58"/>
      <c r="F152" s="59">
        <f t="shared" si="26"/>
        <v>0</v>
      </c>
      <c r="G152" s="58"/>
      <c r="H152" s="58"/>
      <c r="I152" s="58"/>
      <c r="J152" s="58"/>
      <c r="K152" s="58"/>
      <c r="L152" s="64">
        <f t="shared" si="18"/>
        <v>0</v>
      </c>
      <c r="M152" s="58">
        <f t="shared" si="25"/>
        <v>0</v>
      </c>
      <c r="N152" s="60"/>
      <c r="O152" s="60"/>
      <c r="P152" s="60"/>
      <c r="Q152" s="60"/>
      <c r="R152" s="61"/>
      <c r="S152" s="61"/>
      <c r="T152" s="61">
        <f t="shared" si="19"/>
        <v>0</v>
      </c>
      <c r="U152" s="61"/>
      <c r="V152" s="61"/>
      <c r="W152" s="66">
        <f t="shared" si="21"/>
        <v>0</v>
      </c>
      <c r="X152" s="64">
        <f t="shared" si="20"/>
        <v>0</v>
      </c>
      <c r="Y152" s="65"/>
      <c r="Z152" s="61"/>
      <c r="AA152" s="61"/>
      <c r="AB152" s="61"/>
      <c r="AC152" s="61"/>
      <c r="AD152" s="61"/>
      <c r="AE152" s="61"/>
      <c r="AF152" s="66"/>
      <c r="AG152" s="64">
        <f t="shared" si="22"/>
        <v>0</v>
      </c>
      <c r="AH152" t="str">
        <f>IF(G152&gt;'[1]Te D - 3 -M-4'!B151,"Keq","")</f>
        <v/>
      </c>
      <c r="AI152" t="str">
        <f t="shared" si="23"/>
        <v/>
      </c>
      <c r="AJ152" t="str">
        <f t="shared" si="24"/>
        <v/>
      </c>
      <c r="AK152" t="str">
        <f>IF(M152='Çeshtje Penale Vjetore '!M152,"","Keq")</f>
        <v/>
      </c>
    </row>
    <row r="153" spans="1:37" ht="18.75" x14ac:dyDescent="0.3">
      <c r="A153" s="67">
        <v>178</v>
      </c>
      <c r="B153" s="58">
        <v>0</v>
      </c>
      <c r="C153" s="58">
        <v>1</v>
      </c>
      <c r="D153" s="58"/>
      <c r="E153" s="58"/>
      <c r="F153" s="59">
        <f t="shared" si="26"/>
        <v>1</v>
      </c>
      <c r="G153" s="58"/>
      <c r="H153" s="58"/>
      <c r="I153" s="58"/>
      <c r="J153" s="58"/>
      <c r="K153" s="58"/>
      <c r="L153" s="64">
        <f t="shared" si="18"/>
        <v>0</v>
      </c>
      <c r="M153" s="58">
        <f t="shared" si="25"/>
        <v>1</v>
      </c>
      <c r="N153" s="60"/>
      <c r="O153" s="60"/>
      <c r="P153" s="60"/>
      <c r="Q153" s="60"/>
      <c r="R153" s="61"/>
      <c r="S153" s="61"/>
      <c r="T153" s="61">
        <f t="shared" si="19"/>
        <v>0</v>
      </c>
      <c r="U153" s="61"/>
      <c r="V153" s="61"/>
      <c r="W153" s="66">
        <f t="shared" si="21"/>
        <v>0</v>
      </c>
      <c r="X153" s="64">
        <f t="shared" si="20"/>
        <v>0</v>
      </c>
      <c r="Y153" s="65"/>
      <c r="Z153" s="61"/>
      <c r="AA153" s="61"/>
      <c r="AB153" s="61"/>
      <c r="AC153" s="61"/>
      <c r="AD153" s="61"/>
      <c r="AE153" s="61"/>
      <c r="AF153" s="66"/>
      <c r="AG153" s="64">
        <f t="shared" si="22"/>
        <v>0</v>
      </c>
      <c r="AH153" t="str">
        <f>IF(G153&gt;'[1]Te D - 3 -M-4'!B152,"Keq","")</f>
        <v/>
      </c>
      <c r="AI153" t="str">
        <f t="shared" si="23"/>
        <v/>
      </c>
      <c r="AJ153" t="str">
        <f t="shared" si="24"/>
        <v/>
      </c>
      <c r="AK153" t="str">
        <f>IF(M153='Çeshtje Penale Vjetore '!M153,"","Keq")</f>
        <v/>
      </c>
    </row>
    <row r="154" spans="1:37" ht="18.75" x14ac:dyDescent="0.3">
      <c r="A154" s="67">
        <v>179</v>
      </c>
      <c r="B154" s="58">
        <v>1</v>
      </c>
      <c r="C154" s="58">
        <v>1</v>
      </c>
      <c r="D154" s="58"/>
      <c r="E154" s="58"/>
      <c r="F154" s="59">
        <f t="shared" si="26"/>
        <v>2</v>
      </c>
      <c r="G154" s="58">
        <v>2</v>
      </c>
      <c r="H154" s="58"/>
      <c r="I154" s="58"/>
      <c r="J154" s="58"/>
      <c r="K154" s="58"/>
      <c r="L154" s="64">
        <f t="shared" si="18"/>
        <v>2</v>
      </c>
      <c r="M154" s="58">
        <f t="shared" si="25"/>
        <v>0</v>
      </c>
      <c r="N154" s="60">
        <v>1</v>
      </c>
      <c r="O154" s="60">
        <v>1</v>
      </c>
      <c r="P154" s="60"/>
      <c r="Q154" s="60"/>
      <c r="R154" s="61"/>
      <c r="S154" s="61"/>
      <c r="T154" s="61">
        <f t="shared" si="19"/>
        <v>0</v>
      </c>
      <c r="U154" s="61"/>
      <c r="V154" s="61"/>
      <c r="W154" s="66">
        <f t="shared" si="21"/>
        <v>0</v>
      </c>
      <c r="X154" s="64">
        <f t="shared" si="20"/>
        <v>0</v>
      </c>
      <c r="Y154" s="65"/>
      <c r="Z154" s="61"/>
      <c r="AA154" s="61"/>
      <c r="AB154" s="61"/>
      <c r="AC154" s="61"/>
      <c r="AD154" s="61"/>
      <c r="AE154" s="61"/>
      <c r="AF154" s="66"/>
      <c r="AG154" s="64">
        <f t="shared" si="22"/>
        <v>0</v>
      </c>
      <c r="AH154" t="str">
        <f>IF(G154&gt;'[1]Te D - 3 -M-4'!B153,"Keq","")</f>
        <v/>
      </c>
      <c r="AI154" t="str">
        <f t="shared" si="23"/>
        <v/>
      </c>
      <c r="AJ154" t="str">
        <f t="shared" si="24"/>
        <v/>
      </c>
      <c r="AK154" t="str">
        <f>IF(M154='Çeshtje Penale Vjetore '!M154,"","Keq")</f>
        <v/>
      </c>
    </row>
    <row r="155" spans="1:37" ht="18.75" x14ac:dyDescent="0.3">
      <c r="A155" s="67">
        <v>181</v>
      </c>
      <c r="B155" s="58">
        <v>1</v>
      </c>
      <c r="C155" s="58"/>
      <c r="D155" s="58"/>
      <c r="E155" s="58"/>
      <c r="F155" s="59">
        <f t="shared" si="26"/>
        <v>1</v>
      </c>
      <c r="G155" s="58"/>
      <c r="H155" s="58">
        <v>1</v>
      </c>
      <c r="I155" s="58"/>
      <c r="J155" s="58"/>
      <c r="K155" s="58"/>
      <c r="L155" s="64">
        <f t="shared" si="18"/>
        <v>1</v>
      </c>
      <c r="M155" s="58">
        <f t="shared" si="25"/>
        <v>0</v>
      </c>
      <c r="N155" s="60"/>
      <c r="O155" s="60"/>
      <c r="P155" s="60"/>
      <c r="Q155" s="60">
        <v>1</v>
      </c>
      <c r="R155" s="61">
        <v>1</v>
      </c>
      <c r="S155" s="61"/>
      <c r="T155" s="61">
        <f t="shared" si="19"/>
        <v>1</v>
      </c>
      <c r="U155" s="61"/>
      <c r="V155" s="61"/>
      <c r="W155" s="66">
        <f t="shared" si="21"/>
        <v>0</v>
      </c>
      <c r="X155" s="64">
        <f t="shared" si="20"/>
        <v>1</v>
      </c>
      <c r="Y155" s="65"/>
      <c r="Z155" s="61"/>
      <c r="AA155" s="61"/>
      <c r="AB155" s="61"/>
      <c r="AC155" s="61"/>
      <c r="AD155" s="61"/>
      <c r="AE155" s="61"/>
      <c r="AF155" s="66"/>
      <c r="AG155" s="64">
        <f t="shared" si="22"/>
        <v>0</v>
      </c>
      <c r="AH155" t="str">
        <f>IF(G155&gt;'[1]Te D - 3 -M-4'!B154,"Keq","")</f>
        <v/>
      </c>
      <c r="AI155" t="str">
        <f t="shared" si="23"/>
        <v/>
      </c>
      <c r="AJ155" t="str">
        <f t="shared" si="24"/>
        <v/>
      </c>
      <c r="AK155" t="str">
        <f>IF(M155='Çeshtje Penale Vjetore '!M155,"","Keq")</f>
        <v/>
      </c>
    </row>
    <row r="156" spans="1:37" ht="18.75" x14ac:dyDescent="0.3">
      <c r="A156" s="67" t="s">
        <v>140</v>
      </c>
      <c r="B156" s="58">
        <v>0</v>
      </c>
      <c r="C156" s="58"/>
      <c r="D156" s="58"/>
      <c r="E156" s="58"/>
      <c r="F156" s="59">
        <f t="shared" si="26"/>
        <v>0</v>
      </c>
      <c r="G156" s="58"/>
      <c r="H156" s="58"/>
      <c r="I156" s="58"/>
      <c r="J156" s="58"/>
      <c r="K156" s="58"/>
      <c r="L156" s="64">
        <f t="shared" si="18"/>
        <v>0</v>
      </c>
      <c r="M156" s="58">
        <f t="shared" si="25"/>
        <v>0</v>
      </c>
      <c r="N156" s="60"/>
      <c r="O156" s="60"/>
      <c r="P156" s="60"/>
      <c r="Q156" s="60"/>
      <c r="R156" s="61"/>
      <c r="S156" s="61"/>
      <c r="T156" s="61">
        <f t="shared" si="19"/>
        <v>0</v>
      </c>
      <c r="U156" s="61"/>
      <c r="V156" s="61"/>
      <c r="W156" s="66">
        <f t="shared" si="21"/>
        <v>0</v>
      </c>
      <c r="X156" s="64">
        <f t="shared" si="20"/>
        <v>0</v>
      </c>
      <c r="Y156" s="65"/>
      <c r="Z156" s="61"/>
      <c r="AA156" s="61"/>
      <c r="AB156" s="61"/>
      <c r="AC156" s="61"/>
      <c r="AD156" s="61"/>
      <c r="AE156" s="61"/>
      <c r="AF156" s="66"/>
      <c r="AG156" s="64">
        <f t="shared" si="22"/>
        <v>0</v>
      </c>
      <c r="AH156" t="str">
        <f>IF(G156&gt;'[1]Te D - 3 -M-4'!B155,"Keq","")</f>
        <v/>
      </c>
      <c r="AI156" t="str">
        <f t="shared" si="23"/>
        <v/>
      </c>
      <c r="AJ156" t="str">
        <f t="shared" si="24"/>
        <v/>
      </c>
      <c r="AK156" t="str">
        <f>IF(M156='Çeshtje Penale Vjetore '!M156,"","Keq")</f>
        <v/>
      </c>
    </row>
    <row r="157" spans="1:37" ht="18.75" x14ac:dyDescent="0.3">
      <c r="A157" s="67">
        <v>183</v>
      </c>
      <c r="B157" s="58">
        <v>0</v>
      </c>
      <c r="C157" s="58">
        <v>2</v>
      </c>
      <c r="D157" s="58"/>
      <c r="E157" s="58"/>
      <c r="F157" s="59">
        <f t="shared" si="26"/>
        <v>2</v>
      </c>
      <c r="G157" s="58">
        <v>2</v>
      </c>
      <c r="H157" s="58"/>
      <c r="I157" s="58"/>
      <c r="J157" s="58"/>
      <c r="K157" s="58"/>
      <c r="L157" s="64">
        <f t="shared" si="18"/>
        <v>2</v>
      </c>
      <c r="M157" s="58">
        <f t="shared" si="25"/>
        <v>0</v>
      </c>
      <c r="N157" s="60"/>
      <c r="O157" s="60">
        <v>2</v>
      </c>
      <c r="P157" s="60"/>
      <c r="Q157" s="60"/>
      <c r="R157" s="61"/>
      <c r="S157" s="61">
        <v>2</v>
      </c>
      <c r="T157" s="61">
        <f t="shared" si="19"/>
        <v>2</v>
      </c>
      <c r="U157" s="61"/>
      <c r="V157" s="61"/>
      <c r="W157" s="66">
        <f t="shared" si="21"/>
        <v>0</v>
      </c>
      <c r="X157" s="64">
        <f t="shared" si="20"/>
        <v>2</v>
      </c>
      <c r="Y157" s="65">
        <v>1</v>
      </c>
      <c r="Z157" s="61"/>
      <c r="AA157" s="61"/>
      <c r="AB157" s="61"/>
      <c r="AC157" s="61"/>
      <c r="AD157" s="61"/>
      <c r="AE157" s="61"/>
      <c r="AF157" s="66">
        <v>6</v>
      </c>
      <c r="AG157" s="64">
        <f t="shared" si="22"/>
        <v>7</v>
      </c>
      <c r="AH157" t="str">
        <f>IF(G157&gt;'[1]Te D - 3 -M-4'!B156,"Keq","")</f>
        <v/>
      </c>
      <c r="AI157" t="str">
        <f t="shared" si="23"/>
        <v/>
      </c>
      <c r="AJ157" t="str">
        <f t="shared" si="24"/>
        <v/>
      </c>
      <c r="AK157" t="str">
        <f>IF(M157='Çeshtje Penale Vjetore '!M157,"","Keq")</f>
        <v/>
      </c>
    </row>
    <row r="158" spans="1:37" ht="18.75" x14ac:dyDescent="0.3">
      <c r="A158" s="67">
        <v>184</v>
      </c>
      <c r="B158" s="58">
        <v>1</v>
      </c>
      <c r="C158" s="58"/>
      <c r="D158" s="58"/>
      <c r="E158" s="58"/>
      <c r="F158" s="59">
        <f t="shared" si="26"/>
        <v>1</v>
      </c>
      <c r="G158" s="58"/>
      <c r="H158" s="58"/>
      <c r="I158" s="58"/>
      <c r="J158" s="58"/>
      <c r="K158" s="58"/>
      <c r="L158" s="64">
        <f t="shared" si="18"/>
        <v>0</v>
      </c>
      <c r="M158" s="58">
        <f t="shared" si="25"/>
        <v>1</v>
      </c>
      <c r="N158" s="60"/>
      <c r="O158" s="60"/>
      <c r="P158" s="60"/>
      <c r="Q158" s="60"/>
      <c r="R158" s="61"/>
      <c r="S158" s="61"/>
      <c r="T158" s="61">
        <f t="shared" si="19"/>
        <v>0</v>
      </c>
      <c r="U158" s="61"/>
      <c r="V158" s="61"/>
      <c r="W158" s="66">
        <f t="shared" si="21"/>
        <v>0</v>
      </c>
      <c r="X158" s="64">
        <f t="shared" si="20"/>
        <v>0</v>
      </c>
      <c r="Y158" s="65"/>
      <c r="Z158" s="61"/>
      <c r="AA158" s="61"/>
      <c r="AB158" s="61"/>
      <c r="AC158" s="61"/>
      <c r="AD158" s="61"/>
      <c r="AE158" s="61"/>
      <c r="AF158" s="66"/>
      <c r="AG158" s="64">
        <f t="shared" si="22"/>
        <v>0</v>
      </c>
      <c r="AH158" t="str">
        <f>IF(G158&gt;'[1]Te D - 3 -M-4'!B157,"Keq","")</f>
        <v/>
      </c>
      <c r="AI158" t="str">
        <f t="shared" si="23"/>
        <v/>
      </c>
      <c r="AJ158" t="str">
        <f t="shared" si="24"/>
        <v/>
      </c>
      <c r="AK158" t="str">
        <f>IF(M158='Çeshtje Penale Vjetore '!M158,"","Keq")</f>
        <v/>
      </c>
    </row>
    <row r="159" spans="1:37" ht="18.75" x14ac:dyDescent="0.3">
      <c r="A159" s="67">
        <v>185</v>
      </c>
      <c r="B159" s="58">
        <v>0</v>
      </c>
      <c r="C159" s="58"/>
      <c r="D159" s="58"/>
      <c r="E159" s="58"/>
      <c r="F159" s="59">
        <f t="shared" si="26"/>
        <v>0</v>
      </c>
      <c r="G159" s="58"/>
      <c r="H159" s="58"/>
      <c r="I159" s="58"/>
      <c r="J159" s="58"/>
      <c r="K159" s="58"/>
      <c r="L159" s="64">
        <f t="shared" si="18"/>
        <v>0</v>
      </c>
      <c r="M159" s="58">
        <f t="shared" si="25"/>
        <v>0</v>
      </c>
      <c r="N159" s="60"/>
      <c r="O159" s="60"/>
      <c r="P159" s="60"/>
      <c r="Q159" s="60"/>
      <c r="R159" s="61"/>
      <c r="S159" s="61"/>
      <c r="T159" s="61">
        <f t="shared" si="19"/>
        <v>0</v>
      </c>
      <c r="U159" s="61"/>
      <c r="V159" s="61"/>
      <c r="W159" s="66">
        <f t="shared" si="21"/>
        <v>0</v>
      </c>
      <c r="X159" s="64">
        <f t="shared" si="20"/>
        <v>0</v>
      </c>
      <c r="Y159" s="65"/>
      <c r="Z159" s="61"/>
      <c r="AA159" s="61"/>
      <c r="AB159" s="61"/>
      <c r="AC159" s="61"/>
      <c r="AD159" s="61"/>
      <c r="AE159" s="61"/>
      <c r="AF159" s="66"/>
      <c r="AG159" s="64">
        <f t="shared" si="22"/>
        <v>0</v>
      </c>
      <c r="AH159" t="str">
        <f>IF(G159&gt;'[1]Te D - 3 -M-4'!B158,"Keq","")</f>
        <v/>
      </c>
      <c r="AI159" t="str">
        <f t="shared" si="23"/>
        <v/>
      </c>
      <c r="AJ159" t="str">
        <f t="shared" si="24"/>
        <v/>
      </c>
      <c r="AK159" t="str">
        <f>IF(M159='Çeshtje Penale Vjetore '!M159,"","Keq")</f>
        <v/>
      </c>
    </row>
    <row r="160" spans="1:37" ht="18.75" x14ac:dyDescent="0.3">
      <c r="A160" s="67">
        <v>186</v>
      </c>
      <c r="B160" s="58">
        <v>1</v>
      </c>
      <c r="C160" s="58">
        <v>1</v>
      </c>
      <c r="D160" s="58"/>
      <c r="E160" s="58"/>
      <c r="F160" s="59">
        <f t="shared" si="26"/>
        <v>2</v>
      </c>
      <c r="G160" s="58">
        <v>1</v>
      </c>
      <c r="H160" s="58"/>
      <c r="I160" s="58"/>
      <c r="J160" s="58"/>
      <c r="K160" s="58"/>
      <c r="L160" s="64">
        <f t="shared" si="18"/>
        <v>1</v>
      </c>
      <c r="M160" s="58">
        <f t="shared" si="25"/>
        <v>1</v>
      </c>
      <c r="N160" s="60"/>
      <c r="O160" s="60"/>
      <c r="P160" s="60"/>
      <c r="Q160" s="60">
        <v>1</v>
      </c>
      <c r="R160" s="61"/>
      <c r="S160" s="61">
        <v>1</v>
      </c>
      <c r="T160" s="61">
        <f t="shared" si="19"/>
        <v>1</v>
      </c>
      <c r="U160" s="61"/>
      <c r="V160" s="61"/>
      <c r="W160" s="66">
        <f t="shared" si="21"/>
        <v>0</v>
      </c>
      <c r="X160" s="64">
        <f t="shared" si="20"/>
        <v>1</v>
      </c>
      <c r="Y160" s="65"/>
      <c r="Z160" s="61"/>
      <c r="AA160" s="61"/>
      <c r="AB160" s="61"/>
      <c r="AC160" s="61"/>
      <c r="AD160" s="61"/>
      <c r="AE160" s="61"/>
      <c r="AF160" s="66"/>
      <c r="AG160" s="64">
        <f t="shared" si="22"/>
        <v>0</v>
      </c>
      <c r="AH160" t="str">
        <f>IF(G160&gt;'[1]Te D - 3 -M-4'!B159,"Keq","")</f>
        <v/>
      </c>
      <c r="AI160" t="str">
        <f t="shared" si="23"/>
        <v/>
      </c>
      <c r="AJ160" t="str">
        <f t="shared" si="24"/>
        <v/>
      </c>
      <c r="AK160" t="str">
        <f>IF(M160='Çeshtje Penale Vjetore '!M160,"","Keq")</f>
        <v/>
      </c>
    </row>
    <row r="161" spans="1:37" ht="18.75" x14ac:dyDescent="0.3">
      <c r="A161" s="67" t="s">
        <v>268</v>
      </c>
      <c r="B161" s="58">
        <v>0</v>
      </c>
      <c r="C161" s="58"/>
      <c r="D161" s="58"/>
      <c r="E161" s="58"/>
      <c r="F161" s="59">
        <f t="shared" si="26"/>
        <v>0</v>
      </c>
      <c r="G161" s="58"/>
      <c r="H161" s="58"/>
      <c r="I161" s="58"/>
      <c r="J161" s="58"/>
      <c r="K161" s="58"/>
      <c r="L161" s="64">
        <f t="shared" si="18"/>
        <v>0</v>
      </c>
      <c r="M161" s="58">
        <f t="shared" si="25"/>
        <v>0</v>
      </c>
      <c r="N161" s="60"/>
      <c r="O161" s="60"/>
      <c r="P161" s="60"/>
      <c r="Q161" s="60"/>
      <c r="R161" s="61"/>
      <c r="S161" s="61"/>
      <c r="T161" s="61">
        <f t="shared" si="19"/>
        <v>0</v>
      </c>
      <c r="U161" s="61"/>
      <c r="V161" s="61"/>
      <c r="W161" s="66">
        <f t="shared" si="21"/>
        <v>0</v>
      </c>
      <c r="X161" s="64">
        <f t="shared" si="20"/>
        <v>0</v>
      </c>
      <c r="Y161" s="65"/>
      <c r="Z161" s="61"/>
      <c r="AA161" s="61"/>
      <c r="AB161" s="61"/>
      <c r="AC161" s="61"/>
      <c r="AD161" s="61"/>
      <c r="AE161" s="61"/>
      <c r="AF161" s="66"/>
      <c r="AG161" s="64">
        <f t="shared" si="22"/>
        <v>0</v>
      </c>
      <c r="AH161" t="str">
        <f>IF(G161&gt;'[1]Te D - 3 -M-4'!B160,"Keq","")</f>
        <v/>
      </c>
      <c r="AI161" t="str">
        <f t="shared" si="23"/>
        <v/>
      </c>
      <c r="AJ161" t="str">
        <f t="shared" si="24"/>
        <v/>
      </c>
      <c r="AK161" t="str">
        <f>IF(M161='Çeshtje Penale Vjetore '!M161,"","Keq")</f>
        <v/>
      </c>
    </row>
    <row r="162" spans="1:37" ht="18.75" x14ac:dyDescent="0.3">
      <c r="A162" s="67" t="s">
        <v>269</v>
      </c>
      <c r="B162" s="58">
        <v>0</v>
      </c>
      <c r="C162" s="58"/>
      <c r="D162" s="58"/>
      <c r="E162" s="58"/>
      <c r="F162" s="59">
        <f t="shared" si="26"/>
        <v>0</v>
      </c>
      <c r="G162" s="58"/>
      <c r="H162" s="58"/>
      <c r="I162" s="58"/>
      <c r="J162" s="58"/>
      <c r="K162" s="58"/>
      <c r="L162" s="64">
        <f t="shared" si="18"/>
        <v>0</v>
      </c>
      <c r="M162" s="58">
        <f t="shared" si="25"/>
        <v>0</v>
      </c>
      <c r="N162" s="60"/>
      <c r="O162" s="60"/>
      <c r="P162" s="60"/>
      <c r="Q162" s="60"/>
      <c r="R162" s="61"/>
      <c r="S162" s="61"/>
      <c r="T162" s="61">
        <f t="shared" si="19"/>
        <v>0</v>
      </c>
      <c r="U162" s="61"/>
      <c r="V162" s="61"/>
      <c r="W162" s="66">
        <f t="shared" si="21"/>
        <v>0</v>
      </c>
      <c r="X162" s="64">
        <f t="shared" si="20"/>
        <v>0</v>
      </c>
      <c r="Y162" s="65"/>
      <c r="Z162" s="61"/>
      <c r="AA162" s="61"/>
      <c r="AB162" s="61"/>
      <c r="AC162" s="61"/>
      <c r="AD162" s="61"/>
      <c r="AE162" s="61"/>
      <c r="AF162" s="66"/>
      <c r="AG162" s="64">
        <f t="shared" si="22"/>
        <v>0</v>
      </c>
      <c r="AH162" t="str">
        <f>IF(G162&gt;'[1]Te D - 3 -M-4'!B161,"Keq","")</f>
        <v/>
      </c>
      <c r="AI162" t="str">
        <f t="shared" si="23"/>
        <v/>
      </c>
      <c r="AJ162" t="str">
        <f t="shared" si="24"/>
        <v/>
      </c>
      <c r="AK162" t="str">
        <f>IF(M162='Çeshtje Penale Vjetore '!M162,"","Keq")</f>
        <v/>
      </c>
    </row>
    <row r="163" spans="1:37" ht="18.75" x14ac:dyDescent="0.3">
      <c r="A163" s="67">
        <v>187</v>
      </c>
      <c r="B163" s="58">
        <v>0</v>
      </c>
      <c r="C163" s="58">
        <v>2</v>
      </c>
      <c r="D163" s="58"/>
      <c r="E163" s="58"/>
      <c r="F163" s="59">
        <f t="shared" si="26"/>
        <v>2</v>
      </c>
      <c r="G163" s="58">
        <v>1</v>
      </c>
      <c r="H163" s="58"/>
      <c r="I163" s="58"/>
      <c r="J163" s="58">
        <v>1</v>
      </c>
      <c r="K163" s="58"/>
      <c r="L163" s="64">
        <f t="shared" si="18"/>
        <v>2</v>
      </c>
      <c r="M163" s="58">
        <f t="shared" si="25"/>
        <v>0</v>
      </c>
      <c r="N163" s="60">
        <v>2</v>
      </c>
      <c r="O163" s="60"/>
      <c r="P163" s="60"/>
      <c r="Q163" s="60"/>
      <c r="R163" s="61"/>
      <c r="S163" s="61"/>
      <c r="T163" s="61">
        <f t="shared" si="19"/>
        <v>0</v>
      </c>
      <c r="U163" s="61"/>
      <c r="V163" s="61"/>
      <c r="W163" s="66">
        <f t="shared" si="21"/>
        <v>0</v>
      </c>
      <c r="X163" s="64">
        <f t="shared" si="20"/>
        <v>0</v>
      </c>
      <c r="Y163" s="65"/>
      <c r="Z163" s="61"/>
      <c r="AA163" s="61"/>
      <c r="AB163" s="61"/>
      <c r="AC163" s="61"/>
      <c r="AD163" s="61"/>
      <c r="AE163" s="61"/>
      <c r="AF163" s="66"/>
      <c r="AG163" s="64">
        <f t="shared" si="22"/>
        <v>0</v>
      </c>
      <c r="AH163" t="str">
        <f>IF(G163&gt;'[1]Te D - 3 -M-4'!B162,"Keq","")</f>
        <v/>
      </c>
      <c r="AI163" t="str">
        <f t="shared" si="23"/>
        <v/>
      </c>
      <c r="AJ163" t="str">
        <f t="shared" si="24"/>
        <v/>
      </c>
      <c r="AK163" t="str">
        <f>IF(M163='Çeshtje Penale Vjetore '!M163,"","Keq")</f>
        <v/>
      </c>
    </row>
    <row r="164" spans="1:37" ht="18.75" x14ac:dyDescent="0.3">
      <c r="A164" s="67">
        <v>188</v>
      </c>
      <c r="B164" s="58">
        <v>0</v>
      </c>
      <c r="C164" s="58"/>
      <c r="D164" s="58"/>
      <c r="E164" s="58"/>
      <c r="F164" s="59">
        <f t="shared" si="26"/>
        <v>0</v>
      </c>
      <c r="G164" s="58"/>
      <c r="H164" s="58"/>
      <c r="I164" s="58"/>
      <c r="J164" s="58"/>
      <c r="K164" s="58"/>
      <c r="L164" s="64">
        <f t="shared" si="18"/>
        <v>0</v>
      </c>
      <c r="M164" s="58">
        <f t="shared" si="25"/>
        <v>0</v>
      </c>
      <c r="N164" s="60"/>
      <c r="O164" s="60"/>
      <c r="P164" s="60"/>
      <c r="Q164" s="60"/>
      <c r="R164" s="61"/>
      <c r="S164" s="61"/>
      <c r="T164" s="61">
        <f t="shared" si="19"/>
        <v>0</v>
      </c>
      <c r="U164" s="61"/>
      <c r="V164" s="61"/>
      <c r="W164" s="66">
        <f t="shared" si="21"/>
        <v>0</v>
      </c>
      <c r="X164" s="64">
        <f t="shared" si="20"/>
        <v>0</v>
      </c>
      <c r="Y164" s="65"/>
      <c r="Z164" s="61"/>
      <c r="AA164" s="61"/>
      <c r="AB164" s="61"/>
      <c r="AC164" s="61"/>
      <c r="AD164" s="61"/>
      <c r="AE164" s="61"/>
      <c r="AF164" s="66"/>
      <c r="AG164" s="64">
        <f t="shared" si="22"/>
        <v>0</v>
      </c>
      <c r="AH164" t="str">
        <f>IF(G164&gt;'[1]Te D - 3 -M-4'!B163,"Keq","")</f>
        <v/>
      </c>
      <c r="AI164" t="str">
        <f t="shared" si="23"/>
        <v/>
      </c>
      <c r="AJ164" t="str">
        <f t="shared" si="24"/>
        <v/>
      </c>
      <c r="AK164" t="str">
        <f>IF(M164='Çeshtje Penale Vjetore '!M164,"","Keq")</f>
        <v/>
      </c>
    </row>
    <row r="165" spans="1:37" ht="18.75" x14ac:dyDescent="0.3">
      <c r="A165" s="67">
        <v>189</v>
      </c>
      <c r="B165" s="58">
        <v>3</v>
      </c>
      <c r="C165" s="58"/>
      <c r="D165" s="58"/>
      <c r="E165" s="58"/>
      <c r="F165" s="59">
        <f t="shared" si="26"/>
        <v>3</v>
      </c>
      <c r="G165" s="58"/>
      <c r="H165" s="58"/>
      <c r="I165" s="58"/>
      <c r="J165" s="58"/>
      <c r="K165" s="58"/>
      <c r="L165" s="64">
        <f t="shared" si="18"/>
        <v>0</v>
      </c>
      <c r="M165" s="58">
        <f t="shared" si="25"/>
        <v>3</v>
      </c>
      <c r="N165" s="60"/>
      <c r="O165" s="60"/>
      <c r="P165" s="60"/>
      <c r="Q165" s="60"/>
      <c r="R165" s="61"/>
      <c r="S165" s="61"/>
      <c r="T165" s="61">
        <f t="shared" si="19"/>
        <v>0</v>
      </c>
      <c r="U165" s="61"/>
      <c r="V165" s="61"/>
      <c r="W165" s="66">
        <f t="shared" si="21"/>
        <v>0</v>
      </c>
      <c r="X165" s="64">
        <f t="shared" si="20"/>
        <v>0</v>
      </c>
      <c r="Y165" s="65"/>
      <c r="Z165" s="61"/>
      <c r="AA165" s="61"/>
      <c r="AB165" s="61"/>
      <c r="AC165" s="61"/>
      <c r="AD165" s="61"/>
      <c r="AE165" s="61"/>
      <c r="AF165" s="66"/>
      <c r="AG165" s="64">
        <f t="shared" si="22"/>
        <v>0</v>
      </c>
      <c r="AH165" t="str">
        <f>IF(G165&gt;'[1]Te D - 3 -M-4'!B164,"Keq","")</f>
        <v/>
      </c>
      <c r="AI165" t="str">
        <f t="shared" si="23"/>
        <v/>
      </c>
      <c r="AJ165" t="str">
        <f t="shared" si="24"/>
        <v/>
      </c>
      <c r="AK165" t="str">
        <f>IF(M165='Çeshtje Penale Vjetore '!M165,"","Keq")</f>
        <v/>
      </c>
    </row>
    <row r="166" spans="1:37" ht="18.75" x14ac:dyDescent="0.3">
      <c r="A166" s="67">
        <v>190</v>
      </c>
      <c r="B166" s="58">
        <v>1</v>
      </c>
      <c r="C166" s="58"/>
      <c r="D166" s="58"/>
      <c r="E166" s="58"/>
      <c r="F166" s="59">
        <f t="shared" si="26"/>
        <v>1</v>
      </c>
      <c r="G166" s="58">
        <v>1</v>
      </c>
      <c r="H166" s="58"/>
      <c r="I166" s="58"/>
      <c r="J166" s="58"/>
      <c r="K166" s="58"/>
      <c r="L166" s="64">
        <f t="shared" si="18"/>
        <v>1</v>
      </c>
      <c r="M166" s="58">
        <f t="shared" si="25"/>
        <v>0</v>
      </c>
      <c r="N166" s="60"/>
      <c r="O166" s="60">
        <v>1</v>
      </c>
      <c r="P166" s="60"/>
      <c r="Q166" s="60"/>
      <c r="R166" s="61"/>
      <c r="S166" s="61"/>
      <c r="T166" s="61">
        <f t="shared" si="19"/>
        <v>0</v>
      </c>
      <c r="U166" s="61"/>
      <c r="V166" s="61"/>
      <c r="W166" s="66">
        <f t="shared" si="21"/>
        <v>0</v>
      </c>
      <c r="X166" s="64">
        <f t="shared" si="20"/>
        <v>0</v>
      </c>
      <c r="Y166" s="65"/>
      <c r="Z166" s="61"/>
      <c r="AA166" s="61"/>
      <c r="AB166" s="61"/>
      <c r="AC166" s="61"/>
      <c r="AD166" s="61"/>
      <c r="AE166" s="61"/>
      <c r="AF166" s="66"/>
      <c r="AG166" s="64">
        <f t="shared" si="22"/>
        <v>0</v>
      </c>
      <c r="AH166" t="str">
        <f>IF(G166&gt;'[1]Te D - 3 -M-4'!B165,"Keq","")</f>
        <v/>
      </c>
      <c r="AI166" t="str">
        <f t="shared" si="23"/>
        <v/>
      </c>
      <c r="AJ166" t="str">
        <f t="shared" si="24"/>
        <v/>
      </c>
      <c r="AK166" t="str">
        <f>IF(M166='Çeshtje Penale Vjetore '!M166,"","Keq")</f>
        <v/>
      </c>
    </row>
    <row r="167" spans="1:37" ht="18.75" x14ac:dyDescent="0.3">
      <c r="A167" s="67" t="s">
        <v>141</v>
      </c>
      <c r="B167" s="58">
        <v>0</v>
      </c>
      <c r="C167" s="58"/>
      <c r="D167" s="58"/>
      <c r="E167" s="58"/>
      <c r="F167" s="59">
        <f t="shared" si="26"/>
        <v>0</v>
      </c>
      <c r="G167" s="58"/>
      <c r="H167" s="58"/>
      <c r="I167" s="58"/>
      <c r="J167" s="58"/>
      <c r="K167" s="58"/>
      <c r="L167" s="64">
        <f t="shared" si="18"/>
        <v>0</v>
      </c>
      <c r="M167" s="58">
        <f t="shared" si="25"/>
        <v>0</v>
      </c>
      <c r="N167" s="60"/>
      <c r="O167" s="60"/>
      <c r="P167" s="60"/>
      <c r="Q167" s="60"/>
      <c r="R167" s="61"/>
      <c r="S167" s="61"/>
      <c r="T167" s="61">
        <f t="shared" si="19"/>
        <v>0</v>
      </c>
      <c r="U167" s="61"/>
      <c r="V167" s="61"/>
      <c r="W167" s="66">
        <f t="shared" si="21"/>
        <v>0</v>
      </c>
      <c r="X167" s="64">
        <f t="shared" si="20"/>
        <v>0</v>
      </c>
      <c r="Y167" s="65"/>
      <c r="Z167" s="61"/>
      <c r="AA167" s="61"/>
      <c r="AB167" s="61"/>
      <c r="AC167" s="61"/>
      <c r="AD167" s="61"/>
      <c r="AE167" s="61"/>
      <c r="AF167" s="66"/>
      <c r="AG167" s="64">
        <f t="shared" si="22"/>
        <v>0</v>
      </c>
      <c r="AH167" t="str">
        <f>IF(G167&gt;'[1]Te D - 3 -M-4'!B166,"Keq","")</f>
        <v/>
      </c>
      <c r="AI167" t="str">
        <f t="shared" si="23"/>
        <v/>
      </c>
      <c r="AJ167" t="str">
        <f t="shared" si="24"/>
        <v/>
      </c>
      <c r="AK167" t="str">
        <f>IF(M167='Çeshtje Penale Vjetore '!M167,"","Keq")</f>
        <v/>
      </c>
    </row>
    <row r="168" spans="1:37" ht="18.75" x14ac:dyDescent="0.3">
      <c r="A168" s="67" t="s">
        <v>142</v>
      </c>
      <c r="B168" s="58">
        <v>0</v>
      </c>
      <c r="C168" s="58"/>
      <c r="D168" s="58"/>
      <c r="E168" s="58"/>
      <c r="F168" s="59">
        <f t="shared" si="26"/>
        <v>0</v>
      </c>
      <c r="G168" s="58"/>
      <c r="H168" s="58"/>
      <c r="I168" s="58"/>
      <c r="J168" s="58"/>
      <c r="K168" s="58"/>
      <c r="L168" s="64">
        <f t="shared" si="18"/>
        <v>0</v>
      </c>
      <c r="M168" s="58">
        <f t="shared" si="25"/>
        <v>0</v>
      </c>
      <c r="N168" s="60"/>
      <c r="O168" s="60"/>
      <c r="P168" s="60"/>
      <c r="Q168" s="60"/>
      <c r="R168" s="61"/>
      <c r="S168" s="61"/>
      <c r="T168" s="61">
        <f t="shared" si="19"/>
        <v>0</v>
      </c>
      <c r="U168" s="61"/>
      <c r="V168" s="61"/>
      <c r="W168" s="66">
        <f t="shared" si="21"/>
        <v>0</v>
      </c>
      <c r="X168" s="64">
        <f t="shared" si="20"/>
        <v>0</v>
      </c>
      <c r="Y168" s="65"/>
      <c r="Z168" s="61"/>
      <c r="AA168" s="61"/>
      <c r="AB168" s="61"/>
      <c r="AC168" s="61"/>
      <c r="AD168" s="61"/>
      <c r="AE168" s="61"/>
      <c r="AF168" s="66"/>
      <c r="AG168" s="64">
        <f t="shared" si="22"/>
        <v>0</v>
      </c>
      <c r="AH168" t="str">
        <f>IF(G168&gt;'[1]Te D - 3 -M-4'!B167,"Keq","")</f>
        <v/>
      </c>
      <c r="AI168" t="str">
        <f t="shared" si="23"/>
        <v/>
      </c>
      <c r="AJ168" t="str">
        <f t="shared" si="24"/>
        <v/>
      </c>
      <c r="AK168" t="str">
        <f>IF(M168='Çeshtje Penale Vjetore '!M168,"","Keq")</f>
        <v/>
      </c>
    </row>
    <row r="169" spans="1:37" ht="18.75" x14ac:dyDescent="0.3">
      <c r="A169" s="67" t="s">
        <v>143</v>
      </c>
      <c r="B169" s="58">
        <v>0</v>
      </c>
      <c r="C169" s="58"/>
      <c r="D169" s="58"/>
      <c r="E169" s="58"/>
      <c r="F169" s="59">
        <f t="shared" si="26"/>
        <v>0</v>
      </c>
      <c r="G169" s="58"/>
      <c r="H169" s="58"/>
      <c r="I169" s="58"/>
      <c r="J169" s="58"/>
      <c r="K169" s="58"/>
      <c r="L169" s="64">
        <f t="shared" si="18"/>
        <v>0</v>
      </c>
      <c r="M169" s="58">
        <f t="shared" si="25"/>
        <v>0</v>
      </c>
      <c r="N169" s="60"/>
      <c r="O169" s="60"/>
      <c r="P169" s="60"/>
      <c r="Q169" s="60"/>
      <c r="R169" s="61"/>
      <c r="S169" s="61"/>
      <c r="T169" s="61">
        <f t="shared" si="19"/>
        <v>0</v>
      </c>
      <c r="U169" s="61"/>
      <c r="V169" s="61"/>
      <c r="W169" s="66">
        <f t="shared" si="21"/>
        <v>0</v>
      </c>
      <c r="X169" s="64">
        <f t="shared" si="20"/>
        <v>0</v>
      </c>
      <c r="Y169" s="65"/>
      <c r="Z169" s="61"/>
      <c r="AA169" s="61"/>
      <c r="AB169" s="61"/>
      <c r="AC169" s="61"/>
      <c r="AD169" s="61"/>
      <c r="AE169" s="61"/>
      <c r="AF169" s="66"/>
      <c r="AG169" s="64">
        <f t="shared" si="22"/>
        <v>0</v>
      </c>
      <c r="AH169" t="str">
        <f>IF(G169&gt;'[1]Te D - 3 -M-4'!B168,"Keq","")</f>
        <v/>
      </c>
      <c r="AI169" t="str">
        <f t="shared" si="23"/>
        <v/>
      </c>
      <c r="AJ169" t="str">
        <f t="shared" si="24"/>
        <v/>
      </c>
      <c r="AK169" t="str">
        <f>IF(M169='Çeshtje Penale Vjetore '!M169,"","Keq")</f>
        <v/>
      </c>
    </row>
    <row r="170" spans="1:37" ht="18.75" x14ac:dyDescent="0.3">
      <c r="A170" s="67">
        <v>193</v>
      </c>
      <c r="B170" s="58">
        <v>0</v>
      </c>
      <c r="C170" s="58"/>
      <c r="D170" s="58"/>
      <c r="E170" s="58"/>
      <c r="F170" s="59">
        <f t="shared" si="26"/>
        <v>0</v>
      </c>
      <c r="G170" s="58"/>
      <c r="H170" s="58"/>
      <c r="I170" s="58"/>
      <c r="J170" s="58"/>
      <c r="K170" s="58"/>
      <c r="L170" s="64">
        <f t="shared" si="18"/>
        <v>0</v>
      </c>
      <c r="M170" s="58">
        <f t="shared" si="25"/>
        <v>0</v>
      </c>
      <c r="N170" s="60"/>
      <c r="O170" s="60"/>
      <c r="P170" s="60"/>
      <c r="Q170" s="60"/>
      <c r="R170" s="61"/>
      <c r="S170" s="61"/>
      <c r="T170" s="61">
        <f t="shared" si="19"/>
        <v>0</v>
      </c>
      <c r="U170" s="61"/>
      <c r="V170" s="61"/>
      <c r="W170" s="66">
        <f t="shared" si="21"/>
        <v>0</v>
      </c>
      <c r="X170" s="64">
        <f t="shared" si="20"/>
        <v>0</v>
      </c>
      <c r="Y170" s="65"/>
      <c r="Z170" s="61"/>
      <c r="AA170" s="61"/>
      <c r="AB170" s="61"/>
      <c r="AC170" s="61"/>
      <c r="AD170" s="61"/>
      <c r="AE170" s="61"/>
      <c r="AF170" s="66"/>
      <c r="AG170" s="64">
        <f t="shared" si="22"/>
        <v>0</v>
      </c>
      <c r="AH170" t="str">
        <f>IF(G170&gt;'[1]Te D - 3 -M-4'!B169,"Keq","")</f>
        <v/>
      </c>
      <c r="AI170" t="str">
        <f t="shared" si="23"/>
        <v/>
      </c>
      <c r="AJ170" t="str">
        <f t="shared" si="24"/>
        <v/>
      </c>
      <c r="AK170" t="str">
        <f>IF(M170='Çeshtje Penale Vjetore '!M170,"","Keq")</f>
        <v/>
      </c>
    </row>
    <row r="171" spans="1:37" ht="18.75" x14ac:dyDescent="0.3">
      <c r="A171" s="67">
        <v>194</v>
      </c>
      <c r="B171" s="58">
        <v>0</v>
      </c>
      <c r="C171" s="58"/>
      <c r="D171" s="58"/>
      <c r="E171" s="58"/>
      <c r="F171" s="59">
        <f t="shared" si="26"/>
        <v>0</v>
      </c>
      <c r="G171" s="58"/>
      <c r="H171" s="58"/>
      <c r="I171" s="58"/>
      <c r="J171" s="58"/>
      <c r="K171" s="58"/>
      <c r="L171" s="64">
        <f t="shared" si="18"/>
        <v>0</v>
      </c>
      <c r="M171" s="58">
        <f t="shared" si="25"/>
        <v>0</v>
      </c>
      <c r="N171" s="60"/>
      <c r="O171" s="60"/>
      <c r="P171" s="60"/>
      <c r="Q171" s="60"/>
      <c r="R171" s="61"/>
      <c r="S171" s="61"/>
      <c r="T171" s="61">
        <f t="shared" si="19"/>
        <v>0</v>
      </c>
      <c r="U171" s="61"/>
      <c r="V171" s="61"/>
      <c r="W171" s="66">
        <f t="shared" si="21"/>
        <v>0</v>
      </c>
      <c r="X171" s="64">
        <f t="shared" si="20"/>
        <v>0</v>
      </c>
      <c r="Y171" s="65"/>
      <c r="Z171" s="61"/>
      <c r="AA171" s="61"/>
      <c r="AB171" s="61"/>
      <c r="AC171" s="61"/>
      <c r="AD171" s="61"/>
      <c r="AE171" s="61"/>
      <c r="AF171" s="66"/>
      <c r="AG171" s="64">
        <f t="shared" si="22"/>
        <v>0</v>
      </c>
      <c r="AH171" t="str">
        <f>IF(G171&gt;'[1]Te D - 3 -M-4'!B170,"Keq","")</f>
        <v/>
      </c>
      <c r="AI171" t="str">
        <f t="shared" si="23"/>
        <v/>
      </c>
      <c r="AJ171" t="str">
        <f t="shared" si="24"/>
        <v/>
      </c>
      <c r="AK171" t="str">
        <f>IF(M171='Çeshtje Penale Vjetore '!M171,"","Keq")</f>
        <v/>
      </c>
    </row>
    <row r="172" spans="1:37" ht="18.75" x14ac:dyDescent="0.3">
      <c r="A172" s="67">
        <v>195</v>
      </c>
      <c r="B172" s="58">
        <v>0</v>
      </c>
      <c r="C172" s="58"/>
      <c r="D172" s="58"/>
      <c r="E172" s="58"/>
      <c r="F172" s="59">
        <f t="shared" si="26"/>
        <v>0</v>
      </c>
      <c r="G172" s="58"/>
      <c r="H172" s="58"/>
      <c r="I172" s="58"/>
      <c r="J172" s="58"/>
      <c r="K172" s="58"/>
      <c r="L172" s="64">
        <f t="shared" si="18"/>
        <v>0</v>
      </c>
      <c r="M172" s="58">
        <f t="shared" si="25"/>
        <v>0</v>
      </c>
      <c r="N172" s="60"/>
      <c r="O172" s="60"/>
      <c r="P172" s="60"/>
      <c r="Q172" s="60"/>
      <c r="R172" s="61"/>
      <c r="S172" s="61"/>
      <c r="T172" s="61">
        <f t="shared" si="19"/>
        <v>0</v>
      </c>
      <c r="U172" s="61"/>
      <c r="V172" s="61"/>
      <c r="W172" s="66">
        <f t="shared" si="21"/>
        <v>0</v>
      </c>
      <c r="X172" s="64">
        <f t="shared" si="20"/>
        <v>0</v>
      </c>
      <c r="Y172" s="65"/>
      <c r="Z172" s="61"/>
      <c r="AA172" s="61"/>
      <c r="AB172" s="61"/>
      <c r="AC172" s="61"/>
      <c r="AD172" s="61"/>
      <c r="AE172" s="61"/>
      <c r="AF172" s="66"/>
      <c r="AG172" s="64">
        <f t="shared" si="22"/>
        <v>0</v>
      </c>
      <c r="AH172" t="str">
        <f>IF(G172&gt;'[1]Te D - 3 -M-4'!B171,"Keq","")</f>
        <v/>
      </c>
      <c r="AI172" t="str">
        <f t="shared" si="23"/>
        <v/>
      </c>
      <c r="AJ172" t="str">
        <f t="shared" si="24"/>
        <v/>
      </c>
      <c r="AK172" t="str">
        <f>IF(M172='Çeshtje Penale Vjetore '!M172,"","Keq")</f>
        <v/>
      </c>
    </row>
    <row r="173" spans="1:37" ht="18.75" x14ac:dyDescent="0.3">
      <c r="A173" s="67" t="s">
        <v>270</v>
      </c>
      <c r="B173" s="58">
        <v>0</v>
      </c>
      <c r="C173" s="58"/>
      <c r="D173" s="58"/>
      <c r="E173" s="58"/>
      <c r="F173" s="59">
        <f t="shared" si="26"/>
        <v>0</v>
      </c>
      <c r="G173" s="58"/>
      <c r="H173" s="58"/>
      <c r="I173" s="58"/>
      <c r="J173" s="58"/>
      <c r="K173" s="58"/>
      <c r="L173" s="64">
        <f t="shared" si="18"/>
        <v>0</v>
      </c>
      <c r="M173" s="58">
        <f t="shared" si="25"/>
        <v>0</v>
      </c>
      <c r="N173" s="60"/>
      <c r="O173" s="60"/>
      <c r="P173" s="60"/>
      <c r="Q173" s="60"/>
      <c r="R173" s="61"/>
      <c r="S173" s="61"/>
      <c r="T173" s="61">
        <f t="shared" si="19"/>
        <v>0</v>
      </c>
      <c r="U173" s="61"/>
      <c r="V173" s="61"/>
      <c r="W173" s="66">
        <f t="shared" si="21"/>
        <v>0</v>
      </c>
      <c r="X173" s="64">
        <f t="shared" si="20"/>
        <v>0</v>
      </c>
      <c r="Y173" s="65"/>
      <c r="Z173" s="61"/>
      <c r="AA173" s="61"/>
      <c r="AB173" s="61"/>
      <c r="AC173" s="61"/>
      <c r="AD173" s="61"/>
      <c r="AE173" s="61"/>
      <c r="AF173" s="66"/>
      <c r="AG173" s="64">
        <f t="shared" si="22"/>
        <v>0</v>
      </c>
      <c r="AH173" t="str">
        <f>IF(G173&gt;'[1]Te D - 3 -M-4'!B172,"Keq","")</f>
        <v/>
      </c>
      <c r="AI173" t="str">
        <f t="shared" si="23"/>
        <v/>
      </c>
      <c r="AJ173" t="str">
        <f t="shared" si="24"/>
        <v/>
      </c>
      <c r="AK173" t="str">
        <f>IF(M173='Çeshtje Penale Vjetore '!M173,"","Keq")</f>
        <v/>
      </c>
    </row>
    <row r="174" spans="1:37" ht="18.75" x14ac:dyDescent="0.3">
      <c r="A174" s="67" t="s">
        <v>271</v>
      </c>
      <c r="B174" s="58">
        <v>0</v>
      </c>
      <c r="C174" s="58">
        <v>4</v>
      </c>
      <c r="D174" s="58"/>
      <c r="E174" s="58"/>
      <c r="F174" s="59">
        <f t="shared" si="26"/>
        <v>4</v>
      </c>
      <c r="G174" s="58">
        <v>2</v>
      </c>
      <c r="H174" s="58"/>
      <c r="I174" s="58"/>
      <c r="J174" s="58"/>
      <c r="K174" s="58"/>
      <c r="L174" s="64">
        <f t="shared" si="18"/>
        <v>2</v>
      </c>
      <c r="M174" s="58">
        <f t="shared" si="25"/>
        <v>2</v>
      </c>
      <c r="N174" s="60"/>
      <c r="O174" s="60">
        <v>2</v>
      </c>
      <c r="P174" s="60"/>
      <c r="Q174" s="60"/>
      <c r="R174" s="61"/>
      <c r="S174" s="61"/>
      <c r="T174" s="61">
        <f t="shared" si="19"/>
        <v>0</v>
      </c>
      <c r="U174" s="61"/>
      <c r="V174" s="61"/>
      <c r="W174" s="66">
        <f t="shared" si="21"/>
        <v>0</v>
      </c>
      <c r="X174" s="64">
        <f t="shared" si="20"/>
        <v>0</v>
      </c>
      <c r="Y174" s="65"/>
      <c r="Z174" s="61"/>
      <c r="AA174" s="61"/>
      <c r="AB174" s="61"/>
      <c r="AC174" s="61"/>
      <c r="AD174" s="61"/>
      <c r="AE174" s="61"/>
      <c r="AF174" s="66"/>
      <c r="AG174" s="64">
        <f t="shared" si="22"/>
        <v>0</v>
      </c>
      <c r="AH174" t="str">
        <f>IF(G174&gt;'[1]Te D - 3 -M-4'!B173,"Keq","")</f>
        <v/>
      </c>
      <c r="AI174" t="str">
        <f t="shared" si="23"/>
        <v/>
      </c>
      <c r="AJ174" t="str">
        <f t="shared" si="24"/>
        <v/>
      </c>
      <c r="AK174" t="str">
        <f>IF(M174='Çeshtje Penale Vjetore '!M174,"","Keq")</f>
        <v/>
      </c>
    </row>
    <row r="175" spans="1:37" ht="18.75" x14ac:dyDescent="0.3">
      <c r="A175" s="67" t="s">
        <v>144</v>
      </c>
      <c r="B175" s="58">
        <v>0</v>
      </c>
      <c r="C175" s="58"/>
      <c r="D175" s="58"/>
      <c r="E175" s="58"/>
      <c r="F175" s="59">
        <f t="shared" si="26"/>
        <v>0</v>
      </c>
      <c r="G175" s="58"/>
      <c r="H175" s="58"/>
      <c r="I175" s="58"/>
      <c r="J175" s="58"/>
      <c r="K175" s="58"/>
      <c r="L175" s="64">
        <f t="shared" si="18"/>
        <v>0</v>
      </c>
      <c r="M175" s="58">
        <f t="shared" si="25"/>
        <v>0</v>
      </c>
      <c r="N175" s="60"/>
      <c r="O175" s="60"/>
      <c r="P175" s="60"/>
      <c r="Q175" s="60"/>
      <c r="R175" s="61"/>
      <c r="S175" s="61"/>
      <c r="T175" s="61">
        <f t="shared" si="19"/>
        <v>0</v>
      </c>
      <c r="U175" s="61"/>
      <c r="V175" s="61"/>
      <c r="W175" s="66">
        <f t="shared" si="21"/>
        <v>0</v>
      </c>
      <c r="X175" s="64">
        <f t="shared" si="20"/>
        <v>0</v>
      </c>
      <c r="Y175" s="65"/>
      <c r="Z175" s="61"/>
      <c r="AA175" s="61"/>
      <c r="AB175" s="61"/>
      <c r="AC175" s="61"/>
      <c r="AD175" s="61"/>
      <c r="AE175" s="61"/>
      <c r="AF175" s="66"/>
      <c r="AG175" s="64">
        <f t="shared" si="22"/>
        <v>0</v>
      </c>
      <c r="AH175" t="str">
        <f>IF(G175&gt;'[1]Te D - 3 -M-4'!B174,"Keq","")</f>
        <v/>
      </c>
      <c r="AI175" t="str">
        <f t="shared" si="23"/>
        <v/>
      </c>
      <c r="AJ175" t="str">
        <f t="shared" si="24"/>
        <v/>
      </c>
      <c r="AK175" t="str">
        <f>IF(M175='Çeshtje Penale Vjetore '!M175,"","Keq")</f>
        <v/>
      </c>
    </row>
    <row r="176" spans="1:37" ht="18.75" x14ac:dyDescent="0.3">
      <c r="A176" s="67">
        <v>202</v>
      </c>
      <c r="B176" s="58">
        <v>0</v>
      </c>
      <c r="C176" s="58"/>
      <c r="D176" s="58"/>
      <c r="E176" s="58"/>
      <c r="F176" s="59">
        <f t="shared" si="26"/>
        <v>0</v>
      </c>
      <c r="G176" s="58"/>
      <c r="H176" s="58"/>
      <c r="I176" s="58"/>
      <c r="J176" s="58"/>
      <c r="K176" s="58"/>
      <c r="L176" s="64">
        <f t="shared" si="18"/>
        <v>0</v>
      </c>
      <c r="M176" s="58">
        <f t="shared" si="25"/>
        <v>0</v>
      </c>
      <c r="N176" s="60"/>
      <c r="O176" s="60"/>
      <c r="P176" s="60"/>
      <c r="Q176" s="60"/>
      <c r="R176" s="61"/>
      <c r="S176" s="61"/>
      <c r="T176" s="61">
        <f t="shared" si="19"/>
        <v>0</v>
      </c>
      <c r="U176" s="61"/>
      <c r="V176" s="61"/>
      <c r="W176" s="66">
        <f t="shared" si="21"/>
        <v>0</v>
      </c>
      <c r="X176" s="64">
        <f t="shared" si="20"/>
        <v>0</v>
      </c>
      <c r="Y176" s="65"/>
      <c r="Z176" s="61"/>
      <c r="AA176" s="61"/>
      <c r="AB176" s="61"/>
      <c r="AC176" s="61"/>
      <c r="AD176" s="61"/>
      <c r="AE176" s="61"/>
      <c r="AF176" s="66"/>
      <c r="AG176" s="64">
        <f t="shared" si="22"/>
        <v>0</v>
      </c>
      <c r="AH176" t="str">
        <f>IF(G176&gt;'[1]Te D - 3 -M-4'!B175,"Keq","")</f>
        <v/>
      </c>
      <c r="AI176" t="str">
        <f t="shared" si="23"/>
        <v/>
      </c>
      <c r="AJ176" t="str">
        <f t="shared" si="24"/>
        <v/>
      </c>
      <c r="AK176" t="str">
        <f>IF(M176='Çeshtje Penale Vjetore '!M176,"","Keq")</f>
        <v/>
      </c>
    </row>
    <row r="177" spans="1:37" ht="18.75" x14ac:dyDescent="0.3">
      <c r="A177" s="67">
        <v>203</v>
      </c>
      <c r="B177" s="58">
        <v>0</v>
      </c>
      <c r="C177" s="58"/>
      <c r="D177" s="58"/>
      <c r="E177" s="58"/>
      <c r="F177" s="59">
        <f t="shared" si="26"/>
        <v>0</v>
      </c>
      <c r="G177" s="58"/>
      <c r="H177" s="58"/>
      <c r="I177" s="58"/>
      <c r="J177" s="58"/>
      <c r="K177" s="58"/>
      <c r="L177" s="64">
        <f t="shared" si="18"/>
        <v>0</v>
      </c>
      <c r="M177" s="58">
        <f t="shared" si="25"/>
        <v>0</v>
      </c>
      <c r="N177" s="60"/>
      <c r="O177" s="60"/>
      <c r="P177" s="60"/>
      <c r="Q177" s="60"/>
      <c r="R177" s="61"/>
      <c r="S177" s="61"/>
      <c r="T177" s="61">
        <f t="shared" si="19"/>
        <v>0</v>
      </c>
      <c r="U177" s="61"/>
      <c r="V177" s="61"/>
      <c r="W177" s="66">
        <f t="shared" si="21"/>
        <v>0</v>
      </c>
      <c r="X177" s="64">
        <f t="shared" si="20"/>
        <v>0</v>
      </c>
      <c r="Y177" s="65"/>
      <c r="Z177" s="61"/>
      <c r="AA177" s="61"/>
      <c r="AB177" s="61"/>
      <c r="AC177" s="61"/>
      <c r="AD177" s="61"/>
      <c r="AE177" s="61"/>
      <c r="AF177" s="66"/>
      <c r="AG177" s="64">
        <f t="shared" si="22"/>
        <v>0</v>
      </c>
      <c r="AH177" t="str">
        <f>IF(G177&gt;'[1]Te D - 3 -M-4'!B176,"Keq","")</f>
        <v/>
      </c>
      <c r="AI177" t="str">
        <f t="shared" si="23"/>
        <v/>
      </c>
      <c r="AJ177" t="str">
        <f t="shared" si="24"/>
        <v/>
      </c>
      <c r="AK177" t="str">
        <f>IF(M177='Çeshtje Penale Vjetore '!M177,"","Keq")</f>
        <v/>
      </c>
    </row>
    <row r="178" spans="1:37" ht="18.75" x14ac:dyDescent="0.3">
      <c r="A178" s="67" t="s">
        <v>272</v>
      </c>
      <c r="B178" s="58">
        <v>0</v>
      </c>
      <c r="C178" s="58"/>
      <c r="D178" s="58"/>
      <c r="E178" s="58"/>
      <c r="F178" s="59">
        <f t="shared" si="26"/>
        <v>0</v>
      </c>
      <c r="G178" s="58"/>
      <c r="H178" s="58"/>
      <c r="I178" s="58"/>
      <c r="J178" s="58"/>
      <c r="K178" s="58"/>
      <c r="L178" s="64">
        <f t="shared" si="18"/>
        <v>0</v>
      </c>
      <c r="M178" s="58">
        <f t="shared" si="25"/>
        <v>0</v>
      </c>
      <c r="N178" s="60"/>
      <c r="O178" s="60"/>
      <c r="P178" s="60"/>
      <c r="Q178" s="60"/>
      <c r="R178" s="61"/>
      <c r="S178" s="61"/>
      <c r="T178" s="61">
        <f t="shared" si="19"/>
        <v>0</v>
      </c>
      <c r="U178" s="61"/>
      <c r="V178" s="61"/>
      <c r="W178" s="66">
        <f t="shared" si="21"/>
        <v>0</v>
      </c>
      <c r="X178" s="64">
        <f t="shared" si="20"/>
        <v>0</v>
      </c>
      <c r="Y178" s="65"/>
      <c r="Z178" s="61"/>
      <c r="AA178" s="61"/>
      <c r="AB178" s="61"/>
      <c r="AC178" s="61"/>
      <c r="AD178" s="61"/>
      <c r="AE178" s="61"/>
      <c r="AF178" s="66"/>
      <c r="AG178" s="64">
        <f t="shared" si="22"/>
        <v>0</v>
      </c>
      <c r="AH178" t="str">
        <f>IF(G178&gt;'[1]Te D - 3 -M-4'!B177,"Keq","")</f>
        <v/>
      </c>
      <c r="AI178" t="str">
        <f t="shared" si="23"/>
        <v/>
      </c>
      <c r="AJ178" t="str">
        <f t="shared" si="24"/>
        <v/>
      </c>
      <c r="AK178" t="str">
        <f>IF(M178='Çeshtje Penale Vjetore '!M178,"","Keq")</f>
        <v/>
      </c>
    </row>
    <row r="179" spans="1:37" ht="18.75" x14ac:dyDescent="0.3">
      <c r="A179" s="67" t="s">
        <v>273</v>
      </c>
      <c r="B179" s="58">
        <v>0</v>
      </c>
      <c r="C179" s="58"/>
      <c r="D179" s="58"/>
      <c r="E179" s="58"/>
      <c r="F179" s="59">
        <f t="shared" si="26"/>
        <v>0</v>
      </c>
      <c r="G179" s="58"/>
      <c r="H179" s="58"/>
      <c r="I179" s="58"/>
      <c r="J179" s="58"/>
      <c r="K179" s="58"/>
      <c r="L179" s="64">
        <f t="shared" si="18"/>
        <v>0</v>
      </c>
      <c r="M179" s="58">
        <f t="shared" si="25"/>
        <v>0</v>
      </c>
      <c r="N179" s="60"/>
      <c r="O179" s="60"/>
      <c r="P179" s="60"/>
      <c r="Q179" s="60"/>
      <c r="R179" s="61"/>
      <c r="S179" s="61"/>
      <c r="T179" s="61">
        <f t="shared" si="19"/>
        <v>0</v>
      </c>
      <c r="U179" s="61"/>
      <c r="V179" s="61"/>
      <c r="W179" s="66">
        <f t="shared" si="21"/>
        <v>0</v>
      </c>
      <c r="X179" s="64">
        <f t="shared" si="20"/>
        <v>0</v>
      </c>
      <c r="Y179" s="65"/>
      <c r="Z179" s="61"/>
      <c r="AA179" s="61"/>
      <c r="AB179" s="61"/>
      <c r="AC179" s="61"/>
      <c r="AD179" s="61"/>
      <c r="AE179" s="61"/>
      <c r="AF179" s="66"/>
      <c r="AG179" s="64">
        <f t="shared" si="22"/>
        <v>0</v>
      </c>
      <c r="AH179" t="str">
        <f>IF(G179&gt;'[1]Te D - 3 -M-4'!B178,"Keq","")</f>
        <v/>
      </c>
      <c r="AI179" t="str">
        <f t="shared" si="23"/>
        <v/>
      </c>
      <c r="AJ179" t="str">
        <f t="shared" si="24"/>
        <v/>
      </c>
      <c r="AK179" t="str">
        <f>IF(M179='Çeshtje Penale Vjetore '!M179,"","Keq")</f>
        <v/>
      </c>
    </row>
    <row r="180" spans="1:37" ht="18.75" x14ac:dyDescent="0.3">
      <c r="A180" s="67" t="s">
        <v>274</v>
      </c>
      <c r="B180" s="58">
        <v>0</v>
      </c>
      <c r="C180" s="58"/>
      <c r="D180" s="58"/>
      <c r="E180" s="58"/>
      <c r="F180" s="59">
        <f t="shared" si="26"/>
        <v>0</v>
      </c>
      <c r="G180" s="58"/>
      <c r="H180" s="58"/>
      <c r="I180" s="58"/>
      <c r="J180" s="58"/>
      <c r="K180" s="58"/>
      <c r="L180" s="64">
        <f t="shared" si="18"/>
        <v>0</v>
      </c>
      <c r="M180" s="58">
        <f t="shared" si="25"/>
        <v>0</v>
      </c>
      <c r="N180" s="60"/>
      <c r="O180" s="60"/>
      <c r="P180" s="60"/>
      <c r="Q180" s="60"/>
      <c r="R180" s="61"/>
      <c r="S180" s="61"/>
      <c r="T180" s="61">
        <f t="shared" si="19"/>
        <v>0</v>
      </c>
      <c r="U180" s="61"/>
      <c r="V180" s="61"/>
      <c r="W180" s="66">
        <f t="shared" si="21"/>
        <v>0</v>
      </c>
      <c r="X180" s="64">
        <f t="shared" si="20"/>
        <v>0</v>
      </c>
      <c r="Y180" s="65"/>
      <c r="Z180" s="61"/>
      <c r="AA180" s="61"/>
      <c r="AB180" s="61"/>
      <c r="AC180" s="61"/>
      <c r="AD180" s="61"/>
      <c r="AE180" s="61"/>
      <c r="AF180" s="66"/>
      <c r="AG180" s="64">
        <f t="shared" si="22"/>
        <v>0</v>
      </c>
      <c r="AH180" t="str">
        <f>IF(G180&gt;'[1]Te D - 3 -M-4'!B179,"Keq","")</f>
        <v/>
      </c>
      <c r="AI180" t="str">
        <f t="shared" si="23"/>
        <v/>
      </c>
      <c r="AJ180" t="str">
        <f t="shared" si="24"/>
        <v/>
      </c>
      <c r="AK180" t="str">
        <f>IF(M180='Çeshtje Penale Vjetore '!M180,"","Keq")</f>
        <v/>
      </c>
    </row>
    <row r="181" spans="1:37" ht="18.75" x14ac:dyDescent="0.3">
      <c r="A181" s="67" t="s">
        <v>275</v>
      </c>
      <c r="B181" s="58">
        <v>0</v>
      </c>
      <c r="C181" s="58"/>
      <c r="D181" s="58"/>
      <c r="E181" s="58"/>
      <c r="F181" s="59">
        <f t="shared" si="26"/>
        <v>0</v>
      </c>
      <c r="G181" s="58"/>
      <c r="H181" s="58"/>
      <c r="I181" s="58"/>
      <c r="J181" s="58"/>
      <c r="K181" s="58"/>
      <c r="L181" s="64">
        <f t="shared" si="18"/>
        <v>0</v>
      </c>
      <c r="M181" s="58">
        <f t="shared" si="25"/>
        <v>0</v>
      </c>
      <c r="N181" s="60"/>
      <c r="O181" s="60"/>
      <c r="P181" s="60"/>
      <c r="Q181" s="60"/>
      <c r="R181" s="61"/>
      <c r="S181" s="61"/>
      <c r="T181" s="61">
        <f t="shared" si="19"/>
        <v>0</v>
      </c>
      <c r="U181" s="61"/>
      <c r="V181" s="61"/>
      <c r="W181" s="66">
        <f t="shared" si="21"/>
        <v>0</v>
      </c>
      <c r="X181" s="64">
        <f t="shared" si="20"/>
        <v>0</v>
      </c>
      <c r="Y181" s="65">
        <v>1</v>
      </c>
      <c r="Z181" s="61"/>
      <c r="AA181" s="61">
        <v>1</v>
      </c>
      <c r="AB181" s="61"/>
      <c r="AC181" s="61"/>
      <c r="AD181" s="61"/>
      <c r="AE181" s="61"/>
      <c r="AF181" s="66"/>
      <c r="AG181" s="64">
        <f t="shared" si="22"/>
        <v>2</v>
      </c>
      <c r="AH181" t="str">
        <f>IF(G181&gt;'[1]Te D - 3 -M-4'!B180,"Keq","")</f>
        <v/>
      </c>
      <c r="AI181" t="str">
        <f t="shared" si="23"/>
        <v/>
      </c>
      <c r="AJ181" t="str">
        <f t="shared" si="24"/>
        <v/>
      </c>
      <c r="AK181" t="str">
        <f>IF(M181='Çeshtje Penale Vjetore '!M181,"","Keq")</f>
        <v/>
      </c>
    </row>
    <row r="182" spans="1:37" ht="18.75" x14ac:dyDescent="0.3">
      <c r="A182" s="67" t="s">
        <v>276</v>
      </c>
      <c r="B182" s="58">
        <v>0</v>
      </c>
      <c r="C182" s="58"/>
      <c r="D182" s="58"/>
      <c r="E182" s="58"/>
      <c r="F182" s="59">
        <f t="shared" si="26"/>
        <v>0</v>
      </c>
      <c r="G182" s="58"/>
      <c r="H182" s="58"/>
      <c r="I182" s="58"/>
      <c r="J182" s="58"/>
      <c r="K182" s="58"/>
      <c r="L182" s="64">
        <f t="shared" si="18"/>
        <v>0</v>
      </c>
      <c r="M182" s="58">
        <f t="shared" si="25"/>
        <v>0</v>
      </c>
      <c r="N182" s="60"/>
      <c r="O182" s="60"/>
      <c r="P182" s="60"/>
      <c r="Q182" s="60"/>
      <c r="R182" s="61"/>
      <c r="S182" s="61"/>
      <c r="T182" s="61">
        <f t="shared" si="19"/>
        <v>0</v>
      </c>
      <c r="U182" s="61"/>
      <c r="V182" s="61"/>
      <c r="W182" s="66">
        <f t="shared" si="21"/>
        <v>0</v>
      </c>
      <c r="X182" s="64">
        <f t="shared" si="20"/>
        <v>0</v>
      </c>
      <c r="Y182" s="65"/>
      <c r="Z182" s="61"/>
      <c r="AA182" s="61"/>
      <c r="AB182" s="61"/>
      <c r="AC182" s="61"/>
      <c r="AD182" s="61"/>
      <c r="AE182" s="61"/>
      <c r="AF182" s="66"/>
      <c r="AG182" s="64">
        <f t="shared" si="22"/>
        <v>0</v>
      </c>
      <c r="AH182" t="str">
        <f>IF(G182&gt;'[1]Te D - 3 -M-4'!B181,"Keq","")</f>
        <v/>
      </c>
      <c r="AI182" t="str">
        <f t="shared" si="23"/>
        <v/>
      </c>
      <c r="AJ182" t="str">
        <f t="shared" si="24"/>
        <v/>
      </c>
      <c r="AK182" t="str">
        <f>IF(M182='Çeshtje Penale Vjetore '!M182,"","Keq")</f>
        <v/>
      </c>
    </row>
    <row r="183" spans="1:37" ht="18.75" x14ac:dyDescent="0.3">
      <c r="A183" s="67">
        <v>208</v>
      </c>
      <c r="B183" s="58">
        <v>0</v>
      </c>
      <c r="C183" s="58"/>
      <c r="D183" s="58"/>
      <c r="E183" s="58"/>
      <c r="F183" s="59">
        <f t="shared" si="26"/>
        <v>0</v>
      </c>
      <c r="G183" s="58"/>
      <c r="H183" s="58"/>
      <c r="I183" s="58"/>
      <c r="J183" s="58"/>
      <c r="K183" s="58"/>
      <c r="L183" s="64">
        <f t="shared" si="18"/>
        <v>0</v>
      </c>
      <c r="M183" s="58">
        <f t="shared" si="25"/>
        <v>0</v>
      </c>
      <c r="N183" s="60"/>
      <c r="O183" s="60"/>
      <c r="P183" s="60"/>
      <c r="Q183" s="60"/>
      <c r="R183" s="61"/>
      <c r="S183" s="61"/>
      <c r="T183" s="61">
        <f t="shared" si="19"/>
        <v>0</v>
      </c>
      <c r="U183" s="61"/>
      <c r="V183" s="61"/>
      <c r="W183" s="66">
        <f t="shared" si="21"/>
        <v>0</v>
      </c>
      <c r="X183" s="64">
        <f t="shared" si="20"/>
        <v>0</v>
      </c>
      <c r="Y183" s="65"/>
      <c r="Z183" s="61"/>
      <c r="AA183" s="61"/>
      <c r="AB183" s="61"/>
      <c r="AC183" s="61"/>
      <c r="AD183" s="61"/>
      <c r="AE183" s="61"/>
      <c r="AF183" s="66"/>
      <c r="AG183" s="64">
        <f t="shared" si="22"/>
        <v>0</v>
      </c>
      <c r="AH183" t="str">
        <f>IF(G183&gt;'[1]Te D - 3 -M-4'!B182,"Keq","")</f>
        <v/>
      </c>
      <c r="AI183" t="str">
        <f t="shared" si="23"/>
        <v/>
      </c>
      <c r="AJ183" t="str">
        <f t="shared" si="24"/>
        <v/>
      </c>
      <c r="AK183" t="str">
        <f>IF(M183='Çeshtje Penale Vjetore '!M183,"","Keq")</f>
        <v/>
      </c>
    </row>
    <row r="184" spans="1:37" ht="18.75" x14ac:dyDescent="0.3">
      <c r="A184" s="67">
        <v>209</v>
      </c>
      <c r="B184" s="58">
        <v>0</v>
      </c>
      <c r="C184" s="58"/>
      <c r="D184" s="58"/>
      <c r="E184" s="58"/>
      <c r="F184" s="59">
        <f t="shared" si="26"/>
        <v>0</v>
      </c>
      <c r="G184" s="58"/>
      <c r="H184" s="58"/>
      <c r="I184" s="58"/>
      <c r="J184" s="58"/>
      <c r="K184" s="58"/>
      <c r="L184" s="64">
        <f t="shared" si="18"/>
        <v>0</v>
      </c>
      <c r="M184" s="58">
        <f t="shared" si="25"/>
        <v>0</v>
      </c>
      <c r="N184" s="60"/>
      <c r="O184" s="60"/>
      <c r="P184" s="60"/>
      <c r="Q184" s="60"/>
      <c r="R184" s="61"/>
      <c r="S184" s="61"/>
      <c r="T184" s="61">
        <f t="shared" si="19"/>
        <v>0</v>
      </c>
      <c r="U184" s="61"/>
      <c r="V184" s="61"/>
      <c r="W184" s="66">
        <f t="shared" si="21"/>
        <v>0</v>
      </c>
      <c r="X184" s="64">
        <f t="shared" si="20"/>
        <v>0</v>
      </c>
      <c r="Y184" s="65"/>
      <c r="Z184" s="61"/>
      <c r="AA184" s="61"/>
      <c r="AB184" s="61"/>
      <c r="AC184" s="61"/>
      <c r="AD184" s="61"/>
      <c r="AE184" s="61"/>
      <c r="AF184" s="66"/>
      <c r="AG184" s="64">
        <f t="shared" si="22"/>
        <v>0</v>
      </c>
      <c r="AH184" t="str">
        <f>IF(G184&gt;'[1]Te D - 3 -M-4'!B183,"Keq","")</f>
        <v/>
      </c>
      <c r="AI184" t="str">
        <f t="shared" si="23"/>
        <v/>
      </c>
      <c r="AJ184" t="str">
        <f t="shared" si="24"/>
        <v/>
      </c>
      <c r="AK184" t="str">
        <f>IF(M184='Çeshtje Penale Vjetore '!M184,"","Keq")</f>
        <v/>
      </c>
    </row>
    <row r="185" spans="1:37" ht="18.75" x14ac:dyDescent="0.3">
      <c r="A185" s="67">
        <v>210</v>
      </c>
      <c r="B185" s="58">
        <v>0</v>
      </c>
      <c r="C185" s="58"/>
      <c r="D185" s="58"/>
      <c r="E185" s="58"/>
      <c r="F185" s="59">
        <f t="shared" si="26"/>
        <v>0</v>
      </c>
      <c r="G185" s="58"/>
      <c r="H185" s="58"/>
      <c r="I185" s="58"/>
      <c r="J185" s="58"/>
      <c r="K185" s="58"/>
      <c r="L185" s="64">
        <f t="shared" si="18"/>
        <v>0</v>
      </c>
      <c r="M185" s="58">
        <f t="shared" si="25"/>
        <v>0</v>
      </c>
      <c r="N185" s="60"/>
      <c r="O185" s="60"/>
      <c r="P185" s="60"/>
      <c r="Q185" s="60"/>
      <c r="R185" s="61"/>
      <c r="S185" s="61"/>
      <c r="T185" s="61">
        <f t="shared" si="19"/>
        <v>0</v>
      </c>
      <c r="U185" s="61"/>
      <c r="V185" s="61"/>
      <c r="W185" s="66">
        <f t="shared" si="21"/>
        <v>0</v>
      </c>
      <c r="X185" s="64">
        <f t="shared" si="20"/>
        <v>0</v>
      </c>
      <c r="Y185" s="65"/>
      <c r="Z185" s="61"/>
      <c r="AA185" s="61"/>
      <c r="AB185" s="61"/>
      <c r="AC185" s="61"/>
      <c r="AD185" s="61"/>
      <c r="AE185" s="61"/>
      <c r="AF185" s="66"/>
      <c r="AG185" s="64">
        <f t="shared" si="22"/>
        <v>0</v>
      </c>
      <c r="AH185" t="str">
        <f>IF(G185&gt;'[1]Te D - 3 -M-4'!B184,"Keq","")</f>
        <v/>
      </c>
      <c r="AI185" t="str">
        <f t="shared" si="23"/>
        <v/>
      </c>
      <c r="AJ185" t="str">
        <f t="shared" si="24"/>
        <v/>
      </c>
      <c r="AK185" t="str">
        <f>IF(M185='Çeshtje Penale Vjetore '!M185,"","Keq")</f>
        <v/>
      </c>
    </row>
    <row r="186" spans="1:37" ht="18.75" x14ac:dyDescent="0.3">
      <c r="A186" s="67">
        <v>211</v>
      </c>
      <c r="B186" s="58">
        <v>0</v>
      </c>
      <c r="C186" s="58"/>
      <c r="D186" s="58"/>
      <c r="E186" s="58"/>
      <c r="F186" s="59">
        <f t="shared" si="26"/>
        <v>0</v>
      </c>
      <c r="G186" s="58"/>
      <c r="H186" s="58"/>
      <c r="I186" s="58"/>
      <c r="J186" s="58"/>
      <c r="K186" s="58"/>
      <c r="L186" s="64">
        <f t="shared" si="18"/>
        <v>0</v>
      </c>
      <c r="M186" s="58">
        <f t="shared" si="25"/>
        <v>0</v>
      </c>
      <c r="N186" s="60"/>
      <c r="O186" s="60"/>
      <c r="P186" s="60"/>
      <c r="Q186" s="60"/>
      <c r="R186" s="61"/>
      <c r="S186" s="61"/>
      <c r="T186" s="61">
        <f t="shared" si="19"/>
        <v>0</v>
      </c>
      <c r="U186" s="61"/>
      <c r="V186" s="61"/>
      <c r="W186" s="66">
        <f t="shared" si="21"/>
        <v>0</v>
      </c>
      <c r="X186" s="64">
        <f t="shared" si="20"/>
        <v>0</v>
      </c>
      <c r="Y186" s="65"/>
      <c r="Z186" s="61"/>
      <c r="AA186" s="61"/>
      <c r="AB186" s="61"/>
      <c r="AC186" s="61"/>
      <c r="AD186" s="61"/>
      <c r="AE186" s="61"/>
      <c r="AF186" s="66"/>
      <c r="AG186" s="64">
        <f t="shared" si="22"/>
        <v>0</v>
      </c>
      <c r="AH186" t="str">
        <f>IF(G186&gt;'[1]Te D - 3 -M-4'!B185,"Keq","")</f>
        <v/>
      </c>
      <c r="AI186" t="str">
        <f t="shared" si="23"/>
        <v/>
      </c>
      <c r="AJ186" t="str">
        <f t="shared" si="24"/>
        <v/>
      </c>
      <c r="AK186" t="str">
        <f>IF(M186='Çeshtje Penale Vjetore '!M186,"","Keq")</f>
        <v/>
      </c>
    </row>
    <row r="187" spans="1:37" ht="18.75" x14ac:dyDescent="0.3">
      <c r="A187" s="67">
        <v>212</v>
      </c>
      <c r="B187" s="58">
        <v>0</v>
      </c>
      <c r="C187" s="58"/>
      <c r="D187" s="58"/>
      <c r="E187" s="58"/>
      <c r="F187" s="59">
        <f t="shared" si="26"/>
        <v>0</v>
      </c>
      <c r="G187" s="58"/>
      <c r="H187" s="58"/>
      <c r="I187" s="58"/>
      <c r="J187" s="58"/>
      <c r="K187" s="58"/>
      <c r="L187" s="64">
        <f t="shared" si="18"/>
        <v>0</v>
      </c>
      <c r="M187" s="58">
        <f t="shared" si="25"/>
        <v>0</v>
      </c>
      <c r="N187" s="60"/>
      <c r="O187" s="60"/>
      <c r="P187" s="60"/>
      <c r="Q187" s="60"/>
      <c r="R187" s="61"/>
      <c r="S187" s="61"/>
      <c r="T187" s="61">
        <f t="shared" si="19"/>
        <v>0</v>
      </c>
      <c r="U187" s="61"/>
      <c r="V187" s="61"/>
      <c r="W187" s="66">
        <f t="shared" si="21"/>
        <v>0</v>
      </c>
      <c r="X187" s="64">
        <f t="shared" si="20"/>
        <v>0</v>
      </c>
      <c r="Y187" s="65"/>
      <c r="Z187" s="61"/>
      <c r="AA187" s="61"/>
      <c r="AB187" s="61"/>
      <c r="AC187" s="61"/>
      <c r="AD187" s="61"/>
      <c r="AE187" s="61"/>
      <c r="AF187" s="66"/>
      <c r="AG187" s="64">
        <f t="shared" si="22"/>
        <v>0</v>
      </c>
      <c r="AH187" t="str">
        <f>IF(G187&gt;'[1]Te D - 3 -M-4'!B186,"Keq","")</f>
        <v/>
      </c>
      <c r="AI187" t="str">
        <f t="shared" si="23"/>
        <v/>
      </c>
      <c r="AJ187" t="str">
        <f t="shared" si="24"/>
        <v/>
      </c>
      <c r="AK187" t="str">
        <f>IF(M187='Çeshtje Penale Vjetore '!M187,"","Keq")</f>
        <v/>
      </c>
    </row>
    <row r="188" spans="1:37" ht="18.75" x14ac:dyDescent="0.3">
      <c r="A188" s="67">
        <v>213</v>
      </c>
      <c r="B188" s="58">
        <v>0</v>
      </c>
      <c r="C188" s="58"/>
      <c r="D188" s="58"/>
      <c r="E188" s="58"/>
      <c r="F188" s="59">
        <f t="shared" si="26"/>
        <v>0</v>
      </c>
      <c r="G188" s="58"/>
      <c r="H188" s="58"/>
      <c r="I188" s="58"/>
      <c r="J188" s="58"/>
      <c r="K188" s="58"/>
      <c r="L188" s="64">
        <f t="shared" si="18"/>
        <v>0</v>
      </c>
      <c r="M188" s="58">
        <f t="shared" si="25"/>
        <v>0</v>
      </c>
      <c r="N188" s="60"/>
      <c r="O188" s="60"/>
      <c r="P188" s="60"/>
      <c r="Q188" s="60"/>
      <c r="R188" s="61"/>
      <c r="S188" s="61"/>
      <c r="T188" s="61">
        <f t="shared" si="19"/>
        <v>0</v>
      </c>
      <c r="U188" s="61"/>
      <c r="V188" s="61"/>
      <c r="W188" s="66">
        <f t="shared" si="21"/>
        <v>0</v>
      </c>
      <c r="X188" s="64">
        <f t="shared" si="20"/>
        <v>0</v>
      </c>
      <c r="Y188" s="65"/>
      <c r="Z188" s="61"/>
      <c r="AA188" s="61"/>
      <c r="AB188" s="61"/>
      <c r="AC188" s="61"/>
      <c r="AD188" s="61"/>
      <c r="AE188" s="61"/>
      <c r="AF188" s="66"/>
      <c r="AG188" s="64">
        <f t="shared" si="22"/>
        <v>0</v>
      </c>
      <c r="AH188" t="str">
        <f>IF(G188&gt;'[1]Te D - 3 -M-4'!B187,"Keq","")</f>
        <v/>
      </c>
      <c r="AI188" t="str">
        <f t="shared" si="23"/>
        <v/>
      </c>
      <c r="AJ188" t="str">
        <f t="shared" si="24"/>
        <v/>
      </c>
      <c r="AK188" t="str">
        <f>IF(M188='Çeshtje Penale Vjetore '!M188,"","Keq")</f>
        <v/>
      </c>
    </row>
    <row r="189" spans="1:37" ht="18.75" x14ac:dyDescent="0.3">
      <c r="A189" s="67">
        <v>214</v>
      </c>
      <c r="B189" s="58">
        <v>0</v>
      </c>
      <c r="C189" s="58"/>
      <c r="D189" s="58"/>
      <c r="E189" s="58"/>
      <c r="F189" s="59">
        <f t="shared" si="26"/>
        <v>0</v>
      </c>
      <c r="G189" s="58"/>
      <c r="H189" s="58"/>
      <c r="I189" s="58"/>
      <c r="J189" s="58"/>
      <c r="K189" s="58"/>
      <c r="L189" s="64">
        <f t="shared" si="18"/>
        <v>0</v>
      </c>
      <c r="M189" s="58">
        <f t="shared" si="25"/>
        <v>0</v>
      </c>
      <c r="N189" s="60"/>
      <c r="O189" s="60"/>
      <c r="P189" s="60"/>
      <c r="Q189" s="60"/>
      <c r="R189" s="61"/>
      <c r="S189" s="61"/>
      <c r="T189" s="61">
        <f t="shared" si="19"/>
        <v>0</v>
      </c>
      <c r="U189" s="61"/>
      <c r="V189" s="61"/>
      <c r="W189" s="66">
        <f t="shared" si="21"/>
        <v>0</v>
      </c>
      <c r="X189" s="64">
        <f t="shared" si="20"/>
        <v>0</v>
      </c>
      <c r="Y189" s="65"/>
      <c r="Z189" s="61"/>
      <c r="AA189" s="61"/>
      <c r="AB189" s="61"/>
      <c r="AC189" s="61"/>
      <c r="AD189" s="61"/>
      <c r="AE189" s="61"/>
      <c r="AF189" s="66"/>
      <c r="AG189" s="64">
        <f t="shared" si="22"/>
        <v>0</v>
      </c>
      <c r="AH189" t="str">
        <f>IF(G189&gt;'[1]Te D - 3 -M-4'!B188,"Keq","")</f>
        <v/>
      </c>
      <c r="AI189" t="str">
        <f t="shared" si="23"/>
        <v/>
      </c>
      <c r="AJ189" t="str">
        <f t="shared" si="24"/>
        <v/>
      </c>
      <c r="AK189" t="str">
        <f>IF(M189='Çeshtje Penale Vjetore '!M189,"","Keq")</f>
        <v/>
      </c>
    </row>
    <row r="190" spans="1:37" ht="18.75" x14ac:dyDescent="0.3">
      <c r="A190" s="67">
        <v>215</v>
      </c>
      <c r="B190" s="58">
        <v>0</v>
      </c>
      <c r="C190" s="58"/>
      <c r="D190" s="58"/>
      <c r="E190" s="58"/>
      <c r="F190" s="59">
        <f t="shared" si="26"/>
        <v>0</v>
      </c>
      <c r="G190" s="58"/>
      <c r="H190" s="58"/>
      <c r="I190" s="58"/>
      <c r="J190" s="58"/>
      <c r="K190" s="58"/>
      <c r="L190" s="64">
        <f t="shared" si="18"/>
        <v>0</v>
      </c>
      <c r="M190" s="58">
        <f t="shared" si="25"/>
        <v>0</v>
      </c>
      <c r="N190" s="60"/>
      <c r="O190" s="60"/>
      <c r="P190" s="60"/>
      <c r="Q190" s="60"/>
      <c r="R190" s="61"/>
      <c r="S190" s="61"/>
      <c r="T190" s="61">
        <f t="shared" si="19"/>
        <v>0</v>
      </c>
      <c r="U190" s="61"/>
      <c r="V190" s="61"/>
      <c r="W190" s="66">
        <f t="shared" si="21"/>
        <v>0</v>
      </c>
      <c r="X190" s="64">
        <f t="shared" si="20"/>
        <v>0</v>
      </c>
      <c r="Y190" s="65"/>
      <c r="Z190" s="61"/>
      <c r="AA190" s="61"/>
      <c r="AB190" s="61"/>
      <c r="AC190" s="61"/>
      <c r="AD190" s="61"/>
      <c r="AE190" s="61"/>
      <c r="AF190" s="66"/>
      <c r="AG190" s="64">
        <f t="shared" si="22"/>
        <v>0</v>
      </c>
      <c r="AH190" t="str">
        <f>IF(G190&gt;'[1]Te D - 3 -M-4'!B189,"Keq","")</f>
        <v/>
      </c>
      <c r="AI190" t="str">
        <f t="shared" si="23"/>
        <v/>
      </c>
      <c r="AJ190" t="str">
        <f t="shared" si="24"/>
        <v/>
      </c>
      <c r="AK190" t="str">
        <f>IF(M190='Çeshtje Penale Vjetore '!M190,"","Keq")</f>
        <v/>
      </c>
    </row>
    <row r="191" spans="1:37" ht="18.75" x14ac:dyDescent="0.3">
      <c r="A191" s="67">
        <v>216</v>
      </c>
      <c r="B191" s="58">
        <v>0</v>
      </c>
      <c r="C191" s="58"/>
      <c r="D191" s="58"/>
      <c r="E191" s="58"/>
      <c r="F191" s="59">
        <f t="shared" si="26"/>
        <v>0</v>
      </c>
      <c r="G191" s="58"/>
      <c r="H191" s="58"/>
      <c r="I191" s="58"/>
      <c r="J191" s="58"/>
      <c r="K191" s="58"/>
      <c r="L191" s="64">
        <f t="shared" si="18"/>
        <v>0</v>
      </c>
      <c r="M191" s="58">
        <f t="shared" si="25"/>
        <v>0</v>
      </c>
      <c r="N191" s="60"/>
      <c r="O191" s="60"/>
      <c r="P191" s="60"/>
      <c r="Q191" s="60"/>
      <c r="R191" s="61"/>
      <c r="S191" s="61"/>
      <c r="T191" s="61">
        <f t="shared" si="19"/>
        <v>0</v>
      </c>
      <c r="U191" s="61"/>
      <c r="V191" s="61"/>
      <c r="W191" s="66">
        <f t="shared" si="21"/>
        <v>0</v>
      </c>
      <c r="X191" s="64">
        <f t="shared" si="20"/>
        <v>0</v>
      </c>
      <c r="Y191" s="65"/>
      <c r="Z191" s="61"/>
      <c r="AA191" s="61"/>
      <c r="AB191" s="61"/>
      <c r="AC191" s="61"/>
      <c r="AD191" s="61"/>
      <c r="AE191" s="61"/>
      <c r="AF191" s="66"/>
      <c r="AG191" s="64">
        <f t="shared" si="22"/>
        <v>0</v>
      </c>
      <c r="AH191" t="str">
        <f>IF(G191&gt;'[1]Te D - 3 -M-4'!B190,"Keq","")</f>
        <v/>
      </c>
      <c r="AI191" t="str">
        <f t="shared" si="23"/>
        <v/>
      </c>
      <c r="AJ191" t="str">
        <f t="shared" si="24"/>
        <v/>
      </c>
      <c r="AK191" t="str">
        <f>IF(M191='Çeshtje Penale Vjetore '!M191,"","Keq")</f>
        <v/>
      </c>
    </row>
    <row r="192" spans="1:37" ht="18.75" x14ac:dyDescent="0.3">
      <c r="A192" s="67">
        <v>217</v>
      </c>
      <c r="B192" s="58">
        <v>0</v>
      </c>
      <c r="C192" s="58"/>
      <c r="D192" s="58"/>
      <c r="E192" s="58"/>
      <c r="F192" s="59">
        <f t="shared" si="26"/>
        <v>0</v>
      </c>
      <c r="G192" s="58"/>
      <c r="H192" s="58"/>
      <c r="I192" s="58"/>
      <c r="J192" s="58"/>
      <c r="K192" s="58"/>
      <c r="L192" s="64">
        <f t="shared" si="18"/>
        <v>0</v>
      </c>
      <c r="M192" s="58">
        <f t="shared" si="25"/>
        <v>0</v>
      </c>
      <c r="N192" s="60"/>
      <c r="O192" s="60"/>
      <c r="P192" s="60"/>
      <c r="Q192" s="60"/>
      <c r="R192" s="61"/>
      <c r="S192" s="61"/>
      <c r="T192" s="61">
        <f t="shared" si="19"/>
        <v>0</v>
      </c>
      <c r="U192" s="61"/>
      <c r="V192" s="61"/>
      <c r="W192" s="66">
        <f t="shared" si="21"/>
        <v>0</v>
      </c>
      <c r="X192" s="64">
        <f t="shared" si="20"/>
        <v>0</v>
      </c>
      <c r="Y192" s="65"/>
      <c r="Z192" s="61"/>
      <c r="AA192" s="61"/>
      <c r="AB192" s="61"/>
      <c r="AC192" s="61"/>
      <c r="AD192" s="61"/>
      <c r="AE192" s="61"/>
      <c r="AF192" s="66"/>
      <c r="AG192" s="64">
        <f t="shared" si="22"/>
        <v>0</v>
      </c>
      <c r="AH192" t="str">
        <f>IF(G192&gt;'[1]Te D - 3 -M-4'!B191,"Keq","")</f>
        <v/>
      </c>
      <c r="AI192" t="str">
        <f t="shared" si="23"/>
        <v/>
      </c>
      <c r="AJ192" t="str">
        <f t="shared" si="24"/>
        <v/>
      </c>
      <c r="AK192" t="str">
        <f>IF(M192='Çeshtje Penale Vjetore '!M192,"","Keq")</f>
        <v/>
      </c>
    </row>
    <row r="193" spans="1:37" ht="18.75" x14ac:dyDescent="0.3">
      <c r="A193" s="67">
        <v>218</v>
      </c>
      <c r="B193" s="58">
        <v>0</v>
      </c>
      <c r="C193" s="58"/>
      <c r="D193" s="58"/>
      <c r="E193" s="58"/>
      <c r="F193" s="59">
        <f t="shared" si="26"/>
        <v>0</v>
      </c>
      <c r="G193" s="58"/>
      <c r="H193" s="58"/>
      <c r="I193" s="58"/>
      <c r="J193" s="58"/>
      <c r="K193" s="58"/>
      <c r="L193" s="64">
        <f t="shared" si="18"/>
        <v>0</v>
      </c>
      <c r="M193" s="58">
        <f t="shared" si="25"/>
        <v>0</v>
      </c>
      <c r="N193" s="60"/>
      <c r="O193" s="60"/>
      <c r="P193" s="60"/>
      <c r="Q193" s="60"/>
      <c r="R193" s="61"/>
      <c r="S193" s="61"/>
      <c r="T193" s="61">
        <f t="shared" si="19"/>
        <v>0</v>
      </c>
      <c r="U193" s="61"/>
      <c r="V193" s="61"/>
      <c r="W193" s="66">
        <f t="shared" si="21"/>
        <v>0</v>
      </c>
      <c r="X193" s="64">
        <f t="shared" si="20"/>
        <v>0</v>
      </c>
      <c r="Y193" s="65"/>
      <c r="Z193" s="61"/>
      <c r="AA193" s="61"/>
      <c r="AB193" s="61"/>
      <c r="AC193" s="61"/>
      <c r="AD193" s="61"/>
      <c r="AE193" s="61"/>
      <c r="AF193" s="66"/>
      <c r="AG193" s="64">
        <f t="shared" si="22"/>
        <v>0</v>
      </c>
      <c r="AH193" t="str">
        <f>IF(G193&gt;'[1]Te D - 3 -M-4'!B192,"Keq","")</f>
        <v/>
      </c>
      <c r="AI193" t="str">
        <f t="shared" si="23"/>
        <v/>
      </c>
      <c r="AJ193" t="str">
        <f t="shared" si="24"/>
        <v/>
      </c>
      <c r="AK193" t="str">
        <f>IF(M193='Çeshtje Penale Vjetore '!M193,"","Keq")</f>
        <v/>
      </c>
    </row>
    <row r="194" spans="1:37" ht="18.75" x14ac:dyDescent="0.3">
      <c r="A194" s="67">
        <v>219</v>
      </c>
      <c r="B194" s="58">
        <v>0</v>
      </c>
      <c r="C194" s="58"/>
      <c r="D194" s="58"/>
      <c r="E194" s="58"/>
      <c r="F194" s="59">
        <f t="shared" si="26"/>
        <v>0</v>
      </c>
      <c r="G194" s="58"/>
      <c r="H194" s="58"/>
      <c r="I194" s="58"/>
      <c r="J194" s="58"/>
      <c r="K194" s="58"/>
      <c r="L194" s="64">
        <f t="shared" si="18"/>
        <v>0</v>
      </c>
      <c r="M194" s="58">
        <f t="shared" si="25"/>
        <v>0</v>
      </c>
      <c r="N194" s="60"/>
      <c r="O194" s="60"/>
      <c r="P194" s="60"/>
      <c r="Q194" s="60"/>
      <c r="R194" s="61"/>
      <c r="S194" s="61"/>
      <c r="T194" s="61">
        <f t="shared" si="19"/>
        <v>0</v>
      </c>
      <c r="U194" s="61"/>
      <c r="V194" s="61"/>
      <c r="W194" s="66">
        <f t="shared" si="21"/>
        <v>0</v>
      </c>
      <c r="X194" s="64">
        <f t="shared" si="20"/>
        <v>0</v>
      </c>
      <c r="Y194" s="65"/>
      <c r="Z194" s="61"/>
      <c r="AA194" s="61"/>
      <c r="AB194" s="61"/>
      <c r="AC194" s="61"/>
      <c r="AD194" s="61"/>
      <c r="AE194" s="61"/>
      <c r="AF194" s="66"/>
      <c r="AG194" s="64">
        <f t="shared" si="22"/>
        <v>0</v>
      </c>
      <c r="AH194" t="str">
        <f>IF(G194&gt;'[1]Te D - 3 -M-4'!B193,"Keq","")</f>
        <v/>
      </c>
      <c r="AI194" t="str">
        <f t="shared" si="23"/>
        <v/>
      </c>
      <c r="AJ194" t="str">
        <f t="shared" si="24"/>
        <v/>
      </c>
      <c r="AK194" t="str">
        <f>IF(M194='Çeshtje Penale Vjetore '!M194,"","Keq")</f>
        <v/>
      </c>
    </row>
    <row r="195" spans="1:37" ht="18.75" x14ac:dyDescent="0.3">
      <c r="A195" s="67">
        <v>220</v>
      </c>
      <c r="B195" s="58">
        <v>0</v>
      </c>
      <c r="C195" s="58"/>
      <c r="D195" s="58"/>
      <c r="E195" s="58"/>
      <c r="F195" s="59">
        <f t="shared" si="26"/>
        <v>0</v>
      </c>
      <c r="G195" s="58"/>
      <c r="H195" s="58"/>
      <c r="I195" s="58"/>
      <c r="J195" s="58"/>
      <c r="K195" s="58"/>
      <c r="L195" s="64">
        <f t="shared" si="18"/>
        <v>0</v>
      </c>
      <c r="M195" s="58">
        <f t="shared" si="25"/>
        <v>0</v>
      </c>
      <c r="N195" s="60"/>
      <c r="O195" s="60"/>
      <c r="P195" s="60"/>
      <c r="Q195" s="60"/>
      <c r="R195" s="61"/>
      <c r="S195" s="61"/>
      <c r="T195" s="61">
        <f t="shared" si="19"/>
        <v>0</v>
      </c>
      <c r="U195" s="61"/>
      <c r="V195" s="61"/>
      <c r="W195" s="66">
        <f t="shared" si="21"/>
        <v>0</v>
      </c>
      <c r="X195" s="64">
        <f t="shared" si="20"/>
        <v>0</v>
      </c>
      <c r="Y195" s="65"/>
      <c r="Z195" s="61"/>
      <c r="AA195" s="61"/>
      <c r="AB195" s="61"/>
      <c r="AC195" s="61"/>
      <c r="AD195" s="61"/>
      <c r="AE195" s="61"/>
      <c r="AF195" s="66"/>
      <c r="AG195" s="64">
        <f t="shared" si="22"/>
        <v>0</v>
      </c>
      <c r="AH195" t="str">
        <f>IF(G195&gt;'[1]Te D - 3 -M-4'!B194,"Keq","")</f>
        <v/>
      </c>
      <c r="AI195" t="str">
        <f t="shared" si="23"/>
        <v/>
      </c>
      <c r="AJ195" t="str">
        <f t="shared" si="24"/>
        <v/>
      </c>
      <c r="AK195" t="str">
        <f>IF(M195='Çeshtje Penale Vjetore '!M195,"","Keq")</f>
        <v/>
      </c>
    </row>
    <row r="196" spans="1:37" ht="18.75" x14ac:dyDescent="0.3">
      <c r="A196" s="67">
        <v>221</v>
      </c>
      <c r="B196" s="58">
        <v>0</v>
      </c>
      <c r="C196" s="58"/>
      <c r="D196" s="58"/>
      <c r="E196" s="58"/>
      <c r="F196" s="59">
        <f t="shared" si="26"/>
        <v>0</v>
      </c>
      <c r="G196" s="58"/>
      <c r="H196" s="58"/>
      <c r="I196" s="58"/>
      <c r="J196" s="58"/>
      <c r="K196" s="58"/>
      <c r="L196" s="64">
        <f t="shared" si="18"/>
        <v>0</v>
      </c>
      <c r="M196" s="58">
        <f t="shared" si="25"/>
        <v>0</v>
      </c>
      <c r="N196" s="60"/>
      <c r="O196" s="60"/>
      <c r="P196" s="60"/>
      <c r="Q196" s="60"/>
      <c r="R196" s="61"/>
      <c r="S196" s="61"/>
      <c r="T196" s="61">
        <f t="shared" si="19"/>
        <v>0</v>
      </c>
      <c r="U196" s="61"/>
      <c r="V196" s="61"/>
      <c r="W196" s="66">
        <f t="shared" si="21"/>
        <v>0</v>
      </c>
      <c r="X196" s="64">
        <f t="shared" si="20"/>
        <v>0</v>
      </c>
      <c r="Y196" s="65"/>
      <c r="Z196" s="61"/>
      <c r="AA196" s="61"/>
      <c r="AB196" s="61"/>
      <c r="AC196" s="61"/>
      <c r="AD196" s="61"/>
      <c r="AE196" s="61"/>
      <c r="AF196" s="66"/>
      <c r="AG196" s="64">
        <f t="shared" si="22"/>
        <v>0</v>
      </c>
      <c r="AH196" t="str">
        <f>IF(G196&gt;'[1]Te D - 3 -M-4'!B195,"Keq","")</f>
        <v/>
      </c>
      <c r="AI196" t="str">
        <f t="shared" si="23"/>
        <v/>
      </c>
      <c r="AJ196" t="str">
        <f t="shared" si="24"/>
        <v/>
      </c>
      <c r="AK196" t="str">
        <f>IF(M196='Çeshtje Penale Vjetore '!M196,"","Keq")</f>
        <v/>
      </c>
    </row>
    <row r="197" spans="1:37" ht="18.75" x14ac:dyDescent="0.3">
      <c r="A197" s="67">
        <v>222</v>
      </c>
      <c r="B197" s="58">
        <v>0</v>
      </c>
      <c r="C197" s="58"/>
      <c r="D197" s="58"/>
      <c r="E197" s="58"/>
      <c r="F197" s="59">
        <f t="shared" si="26"/>
        <v>0</v>
      </c>
      <c r="G197" s="58"/>
      <c r="H197" s="58"/>
      <c r="I197" s="58"/>
      <c r="J197" s="58"/>
      <c r="K197" s="58"/>
      <c r="L197" s="64">
        <f t="shared" si="18"/>
        <v>0</v>
      </c>
      <c r="M197" s="58">
        <f t="shared" si="25"/>
        <v>0</v>
      </c>
      <c r="N197" s="60"/>
      <c r="O197" s="60"/>
      <c r="P197" s="60"/>
      <c r="Q197" s="60"/>
      <c r="R197" s="61"/>
      <c r="S197" s="61"/>
      <c r="T197" s="61">
        <f t="shared" si="19"/>
        <v>0</v>
      </c>
      <c r="U197" s="61"/>
      <c r="V197" s="61"/>
      <c r="W197" s="66">
        <f t="shared" si="21"/>
        <v>0</v>
      </c>
      <c r="X197" s="64">
        <f t="shared" si="20"/>
        <v>0</v>
      </c>
      <c r="Y197" s="65"/>
      <c r="Z197" s="61"/>
      <c r="AA197" s="61"/>
      <c r="AB197" s="61"/>
      <c r="AC197" s="61"/>
      <c r="AD197" s="61"/>
      <c r="AE197" s="61"/>
      <c r="AF197" s="66"/>
      <c r="AG197" s="64">
        <f t="shared" si="22"/>
        <v>0</v>
      </c>
      <c r="AH197" t="str">
        <f>IF(G197&gt;'[1]Te D - 3 -M-4'!B196,"Keq","")</f>
        <v/>
      </c>
      <c r="AI197" t="str">
        <f t="shared" si="23"/>
        <v/>
      </c>
      <c r="AJ197" t="str">
        <f t="shared" si="24"/>
        <v/>
      </c>
      <c r="AK197" t="str">
        <f>IF(M197='Çeshtje Penale Vjetore '!M197,"","Keq")</f>
        <v/>
      </c>
    </row>
    <row r="198" spans="1:37" ht="18.75" x14ac:dyDescent="0.3">
      <c r="A198" s="67">
        <v>223</v>
      </c>
      <c r="B198" s="58">
        <v>0</v>
      </c>
      <c r="C198" s="58"/>
      <c r="D198" s="58"/>
      <c r="E198" s="58"/>
      <c r="F198" s="59">
        <f t="shared" si="26"/>
        <v>0</v>
      </c>
      <c r="G198" s="58"/>
      <c r="H198" s="58"/>
      <c r="I198" s="58"/>
      <c r="J198" s="58"/>
      <c r="K198" s="58"/>
      <c r="L198" s="64">
        <f t="shared" si="18"/>
        <v>0</v>
      </c>
      <c r="M198" s="58">
        <f t="shared" si="25"/>
        <v>0</v>
      </c>
      <c r="N198" s="60"/>
      <c r="O198" s="60"/>
      <c r="P198" s="60"/>
      <c r="Q198" s="60"/>
      <c r="R198" s="61"/>
      <c r="S198" s="61"/>
      <c r="T198" s="61">
        <f t="shared" si="19"/>
        <v>0</v>
      </c>
      <c r="U198" s="61"/>
      <c r="V198" s="61"/>
      <c r="W198" s="66">
        <f t="shared" si="21"/>
        <v>0</v>
      </c>
      <c r="X198" s="64">
        <f t="shared" si="20"/>
        <v>0</v>
      </c>
      <c r="Y198" s="65"/>
      <c r="Z198" s="61"/>
      <c r="AA198" s="61"/>
      <c r="AB198" s="61"/>
      <c r="AC198" s="61"/>
      <c r="AD198" s="61"/>
      <c r="AE198" s="61"/>
      <c r="AF198" s="66"/>
      <c r="AG198" s="64">
        <f t="shared" si="22"/>
        <v>0</v>
      </c>
      <c r="AH198" t="str">
        <f>IF(G198&gt;'[1]Te D - 3 -M-4'!B197,"Keq","")</f>
        <v/>
      </c>
      <c r="AI198" t="str">
        <f t="shared" si="23"/>
        <v/>
      </c>
      <c r="AJ198" t="str">
        <f t="shared" si="24"/>
        <v/>
      </c>
      <c r="AK198" t="str">
        <f>IF(M198='Çeshtje Penale Vjetore '!M198,"","Keq")</f>
        <v/>
      </c>
    </row>
    <row r="199" spans="1:37" ht="18.75" x14ac:dyDescent="0.3">
      <c r="A199" s="67">
        <v>224</v>
      </c>
      <c r="B199" s="58">
        <v>0</v>
      </c>
      <c r="C199" s="58"/>
      <c r="D199" s="58"/>
      <c r="E199" s="58"/>
      <c r="F199" s="59">
        <f t="shared" si="26"/>
        <v>0</v>
      </c>
      <c r="G199" s="58"/>
      <c r="H199" s="58"/>
      <c r="I199" s="58"/>
      <c r="J199" s="58"/>
      <c r="K199" s="58"/>
      <c r="L199" s="64">
        <f t="shared" si="18"/>
        <v>0</v>
      </c>
      <c r="M199" s="58">
        <f t="shared" si="25"/>
        <v>0</v>
      </c>
      <c r="N199" s="60"/>
      <c r="O199" s="60"/>
      <c r="P199" s="60"/>
      <c r="Q199" s="60"/>
      <c r="R199" s="61"/>
      <c r="S199" s="61"/>
      <c r="T199" s="61">
        <f t="shared" si="19"/>
        <v>0</v>
      </c>
      <c r="U199" s="61"/>
      <c r="V199" s="61"/>
      <c r="W199" s="66">
        <f t="shared" si="21"/>
        <v>0</v>
      </c>
      <c r="X199" s="64">
        <f t="shared" si="20"/>
        <v>0</v>
      </c>
      <c r="Y199" s="65"/>
      <c r="Z199" s="61"/>
      <c r="AA199" s="61"/>
      <c r="AB199" s="61"/>
      <c r="AC199" s="61"/>
      <c r="AD199" s="61"/>
      <c r="AE199" s="61"/>
      <c r="AF199" s="66"/>
      <c r="AG199" s="64">
        <f t="shared" si="22"/>
        <v>0</v>
      </c>
      <c r="AH199" t="str">
        <f>IF(G199&gt;'[1]Te D - 3 -M-4'!B198,"Keq","")</f>
        <v/>
      </c>
      <c r="AI199" t="str">
        <f t="shared" si="23"/>
        <v/>
      </c>
      <c r="AJ199" t="str">
        <f t="shared" si="24"/>
        <v/>
      </c>
      <c r="AK199" t="str">
        <f>IF(M199='Çeshtje Penale Vjetore '!M199,"","Keq")</f>
        <v/>
      </c>
    </row>
    <row r="200" spans="1:37" ht="18.75" x14ac:dyDescent="0.3">
      <c r="A200" s="67">
        <v>225</v>
      </c>
      <c r="B200" s="58">
        <v>0</v>
      </c>
      <c r="C200" s="58"/>
      <c r="D200" s="58"/>
      <c r="E200" s="58"/>
      <c r="F200" s="59">
        <f t="shared" si="26"/>
        <v>0</v>
      </c>
      <c r="G200" s="58"/>
      <c r="H200" s="58"/>
      <c r="I200" s="58"/>
      <c r="J200" s="58"/>
      <c r="K200" s="58"/>
      <c r="L200" s="64">
        <f t="shared" ref="L200:L263" si="27">SUM(G200:K200)</f>
        <v>0</v>
      </c>
      <c r="M200" s="58">
        <f t="shared" si="25"/>
        <v>0</v>
      </c>
      <c r="N200" s="60"/>
      <c r="O200" s="60"/>
      <c r="P200" s="60"/>
      <c r="Q200" s="60"/>
      <c r="R200" s="61"/>
      <c r="S200" s="61"/>
      <c r="T200" s="61">
        <f t="shared" ref="T200:T263" si="28">SUM(R200:S200)</f>
        <v>0</v>
      </c>
      <c r="U200" s="61"/>
      <c r="V200" s="61"/>
      <c r="W200" s="66">
        <f t="shared" si="21"/>
        <v>0</v>
      </c>
      <c r="X200" s="64">
        <f t="shared" ref="X200:X263" si="29">SUM(T200+W200)</f>
        <v>0</v>
      </c>
      <c r="Y200" s="65"/>
      <c r="Z200" s="61"/>
      <c r="AA200" s="61"/>
      <c r="AB200" s="61"/>
      <c r="AC200" s="61"/>
      <c r="AD200" s="61"/>
      <c r="AE200" s="61"/>
      <c r="AF200" s="66"/>
      <c r="AG200" s="64">
        <f t="shared" si="22"/>
        <v>0</v>
      </c>
      <c r="AH200" t="str">
        <f>IF(G200&gt;'[1]Te D - 3 -M-4'!B199,"Keq","")</f>
        <v/>
      </c>
      <c r="AI200" t="str">
        <f t="shared" si="23"/>
        <v/>
      </c>
      <c r="AJ200" t="str">
        <f t="shared" si="24"/>
        <v/>
      </c>
      <c r="AK200" t="str">
        <f>IF(M200='Çeshtje Penale Vjetore '!M200,"","Keq")</f>
        <v/>
      </c>
    </row>
    <row r="201" spans="1:37" ht="18.75" x14ac:dyDescent="0.3">
      <c r="A201" s="67">
        <v>226</v>
      </c>
      <c r="B201" s="58">
        <v>0</v>
      </c>
      <c r="C201" s="58"/>
      <c r="D201" s="58"/>
      <c r="E201" s="58"/>
      <c r="F201" s="59">
        <f t="shared" si="26"/>
        <v>0</v>
      </c>
      <c r="G201" s="58"/>
      <c r="H201" s="58"/>
      <c r="I201" s="58"/>
      <c r="J201" s="58"/>
      <c r="K201" s="58"/>
      <c r="L201" s="64">
        <f t="shared" si="27"/>
        <v>0</v>
      </c>
      <c r="M201" s="58">
        <f t="shared" si="25"/>
        <v>0</v>
      </c>
      <c r="N201" s="60"/>
      <c r="O201" s="60"/>
      <c r="P201" s="60"/>
      <c r="Q201" s="60"/>
      <c r="R201" s="61"/>
      <c r="S201" s="61"/>
      <c r="T201" s="61">
        <f t="shared" si="28"/>
        <v>0</v>
      </c>
      <c r="U201" s="61"/>
      <c r="V201" s="61"/>
      <c r="W201" s="66">
        <f t="shared" ref="W201:W264" si="30">SUM(U201:V201)</f>
        <v>0</v>
      </c>
      <c r="X201" s="64">
        <f t="shared" si="29"/>
        <v>0</v>
      </c>
      <c r="Y201" s="65"/>
      <c r="Z201" s="61"/>
      <c r="AA201" s="61"/>
      <c r="AB201" s="61"/>
      <c r="AC201" s="61"/>
      <c r="AD201" s="61"/>
      <c r="AE201" s="61"/>
      <c r="AF201" s="66"/>
      <c r="AG201" s="64">
        <f t="shared" ref="AG201:AG264" si="31">SUM(Y201:AF201)</f>
        <v>0</v>
      </c>
      <c r="AH201" t="str">
        <f>IF(G201&gt;'[1]Te D - 3 -M-4'!B200,"Keq","")</f>
        <v/>
      </c>
      <c r="AI201" t="str">
        <f t="shared" ref="AI201:AI264" si="32">IF(L201=N201+O201+P201+Q201,"","Kujdes")</f>
        <v/>
      </c>
      <c r="AJ201" t="str">
        <f t="shared" ref="AJ201:AJ264" si="33">IF(L201=N201+O201+P201+Q201,"","KEQ")</f>
        <v/>
      </c>
      <c r="AK201" t="str">
        <f>IF(M201='Çeshtje Penale Vjetore '!M201,"","Keq")</f>
        <v/>
      </c>
    </row>
    <row r="202" spans="1:37" ht="18.75" x14ac:dyDescent="0.3">
      <c r="A202" s="67">
        <v>227</v>
      </c>
      <c r="B202" s="58">
        <v>0</v>
      </c>
      <c r="C202" s="58"/>
      <c r="D202" s="58"/>
      <c r="E202" s="58"/>
      <c r="F202" s="59">
        <f t="shared" si="26"/>
        <v>0</v>
      </c>
      <c r="G202" s="58"/>
      <c r="H202" s="58"/>
      <c r="I202" s="58"/>
      <c r="J202" s="58"/>
      <c r="K202" s="58"/>
      <c r="L202" s="64">
        <f t="shared" si="27"/>
        <v>0</v>
      </c>
      <c r="M202" s="58">
        <f t="shared" si="25"/>
        <v>0</v>
      </c>
      <c r="N202" s="60"/>
      <c r="O202" s="60"/>
      <c r="P202" s="60"/>
      <c r="Q202" s="60"/>
      <c r="R202" s="61"/>
      <c r="S202" s="61"/>
      <c r="T202" s="61">
        <f t="shared" si="28"/>
        <v>0</v>
      </c>
      <c r="U202" s="61"/>
      <c r="V202" s="61"/>
      <c r="W202" s="66">
        <f t="shared" si="30"/>
        <v>0</v>
      </c>
      <c r="X202" s="64">
        <f t="shared" si="29"/>
        <v>0</v>
      </c>
      <c r="Y202" s="65"/>
      <c r="Z202" s="61"/>
      <c r="AA202" s="61"/>
      <c r="AB202" s="61"/>
      <c r="AC202" s="61"/>
      <c r="AD202" s="61"/>
      <c r="AE202" s="61"/>
      <c r="AF202" s="66"/>
      <c r="AG202" s="64">
        <f t="shared" si="31"/>
        <v>0</v>
      </c>
      <c r="AH202" t="str">
        <f>IF(G202&gt;'[1]Te D - 3 -M-4'!B201,"Keq","")</f>
        <v/>
      </c>
      <c r="AI202" t="str">
        <f t="shared" si="32"/>
        <v/>
      </c>
      <c r="AJ202" t="str">
        <f t="shared" si="33"/>
        <v/>
      </c>
      <c r="AK202" t="str">
        <f>IF(M202='Çeshtje Penale Vjetore '!M202,"","Keq")</f>
        <v/>
      </c>
    </row>
    <row r="203" spans="1:37" ht="18.75" x14ac:dyDescent="0.3">
      <c r="A203" s="67" t="s">
        <v>145</v>
      </c>
      <c r="B203" s="58">
        <v>0</v>
      </c>
      <c r="C203" s="58"/>
      <c r="D203" s="58"/>
      <c r="E203" s="58"/>
      <c r="F203" s="59">
        <f t="shared" si="26"/>
        <v>0</v>
      </c>
      <c r="G203" s="58"/>
      <c r="H203" s="58"/>
      <c r="I203" s="58"/>
      <c r="J203" s="58"/>
      <c r="K203" s="58"/>
      <c r="L203" s="64">
        <f t="shared" si="27"/>
        <v>0</v>
      </c>
      <c r="M203" s="58">
        <f t="shared" si="25"/>
        <v>0</v>
      </c>
      <c r="N203" s="60"/>
      <c r="O203" s="60"/>
      <c r="P203" s="60"/>
      <c r="Q203" s="60"/>
      <c r="R203" s="61"/>
      <c r="S203" s="61"/>
      <c r="T203" s="61">
        <f t="shared" si="28"/>
        <v>0</v>
      </c>
      <c r="U203" s="61"/>
      <c r="V203" s="61"/>
      <c r="W203" s="66">
        <f t="shared" si="30"/>
        <v>0</v>
      </c>
      <c r="X203" s="64">
        <f t="shared" si="29"/>
        <v>0</v>
      </c>
      <c r="Y203" s="65"/>
      <c r="Z203" s="61"/>
      <c r="AA203" s="61"/>
      <c r="AB203" s="61"/>
      <c r="AC203" s="61"/>
      <c r="AD203" s="61"/>
      <c r="AE203" s="61"/>
      <c r="AF203" s="66"/>
      <c r="AG203" s="64">
        <f t="shared" si="31"/>
        <v>0</v>
      </c>
      <c r="AH203" t="str">
        <f>IF(G203&gt;'[1]Te D - 3 -M-4'!B202,"Keq","")</f>
        <v/>
      </c>
      <c r="AI203" t="str">
        <f t="shared" si="32"/>
        <v/>
      </c>
      <c r="AJ203" t="str">
        <f t="shared" si="33"/>
        <v/>
      </c>
      <c r="AK203" t="str">
        <f>IF(M203='Çeshtje Penale Vjetore '!M203,"","Keq")</f>
        <v/>
      </c>
    </row>
    <row r="204" spans="1:37" ht="18.75" x14ac:dyDescent="0.3">
      <c r="A204" s="67">
        <v>230</v>
      </c>
      <c r="B204" s="58">
        <v>0</v>
      </c>
      <c r="C204" s="58"/>
      <c r="D204" s="58"/>
      <c r="E204" s="58"/>
      <c r="F204" s="59">
        <f t="shared" si="26"/>
        <v>0</v>
      </c>
      <c r="G204" s="58"/>
      <c r="H204" s="58"/>
      <c r="I204" s="58"/>
      <c r="J204" s="58"/>
      <c r="K204" s="58"/>
      <c r="L204" s="64">
        <f t="shared" si="27"/>
        <v>0</v>
      </c>
      <c r="M204" s="58">
        <f t="shared" ref="M204:M267" si="34">F204-L204</f>
        <v>0</v>
      </c>
      <c r="N204" s="60"/>
      <c r="O204" s="60"/>
      <c r="P204" s="60"/>
      <c r="Q204" s="60"/>
      <c r="R204" s="61"/>
      <c r="S204" s="61"/>
      <c r="T204" s="61">
        <f t="shared" si="28"/>
        <v>0</v>
      </c>
      <c r="U204" s="61"/>
      <c r="V204" s="61"/>
      <c r="W204" s="66">
        <f t="shared" si="30"/>
        <v>0</v>
      </c>
      <c r="X204" s="64">
        <f t="shared" si="29"/>
        <v>0</v>
      </c>
      <c r="Y204" s="65"/>
      <c r="Z204" s="61"/>
      <c r="AA204" s="61"/>
      <c r="AB204" s="61"/>
      <c r="AC204" s="61"/>
      <c r="AD204" s="61"/>
      <c r="AE204" s="61"/>
      <c r="AF204" s="66"/>
      <c r="AG204" s="64">
        <f t="shared" si="31"/>
        <v>0</v>
      </c>
      <c r="AH204" t="str">
        <f>IF(G204&gt;'[1]Te D - 3 -M-4'!B203,"Keq","")</f>
        <v/>
      </c>
      <c r="AI204" t="str">
        <f t="shared" si="32"/>
        <v/>
      </c>
      <c r="AJ204" t="str">
        <f t="shared" si="33"/>
        <v/>
      </c>
      <c r="AK204" t="str">
        <f>IF(M204='Çeshtje Penale Vjetore '!M204,"","Keq")</f>
        <v/>
      </c>
    </row>
    <row r="205" spans="1:37" ht="18.75" x14ac:dyDescent="0.3">
      <c r="A205" s="67" t="s">
        <v>146</v>
      </c>
      <c r="B205" s="58">
        <v>0</v>
      </c>
      <c r="C205" s="58"/>
      <c r="D205" s="58"/>
      <c r="E205" s="58"/>
      <c r="F205" s="59">
        <f t="shared" si="26"/>
        <v>0</v>
      </c>
      <c r="G205" s="58"/>
      <c r="H205" s="58"/>
      <c r="I205" s="58"/>
      <c r="J205" s="58"/>
      <c r="K205" s="58"/>
      <c r="L205" s="64">
        <f t="shared" si="27"/>
        <v>0</v>
      </c>
      <c r="M205" s="58">
        <f t="shared" si="34"/>
        <v>0</v>
      </c>
      <c r="N205" s="60"/>
      <c r="O205" s="60"/>
      <c r="P205" s="60"/>
      <c r="Q205" s="60"/>
      <c r="R205" s="61"/>
      <c r="S205" s="61"/>
      <c r="T205" s="61">
        <f t="shared" si="28"/>
        <v>0</v>
      </c>
      <c r="U205" s="61"/>
      <c r="V205" s="61"/>
      <c r="W205" s="66">
        <f t="shared" si="30"/>
        <v>0</v>
      </c>
      <c r="X205" s="64">
        <f t="shared" si="29"/>
        <v>0</v>
      </c>
      <c r="Y205" s="65"/>
      <c r="Z205" s="61"/>
      <c r="AA205" s="61"/>
      <c r="AB205" s="61"/>
      <c r="AC205" s="61"/>
      <c r="AD205" s="61"/>
      <c r="AE205" s="61"/>
      <c r="AF205" s="66"/>
      <c r="AG205" s="64">
        <f t="shared" si="31"/>
        <v>0</v>
      </c>
      <c r="AH205" t="str">
        <f>IF(G205&gt;'[1]Te D - 3 -M-4'!B204,"Keq","")</f>
        <v/>
      </c>
      <c r="AI205" t="str">
        <f t="shared" si="32"/>
        <v/>
      </c>
      <c r="AJ205" t="str">
        <f t="shared" si="33"/>
        <v/>
      </c>
      <c r="AK205" t="str">
        <f>IF(M205='Çeshtje Penale Vjetore '!M205,"","Keq")</f>
        <v/>
      </c>
    </row>
    <row r="206" spans="1:37" ht="18.75" x14ac:dyDescent="0.3">
      <c r="A206" s="67" t="s">
        <v>147</v>
      </c>
      <c r="B206" s="58">
        <v>0</v>
      </c>
      <c r="C206" s="58"/>
      <c r="D206" s="58"/>
      <c r="E206" s="58"/>
      <c r="F206" s="59">
        <f t="shared" si="26"/>
        <v>0</v>
      </c>
      <c r="G206" s="58"/>
      <c r="H206" s="58"/>
      <c r="I206" s="58"/>
      <c r="J206" s="58"/>
      <c r="K206" s="58"/>
      <c r="L206" s="64">
        <f t="shared" si="27"/>
        <v>0</v>
      </c>
      <c r="M206" s="58">
        <f t="shared" si="34"/>
        <v>0</v>
      </c>
      <c r="N206" s="60"/>
      <c r="O206" s="60"/>
      <c r="P206" s="60"/>
      <c r="Q206" s="60"/>
      <c r="R206" s="61"/>
      <c r="S206" s="61"/>
      <c r="T206" s="61">
        <f t="shared" si="28"/>
        <v>0</v>
      </c>
      <c r="U206" s="61"/>
      <c r="V206" s="61"/>
      <c r="W206" s="66">
        <f t="shared" si="30"/>
        <v>0</v>
      </c>
      <c r="X206" s="64">
        <f t="shared" si="29"/>
        <v>0</v>
      </c>
      <c r="Y206" s="65"/>
      <c r="Z206" s="61"/>
      <c r="AA206" s="61"/>
      <c r="AB206" s="61"/>
      <c r="AC206" s="61"/>
      <c r="AD206" s="61"/>
      <c r="AE206" s="61"/>
      <c r="AF206" s="66"/>
      <c r="AG206" s="64">
        <f t="shared" si="31"/>
        <v>0</v>
      </c>
      <c r="AH206" t="str">
        <f>IF(G206&gt;'[1]Te D - 3 -M-4'!B205,"Keq","")</f>
        <v/>
      </c>
      <c r="AI206" t="str">
        <f t="shared" si="32"/>
        <v/>
      </c>
      <c r="AJ206" t="str">
        <f t="shared" si="33"/>
        <v/>
      </c>
      <c r="AK206" t="str">
        <f>IF(M206='Çeshtje Penale Vjetore '!M206,"","Keq")</f>
        <v/>
      </c>
    </row>
    <row r="207" spans="1:37" ht="18.75" x14ac:dyDescent="0.3">
      <c r="A207" s="67" t="s">
        <v>148</v>
      </c>
      <c r="B207" s="58">
        <v>0</v>
      </c>
      <c r="C207" s="58"/>
      <c r="D207" s="58"/>
      <c r="E207" s="58"/>
      <c r="F207" s="59">
        <f t="shared" ref="F207:F272" si="35">SUM(B207:E207)</f>
        <v>0</v>
      </c>
      <c r="G207" s="58"/>
      <c r="H207" s="58"/>
      <c r="I207" s="58"/>
      <c r="J207" s="58"/>
      <c r="K207" s="58"/>
      <c r="L207" s="64">
        <f t="shared" si="27"/>
        <v>0</v>
      </c>
      <c r="M207" s="58">
        <f t="shared" si="34"/>
        <v>0</v>
      </c>
      <c r="N207" s="60"/>
      <c r="O207" s="60"/>
      <c r="P207" s="60"/>
      <c r="Q207" s="60"/>
      <c r="R207" s="61"/>
      <c r="S207" s="61"/>
      <c r="T207" s="61">
        <f t="shared" si="28"/>
        <v>0</v>
      </c>
      <c r="U207" s="61"/>
      <c r="V207" s="61"/>
      <c r="W207" s="66">
        <f t="shared" si="30"/>
        <v>0</v>
      </c>
      <c r="X207" s="64">
        <f t="shared" si="29"/>
        <v>0</v>
      </c>
      <c r="Y207" s="65"/>
      <c r="Z207" s="61"/>
      <c r="AA207" s="61"/>
      <c r="AB207" s="61"/>
      <c r="AC207" s="61"/>
      <c r="AD207" s="61"/>
      <c r="AE207" s="61"/>
      <c r="AF207" s="66"/>
      <c r="AG207" s="64">
        <f t="shared" si="31"/>
        <v>0</v>
      </c>
      <c r="AH207" t="str">
        <f>IF(G207&gt;'[1]Te D - 3 -M-4'!B206,"Keq","")</f>
        <v/>
      </c>
      <c r="AI207" t="str">
        <f t="shared" si="32"/>
        <v/>
      </c>
      <c r="AJ207" t="str">
        <f t="shared" si="33"/>
        <v/>
      </c>
      <c r="AK207" t="str">
        <f>IF(M207='Çeshtje Penale Vjetore '!M207,"","Keq")</f>
        <v/>
      </c>
    </row>
    <row r="208" spans="1:37" ht="18.75" x14ac:dyDescent="0.3">
      <c r="A208" s="67" t="s">
        <v>149</v>
      </c>
      <c r="B208" s="58">
        <v>0</v>
      </c>
      <c r="C208" s="58"/>
      <c r="D208" s="58"/>
      <c r="E208" s="58"/>
      <c r="F208" s="59">
        <f t="shared" si="35"/>
        <v>0</v>
      </c>
      <c r="G208" s="58"/>
      <c r="H208" s="58"/>
      <c r="I208" s="58"/>
      <c r="J208" s="58"/>
      <c r="K208" s="58"/>
      <c r="L208" s="64">
        <f t="shared" si="27"/>
        <v>0</v>
      </c>
      <c r="M208" s="58">
        <f t="shared" si="34"/>
        <v>0</v>
      </c>
      <c r="N208" s="60"/>
      <c r="O208" s="60"/>
      <c r="P208" s="60"/>
      <c r="Q208" s="60"/>
      <c r="R208" s="61"/>
      <c r="S208" s="61"/>
      <c r="T208" s="61">
        <f t="shared" si="28"/>
        <v>0</v>
      </c>
      <c r="U208" s="61"/>
      <c r="V208" s="61"/>
      <c r="W208" s="66">
        <f t="shared" si="30"/>
        <v>0</v>
      </c>
      <c r="X208" s="64">
        <f t="shared" si="29"/>
        <v>0</v>
      </c>
      <c r="Y208" s="65"/>
      <c r="Z208" s="61"/>
      <c r="AA208" s="61"/>
      <c r="AB208" s="61"/>
      <c r="AC208" s="61"/>
      <c r="AD208" s="61"/>
      <c r="AE208" s="61"/>
      <c r="AF208" s="66"/>
      <c r="AG208" s="64">
        <f t="shared" si="31"/>
        <v>0</v>
      </c>
      <c r="AH208" t="str">
        <f>IF(G208&gt;'[1]Te D - 3 -M-4'!B207,"Keq","")</f>
        <v/>
      </c>
      <c r="AI208" t="str">
        <f t="shared" si="32"/>
        <v/>
      </c>
      <c r="AJ208" t="str">
        <f t="shared" si="33"/>
        <v/>
      </c>
      <c r="AK208" t="str">
        <f>IF(M208='Çeshtje Penale Vjetore '!M208,"","Keq")</f>
        <v/>
      </c>
    </row>
    <row r="209" spans="1:37" ht="18.75" x14ac:dyDescent="0.3">
      <c r="A209" s="67" t="s">
        <v>150</v>
      </c>
      <c r="B209" s="58">
        <v>0</v>
      </c>
      <c r="C209" s="58"/>
      <c r="D209" s="58"/>
      <c r="E209" s="58"/>
      <c r="F209" s="59">
        <f t="shared" si="35"/>
        <v>0</v>
      </c>
      <c r="G209" s="58"/>
      <c r="H209" s="58"/>
      <c r="I209" s="58"/>
      <c r="J209" s="58"/>
      <c r="K209" s="58"/>
      <c r="L209" s="64">
        <f t="shared" si="27"/>
        <v>0</v>
      </c>
      <c r="M209" s="58">
        <f t="shared" si="34"/>
        <v>0</v>
      </c>
      <c r="N209" s="60"/>
      <c r="O209" s="60"/>
      <c r="P209" s="60"/>
      <c r="Q209" s="60"/>
      <c r="R209" s="61"/>
      <c r="S209" s="61"/>
      <c r="T209" s="61">
        <f t="shared" si="28"/>
        <v>0</v>
      </c>
      <c r="U209" s="61"/>
      <c r="V209" s="61"/>
      <c r="W209" s="66">
        <f t="shared" si="30"/>
        <v>0</v>
      </c>
      <c r="X209" s="64">
        <f t="shared" si="29"/>
        <v>0</v>
      </c>
      <c r="Y209" s="65"/>
      <c r="Z209" s="61"/>
      <c r="AA209" s="61"/>
      <c r="AB209" s="61"/>
      <c r="AC209" s="61"/>
      <c r="AD209" s="61"/>
      <c r="AE209" s="61"/>
      <c r="AF209" s="66"/>
      <c r="AG209" s="64">
        <f t="shared" si="31"/>
        <v>0</v>
      </c>
      <c r="AH209" t="str">
        <f>IF(G209&gt;'[1]Te D - 3 -M-4'!B208,"Keq","")</f>
        <v/>
      </c>
      <c r="AI209" t="str">
        <f t="shared" si="32"/>
        <v/>
      </c>
      <c r="AJ209" t="str">
        <f t="shared" si="33"/>
        <v/>
      </c>
      <c r="AK209" t="str">
        <f>IF(M209='Çeshtje Penale Vjetore '!M209,"","Keq")</f>
        <v/>
      </c>
    </row>
    <row r="210" spans="1:37" ht="18.75" x14ac:dyDescent="0.3">
      <c r="A210" s="67">
        <v>231</v>
      </c>
      <c r="B210" s="58">
        <v>0</v>
      </c>
      <c r="C210" s="58"/>
      <c r="D210" s="58"/>
      <c r="E210" s="58"/>
      <c r="F210" s="59">
        <f t="shared" si="35"/>
        <v>0</v>
      </c>
      <c r="G210" s="58"/>
      <c r="H210" s="58"/>
      <c r="I210" s="58"/>
      <c r="J210" s="58"/>
      <c r="K210" s="58"/>
      <c r="L210" s="64">
        <f t="shared" si="27"/>
        <v>0</v>
      </c>
      <c r="M210" s="58">
        <f t="shared" si="34"/>
        <v>0</v>
      </c>
      <c r="N210" s="60"/>
      <c r="O210" s="60"/>
      <c r="P210" s="60"/>
      <c r="Q210" s="60"/>
      <c r="R210" s="61"/>
      <c r="S210" s="61"/>
      <c r="T210" s="61">
        <f t="shared" si="28"/>
        <v>0</v>
      </c>
      <c r="U210" s="61"/>
      <c r="V210" s="61"/>
      <c r="W210" s="66">
        <f t="shared" si="30"/>
        <v>0</v>
      </c>
      <c r="X210" s="64">
        <f t="shared" si="29"/>
        <v>0</v>
      </c>
      <c r="Y210" s="65"/>
      <c r="Z210" s="61"/>
      <c r="AA210" s="61"/>
      <c r="AB210" s="61"/>
      <c r="AC210" s="61"/>
      <c r="AD210" s="61"/>
      <c r="AE210" s="61"/>
      <c r="AF210" s="66"/>
      <c r="AG210" s="64">
        <f t="shared" si="31"/>
        <v>0</v>
      </c>
      <c r="AH210" t="str">
        <f>IF(G210&gt;'[1]Te D - 3 -M-4'!B209,"Keq","")</f>
        <v/>
      </c>
      <c r="AI210" t="str">
        <f t="shared" si="32"/>
        <v/>
      </c>
      <c r="AJ210" t="str">
        <f t="shared" si="33"/>
        <v/>
      </c>
      <c r="AK210" t="str">
        <f>IF(M210='Çeshtje Penale Vjetore '!M210,"","Keq")</f>
        <v/>
      </c>
    </row>
    <row r="211" spans="1:37" ht="18.75" x14ac:dyDescent="0.3">
      <c r="A211" s="67">
        <v>232</v>
      </c>
      <c r="B211" s="58">
        <v>0</v>
      </c>
      <c r="C211" s="58"/>
      <c r="D211" s="58"/>
      <c r="E211" s="58"/>
      <c r="F211" s="59">
        <f t="shared" si="35"/>
        <v>0</v>
      </c>
      <c r="G211" s="58"/>
      <c r="H211" s="58"/>
      <c r="I211" s="58"/>
      <c r="J211" s="58"/>
      <c r="K211" s="58"/>
      <c r="L211" s="64">
        <f t="shared" si="27"/>
        <v>0</v>
      </c>
      <c r="M211" s="58">
        <f t="shared" si="34"/>
        <v>0</v>
      </c>
      <c r="N211" s="60"/>
      <c r="O211" s="60"/>
      <c r="P211" s="60"/>
      <c r="Q211" s="60"/>
      <c r="R211" s="61"/>
      <c r="S211" s="61"/>
      <c r="T211" s="61">
        <f t="shared" si="28"/>
        <v>0</v>
      </c>
      <c r="U211" s="61"/>
      <c r="V211" s="61"/>
      <c r="W211" s="66">
        <f t="shared" si="30"/>
        <v>0</v>
      </c>
      <c r="X211" s="64">
        <f t="shared" si="29"/>
        <v>0</v>
      </c>
      <c r="Y211" s="65"/>
      <c r="Z211" s="61"/>
      <c r="AA211" s="61"/>
      <c r="AB211" s="61"/>
      <c r="AC211" s="61"/>
      <c r="AD211" s="61"/>
      <c r="AE211" s="61"/>
      <c r="AF211" s="66"/>
      <c r="AG211" s="64">
        <f t="shared" si="31"/>
        <v>0</v>
      </c>
      <c r="AH211" t="str">
        <f>IF(G211&gt;'[1]Te D - 3 -M-4'!B210,"Keq","")</f>
        <v/>
      </c>
      <c r="AI211" t="str">
        <f t="shared" si="32"/>
        <v/>
      </c>
      <c r="AJ211" t="str">
        <f t="shared" si="33"/>
        <v/>
      </c>
      <c r="AK211" t="str">
        <f>IF(M211='Çeshtje Penale Vjetore '!M211,"","Keq")</f>
        <v/>
      </c>
    </row>
    <row r="212" spans="1:37" ht="18.75" x14ac:dyDescent="0.3">
      <c r="A212" s="67" t="s">
        <v>151</v>
      </c>
      <c r="B212" s="58">
        <v>0</v>
      </c>
      <c r="C212" s="58"/>
      <c r="D212" s="58"/>
      <c r="E212" s="58"/>
      <c r="F212" s="59">
        <f t="shared" si="35"/>
        <v>0</v>
      </c>
      <c r="G212" s="58"/>
      <c r="H212" s="58"/>
      <c r="I212" s="58"/>
      <c r="J212" s="58"/>
      <c r="K212" s="58"/>
      <c r="L212" s="64">
        <f t="shared" si="27"/>
        <v>0</v>
      </c>
      <c r="M212" s="58">
        <f t="shared" si="34"/>
        <v>0</v>
      </c>
      <c r="N212" s="60"/>
      <c r="O212" s="60"/>
      <c r="P212" s="60"/>
      <c r="Q212" s="60"/>
      <c r="R212" s="61"/>
      <c r="S212" s="61"/>
      <c r="T212" s="61">
        <f t="shared" si="28"/>
        <v>0</v>
      </c>
      <c r="U212" s="61"/>
      <c r="V212" s="61"/>
      <c r="W212" s="66">
        <f t="shared" si="30"/>
        <v>0</v>
      </c>
      <c r="X212" s="64">
        <f t="shared" si="29"/>
        <v>0</v>
      </c>
      <c r="Y212" s="65"/>
      <c r="Z212" s="61"/>
      <c r="AA212" s="61"/>
      <c r="AB212" s="61"/>
      <c r="AC212" s="61"/>
      <c r="AD212" s="61"/>
      <c r="AE212" s="61"/>
      <c r="AF212" s="66"/>
      <c r="AG212" s="64">
        <f t="shared" si="31"/>
        <v>0</v>
      </c>
      <c r="AH212" t="str">
        <f>IF(G212&gt;'[1]Te D - 3 -M-4'!B211,"Keq","")</f>
        <v/>
      </c>
      <c r="AI212" t="str">
        <f t="shared" si="32"/>
        <v/>
      </c>
      <c r="AJ212" t="str">
        <f t="shared" si="33"/>
        <v/>
      </c>
      <c r="AK212" t="str">
        <f>IF(M212='Çeshtje Penale Vjetore '!M212,"","Keq")</f>
        <v/>
      </c>
    </row>
    <row r="213" spans="1:37" ht="18.75" x14ac:dyDescent="0.3">
      <c r="A213" s="67" t="s">
        <v>152</v>
      </c>
      <c r="B213" s="58">
        <v>0</v>
      </c>
      <c r="C213" s="58"/>
      <c r="D213" s="58"/>
      <c r="E213" s="58"/>
      <c r="F213" s="59">
        <f t="shared" si="35"/>
        <v>0</v>
      </c>
      <c r="G213" s="58"/>
      <c r="H213" s="58"/>
      <c r="I213" s="58"/>
      <c r="J213" s="58"/>
      <c r="K213" s="58"/>
      <c r="L213" s="64">
        <f t="shared" si="27"/>
        <v>0</v>
      </c>
      <c r="M213" s="58">
        <f t="shared" si="34"/>
        <v>0</v>
      </c>
      <c r="N213" s="60"/>
      <c r="O213" s="60"/>
      <c r="P213" s="60"/>
      <c r="Q213" s="60"/>
      <c r="R213" s="61"/>
      <c r="S213" s="61"/>
      <c r="T213" s="61">
        <f t="shared" si="28"/>
        <v>0</v>
      </c>
      <c r="U213" s="61"/>
      <c r="V213" s="61"/>
      <c r="W213" s="66">
        <f t="shared" si="30"/>
        <v>0</v>
      </c>
      <c r="X213" s="64">
        <f t="shared" si="29"/>
        <v>0</v>
      </c>
      <c r="Y213" s="65"/>
      <c r="Z213" s="61"/>
      <c r="AA213" s="61"/>
      <c r="AB213" s="61"/>
      <c r="AC213" s="61"/>
      <c r="AD213" s="61"/>
      <c r="AE213" s="61"/>
      <c r="AF213" s="66"/>
      <c r="AG213" s="64">
        <f t="shared" si="31"/>
        <v>0</v>
      </c>
      <c r="AH213" t="str">
        <f>IF(G213&gt;'[1]Te D - 3 -M-4'!B212,"Keq","")</f>
        <v/>
      </c>
      <c r="AI213" t="str">
        <f t="shared" si="32"/>
        <v/>
      </c>
      <c r="AJ213" t="str">
        <f t="shared" si="33"/>
        <v/>
      </c>
      <c r="AK213" t="str">
        <f>IF(M213='Çeshtje Penale Vjetore '!M213,"","Keq")</f>
        <v/>
      </c>
    </row>
    <row r="214" spans="1:37" ht="18.75" x14ac:dyDescent="0.3">
      <c r="A214" s="67">
        <v>233</v>
      </c>
      <c r="B214" s="58">
        <v>0</v>
      </c>
      <c r="C214" s="58"/>
      <c r="D214" s="58"/>
      <c r="E214" s="58"/>
      <c r="F214" s="59">
        <f t="shared" si="35"/>
        <v>0</v>
      </c>
      <c r="G214" s="58"/>
      <c r="H214" s="58"/>
      <c r="I214" s="58"/>
      <c r="J214" s="58"/>
      <c r="K214" s="58"/>
      <c r="L214" s="64">
        <f t="shared" si="27"/>
        <v>0</v>
      </c>
      <c r="M214" s="58">
        <f t="shared" si="34"/>
        <v>0</v>
      </c>
      <c r="N214" s="60"/>
      <c r="O214" s="60"/>
      <c r="P214" s="60"/>
      <c r="Q214" s="60"/>
      <c r="R214" s="61"/>
      <c r="S214" s="61"/>
      <c r="T214" s="61">
        <f t="shared" si="28"/>
        <v>0</v>
      </c>
      <c r="U214" s="61"/>
      <c r="V214" s="61"/>
      <c r="W214" s="66">
        <f t="shared" si="30"/>
        <v>0</v>
      </c>
      <c r="X214" s="64">
        <f t="shared" si="29"/>
        <v>0</v>
      </c>
      <c r="Y214" s="65"/>
      <c r="Z214" s="61"/>
      <c r="AA214" s="61"/>
      <c r="AB214" s="61"/>
      <c r="AC214" s="61"/>
      <c r="AD214" s="61"/>
      <c r="AE214" s="61"/>
      <c r="AF214" s="66"/>
      <c r="AG214" s="64">
        <f t="shared" si="31"/>
        <v>0</v>
      </c>
      <c r="AH214" t="str">
        <f>IF(G214&gt;'[1]Te D - 3 -M-4'!B213,"Keq","")</f>
        <v/>
      </c>
      <c r="AI214" t="str">
        <f t="shared" si="32"/>
        <v/>
      </c>
      <c r="AJ214" t="str">
        <f t="shared" si="33"/>
        <v/>
      </c>
      <c r="AK214" t="str">
        <f>IF(M214='Çeshtje Penale Vjetore '!M214,"","Keq")</f>
        <v/>
      </c>
    </row>
    <row r="215" spans="1:37" ht="18.75" x14ac:dyDescent="0.3">
      <c r="A215" s="67">
        <v>234</v>
      </c>
      <c r="B215" s="58">
        <v>0</v>
      </c>
      <c r="C215" s="58"/>
      <c r="D215" s="58"/>
      <c r="E215" s="58"/>
      <c r="F215" s="59">
        <f t="shared" si="35"/>
        <v>0</v>
      </c>
      <c r="G215" s="58"/>
      <c r="H215" s="58"/>
      <c r="I215" s="58"/>
      <c r="J215" s="58"/>
      <c r="K215" s="58"/>
      <c r="L215" s="64">
        <f t="shared" si="27"/>
        <v>0</v>
      </c>
      <c r="M215" s="58">
        <f t="shared" si="34"/>
        <v>0</v>
      </c>
      <c r="N215" s="60"/>
      <c r="O215" s="60"/>
      <c r="P215" s="60"/>
      <c r="Q215" s="60"/>
      <c r="R215" s="61"/>
      <c r="S215" s="61"/>
      <c r="T215" s="61">
        <f t="shared" si="28"/>
        <v>0</v>
      </c>
      <c r="U215" s="61"/>
      <c r="V215" s="61"/>
      <c r="W215" s="66">
        <f t="shared" si="30"/>
        <v>0</v>
      </c>
      <c r="X215" s="64">
        <f t="shared" si="29"/>
        <v>0</v>
      </c>
      <c r="Y215" s="65"/>
      <c r="Z215" s="61"/>
      <c r="AA215" s="61"/>
      <c r="AB215" s="61"/>
      <c r="AC215" s="61"/>
      <c r="AD215" s="61"/>
      <c r="AE215" s="61"/>
      <c r="AF215" s="66"/>
      <c r="AG215" s="64">
        <f t="shared" si="31"/>
        <v>0</v>
      </c>
      <c r="AH215" t="str">
        <f>IF(G215&gt;'[1]Te D - 3 -M-4'!B214,"Keq","")</f>
        <v/>
      </c>
      <c r="AI215" t="str">
        <f t="shared" si="32"/>
        <v/>
      </c>
      <c r="AJ215" t="str">
        <f t="shared" si="33"/>
        <v/>
      </c>
      <c r="AK215" t="str">
        <f>IF(M215='Çeshtje Penale Vjetore '!M215,"","Keq")</f>
        <v/>
      </c>
    </row>
    <row r="216" spans="1:37" ht="18.75" x14ac:dyDescent="0.3">
      <c r="A216" s="67" t="s">
        <v>153</v>
      </c>
      <c r="B216" s="58">
        <v>0</v>
      </c>
      <c r="C216" s="58"/>
      <c r="D216" s="58"/>
      <c r="E216" s="58"/>
      <c r="F216" s="59">
        <f t="shared" si="35"/>
        <v>0</v>
      </c>
      <c r="G216" s="58"/>
      <c r="H216" s="58"/>
      <c r="I216" s="58"/>
      <c r="J216" s="58"/>
      <c r="K216" s="58"/>
      <c r="L216" s="64">
        <f t="shared" si="27"/>
        <v>0</v>
      </c>
      <c r="M216" s="58">
        <f t="shared" si="34"/>
        <v>0</v>
      </c>
      <c r="N216" s="60"/>
      <c r="O216" s="60"/>
      <c r="P216" s="60"/>
      <c r="Q216" s="60"/>
      <c r="R216" s="61"/>
      <c r="S216" s="61"/>
      <c r="T216" s="61">
        <f t="shared" si="28"/>
        <v>0</v>
      </c>
      <c r="U216" s="61"/>
      <c r="V216" s="61"/>
      <c r="W216" s="66">
        <f t="shared" si="30"/>
        <v>0</v>
      </c>
      <c r="X216" s="64">
        <f t="shared" si="29"/>
        <v>0</v>
      </c>
      <c r="Y216" s="65"/>
      <c r="Z216" s="61"/>
      <c r="AA216" s="61"/>
      <c r="AB216" s="61"/>
      <c r="AC216" s="61"/>
      <c r="AD216" s="61"/>
      <c r="AE216" s="61"/>
      <c r="AF216" s="66"/>
      <c r="AG216" s="64">
        <f t="shared" si="31"/>
        <v>0</v>
      </c>
      <c r="AH216" t="str">
        <f>IF(G216&gt;'[1]Te D - 3 -M-4'!B215,"Keq","")</f>
        <v/>
      </c>
      <c r="AI216" t="str">
        <f t="shared" si="32"/>
        <v/>
      </c>
      <c r="AJ216" t="str">
        <f t="shared" si="33"/>
        <v/>
      </c>
      <c r="AK216" t="str">
        <f>IF(M216='Çeshtje Penale Vjetore '!M216,"","Keq")</f>
        <v/>
      </c>
    </row>
    <row r="217" spans="1:37" ht="18.75" x14ac:dyDescent="0.3">
      <c r="A217" s="67" t="s">
        <v>154</v>
      </c>
      <c r="B217" s="58">
        <v>0</v>
      </c>
      <c r="C217" s="58"/>
      <c r="D217" s="58"/>
      <c r="E217" s="58"/>
      <c r="F217" s="59">
        <f t="shared" si="35"/>
        <v>0</v>
      </c>
      <c r="G217" s="58"/>
      <c r="H217" s="58"/>
      <c r="I217" s="58"/>
      <c r="J217" s="58"/>
      <c r="K217" s="58"/>
      <c r="L217" s="64">
        <f t="shared" si="27"/>
        <v>0</v>
      </c>
      <c r="M217" s="58">
        <f t="shared" si="34"/>
        <v>0</v>
      </c>
      <c r="N217" s="60"/>
      <c r="O217" s="60"/>
      <c r="P217" s="60"/>
      <c r="Q217" s="60"/>
      <c r="R217" s="61"/>
      <c r="S217" s="61"/>
      <c r="T217" s="61">
        <f t="shared" si="28"/>
        <v>0</v>
      </c>
      <c r="U217" s="61"/>
      <c r="V217" s="61"/>
      <c r="W217" s="66">
        <f t="shared" si="30"/>
        <v>0</v>
      </c>
      <c r="X217" s="64">
        <f t="shared" si="29"/>
        <v>0</v>
      </c>
      <c r="Y217" s="65"/>
      <c r="Z217" s="61"/>
      <c r="AA217" s="61"/>
      <c r="AB217" s="61"/>
      <c r="AC217" s="61"/>
      <c r="AD217" s="61"/>
      <c r="AE217" s="61"/>
      <c r="AF217" s="66"/>
      <c r="AG217" s="64">
        <f t="shared" si="31"/>
        <v>0</v>
      </c>
      <c r="AH217" t="str">
        <f>IF(G217&gt;'[1]Te D - 3 -M-4'!B216,"Keq","")</f>
        <v/>
      </c>
      <c r="AI217" t="str">
        <f t="shared" si="32"/>
        <v/>
      </c>
      <c r="AJ217" t="str">
        <f t="shared" si="33"/>
        <v/>
      </c>
      <c r="AK217" t="str">
        <f>IF(M217='Çeshtje Penale Vjetore '!M217,"","Keq")</f>
        <v/>
      </c>
    </row>
    <row r="218" spans="1:37" ht="18.75" x14ac:dyDescent="0.3">
      <c r="A218" s="67" t="s">
        <v>155</v>
      </c>
      <c r="B218" s="58">
        <v>1</v>
      </c>
      <c r="C218" s="58"/>
      <c r="D218" s="58"/>
      <c r="E218" s="58"/>
      <c r="F218" s="59">
        <f t="shared" si="35"/>
        <v>1</v>
      </c>
      <c r="G218" s="58"/>
      <c r="H218" s="58"/>
      <c r="I218" s="58"/>
      <c r="J218" s="58"/>
      <c r="K218" s="58"/>
      <c r="L218" s="64">
        <f t="shared" si="27"/>
        <v>0</v>
      </c>
      <c r="M218" s="58">
        <f t="shared" si="34"/>
        <v>1</v>
      </c>
      <c r="N218" s="60"/>
      <c r="O218" s="60"/>
      <c r="P218" s="60"/>
      <c r="Q218" s="60"/>
      <c r="R218" s="61"/>
      <c r="S218" s="61"/>
      <c r="T218" s="61">
        <f t="shared" si="28"/>
        <v>0</v>
      </c>
      <c r="U218" s="61"/>
      <c r="V218" s="61"/>
      <c r="W218" s="66">
        <f t="shared" si="30"/>
        <v>0</v>
      </c>
      <c r="X218" s="64">
        <f t="shared" si="29"/>
        <v>0</v>
      </c>
      <c r="Y218" s="65"/>
      <c r="Z218" s="61"/>
      <c r="AA218" s="61"/>
      <c r="AB218" s="61"/>
      <c r="AC218" s="61"/>
      <c r="AD218" s="61"/>
      <c r="AE218" s="61"/>
      <c r="AF218" s="66"/>
      <c r="AG218" s="64">
        <f t="shared" si="31"/>
        <v>0</v>
      </c>
      <c r="AH218" t="str">
        <f>IF(G218&gt;'[1]Te D - 3 -M-4'!B217,"Keq","")</f>
        <v/>
      </c>
      <c r="AI218" t="str">
        <f t="shared" si="32"/>
        <v/>
      </c>
      <c r="AJ218" t="str">
        <f t="shared" si="33"/>
        <v/>
      </c>
      <c r="AK218" t="str">
        <f>IF(M218='Çeshtje Penale Vjetore '!M218,"","Keq")</f>
        <v/>
      </c>
    </row>
    <row r="219" spans="1:37" ht="18.75" x14ac:dyDescent="0.3">
      <c r="A219" s="67" t="s">
        <v>156</v>
      </c>
      <c r="B219" s="58">
        <v>0</v>
      </c>
      <c r="C219" s="58">
        <v>1</v>
      </c>
      <c r="D219" s="58"/>
      <c r="E219" s="58"/>
      <c r="F219" s="59">
        <f t="shared" si="35"/>
        <v>1</v>
      </c>
      <c r="G219" s="58"/>
      <c r="H219" s="58"/>
      <c r="I219" s="58"/>
      <c r="J219" s="58"/>
      <c r="K219" s="58"/>
      <c r="L219" s="64">
        <f t="shared" si="27"/>
        <v>0</v>
      </c>
      <c r="M219" s="58">
        <f t="shared" si="34"/>
        <v>1</v>
      </c>
      <c r="N219" s="60"/>
      <c r="O219" s="60"/>
      <c r="P219" s="60"/>
      <c r="Q219" s="60"/>
      <c r="R219" s="61"/>
      <c r="S219" s="61"/>
      <c r="T219" s="61">
        <f t="shared" si="28"/>
        <v>0</v>
      </c>
      <c r="U219" s="61"/>
      <c r="V219" s="61"/>
      <c r="W219" s="66">
        <f t="shared" si="30"/>
        <v>0</v>
      </c>
      <c r="X219" s="64">
        <f t="shared" si="29"/>
        <v>0</v>
      </c>
      <c r="Y219" s="65">
        <v>2</v>
      </c>
      <c r="Z219" s="61"/>
      <c r="AA219" s="61">
        <v>1</v>
      </c>
      <c r="AB219" s="61"/>
      <c r="AC219" s="61">
        <v>1</v>
      </c>
      <c r="AD219" s="61"/>
      <c r="AE219" s="61"/>
      <c r="AF219" s="66">
        <v>1</v>
      </c>
      <c r="AG219" s="64">
        <f t="shared" si="31"/>
        <v>5</v>
      </c>
      <c r="AH219" t="str">
        <f>IF(G219&gt;'[1]Te D - 3 -M-4'!B218,"Keq","")</f>
        <v/>
      </c>
      <c r="AI219" t="str">
        <f t="shared" si="32"/>
        <v/>
      </c>
      <c r="AJ219" t="str">
        <f t="shared" si="33"/>
        <v/>
      </c>
      <c r="AK219" t="str">
        <f>IF(M219='Çeshtje Penale Vjetore '!M219,"","Keq")</f>
        <v/>
      </c>
    </row>
    <row r="220" spans="1:37" ht="18.75" x14ac:dyDescent="0.3">
      <c r="A220" s="67">
        <v>237</v>
      </c>
      <c r="B220" s="58">
        <v>2</v>
      </c>
      <c r="C220" s="58"/>
      <c r="D220" s="58"/>
      <c r="E220" s="58"/>
      <c r="F220" s="59">
        <f t="shared" si="35"/>
        <v>2</v>
      </c>
      <c r="G220" s="58"/>
      <c r="H220" s="58"/>
      <c r="I220" s="58"/>
      <c r="J220" s="58"/>
      <c r="K220" s="58"/>
      <c r="L220" s="64">
        <f t="shared" si="27"/>
        <v>0</v>
      </c>
      <c r="M220" s="58">
        <f t="shared" si="34"/>
        <v>2</v>
      </c>
      <c r="N220" s="60"/>
      <c r="O220" s="60"/>
      <c r="P220" s="60"/>
      <c r="Q220" s="60"/>
      <c r="R220" s="61"/>
      <c r="S220" s="61"/>
      <c r="T220" s="61">
        <f t="shared" si="28"/>
        <v>0</v>
      </c>
      <c r="U220" s="61"/>
      <c r="V220" s="61"/>
      <c r="W220" s="66">
        <f t="shared" si="30"/>
        <v>0</v>
      </c>
      <c r="X220" s="64">
        <f t="shared" si="29"/>
        <v>0</v>
      </c>
      <c r="Y220" s="65">
        <v>2</v>
      </c>
      <c r="Z220" s="61"/>
      <c r="AA220" s="61">
        <v>2</v>
      </c>
      <c r="AB220" s="61"/>
      <c r="AC220" s="61"/>
      <c r="AD220" s="61"/>
      <c r="AE220" s="61"/>
      <c r="AF220" s="66"/>
      <c r="AG220" s="64">
        <f t="shared" si="31"/>
        <v>4</v>
      </c>
      <c r="AH220" t="str">
        <f>IF(G220&gt;'[1]Te D - 3 -M-4'!B219,"Keq","")</f>
        <v/>
      </c>
      <c r="AI220" t="str">
        <f t="shared" si="32"/>
        <v/>
      </c>
      <c r="AJ220" t="str">
        <f t="shared" si="33"/>
        <v/>
      </c>
      <c r="AK220" t="str">
        <f>IF(M220='Çeshtje Penale Vjetore '!M220,"","Keq")</f>
        <v/>
      </c>
    </row>
    <row r="221" spans="1:37" ht="18.75" x14ac:dyDescent="0.3">
      <c r="A221" s="67">
        <v>241</v>
      </c>
      <c r="B221" s="58">
        <v>0</v>
      </c>
      <c r="C221" s="58"/>
      <c r="D221" s="58"/>
      <c r="E221" s="58"/>
      <c r="F221" s="59">
        <f t="shared" si="35"/>
        <v>0</v>
      </c>
      <c r="G221" s="58"/>
      <c r="H221" s="58"/>
      <c r="I221" s="58"/>
      <c r="J221" s="58"/>
      <c r="K221" s="58"/>
      <c r="L221" s="64">
        <f t="shared" si="27"/>
        <v>0</v>
      </c>
      <c r="M221" s="58">
        <f t="shared" si="34"/>
        <v>0</v>
      </c>
      <c r="N221" s="60"/>
      <c r="O221" s="60"/>
      <c r="P221" s="60"/>
      <c r="Q221" s="60"/>
      <c r="R221" s="61"/>
      <c r="S221" s="61"/>
      <c r="T221" s="61">
        <f t="shared" si="28"/>
        <v>0</v>
      </c>
      <c r="U221" s="61"/>
      <c r="V221" s="61"/>
      <c r="W221" s="66">
        <f t="shared" si="30"/>
        <v>0</v>
      </c>
      <c r="X221" s="64">
        <f t="shared" si="29"/>
        <v>0</v>
      </c>
      <c r="Y221" s="65"/>
      <c r="Z221" s="61"/>
      <c r="AA221" s="61"/>
      <c r="AB221" s="61"/>
      <c r="AC221" s="61"/>
      <c r="AD221" s="61"/>
      <c r="AE221" s="61"/>
      <c r="AF221" s="66"/>
      <c r="AG221" s="64">
        <f t="shared" si="31"/>
        <v>0</v>
      </c>
      <c r="AH221" t="str">
        <f>IF(G221&gt;'[1]Te D - 3 -M-4'!B220,"Keq","")</f>
        <v/>
      </c>
      <c r="AI221" t="str">
        <f t="shared" si="32"/>
        <v/>
      </c>
      <c r="AJ221" t="str">
        <f t="shared" si="33"/>
        <v/>
      </c>
      <c r="AK221" t="str">
        <f>IF(M221='Çeshtje Penale Vjetore '!M221,"","Keq")</f>
        <v/>
      </c>
    </row>
    <row r="222" spans="1:37" ht="18.75" x14ac:dyDescent="0.3">
      <c r="A222" s="67">
        <v>243</v>
      </c>
      <c r="B222" s="58">
        <v>0</v>
      </c>
      <c r="C222" s="58"/>
      <c r="D222" s="58"/>
      <c r="E222" s="58"/>
      <c r="F222" s="59">
        <f t="shared" si="35"/>
        <v>0</v>
      </c>
      <c r="G222" s="58"/>
      <c r="H222" s="58"/>
      <c r="I222" s="58"/>
      <c r="J222" s="58"/>
      <c r="K222" s="58"/>
      <c r="L222" s="64">
        <f t="shared" si="27"/>
        <v>0</v>
      </c>
      <c r="M222" s="58">
        <f t="shared" si="34"/>
        <v>0</v>
      </c>
      <c r="N222" s="60"/>
      <c r="O222" s="60"/>
      <c r="P222" s="60"/>
      <c r="Q222" s="60"/>
      <c r="R222" s="61"/>
      <c r="S222" s="61"/>
      <c r="T222" s="61">
        <f t="shared" si="28"/>
        <v>0</v>
      </c>
      <c r="U222" s="61"/>
      <c r="V222" s="61"/>
      <c r="W222" s="66">
        <f t="shared" si="30"/>
        <v>0</v>
      </c>
      <c r="X222" s="64">
        <f t="shared" si="29"/>
        <v>0</v>
      </c>
      <c r="Y222" s="65"/>
      <c r="Z222" s="61"/>
      <c r="AA222" s="61"/>
      <c r="AB222" s="61"/>
      <c r="AC222" s="61"/>
      <c r="AD222" s="61"/>
      <c r="AE222" s="61"/>
      <c r="AF222" s="66"/>
      <c r="AG222" s="64">
        <f t="shared" si="31"/>
        <v>0</v>
      </c>
      <c r="AH222" t="str">
        <f>IF(G222&gt;'[1]Te D - 3 -M-4'!B221,"Keq","")</f>
        <v/>
      </c>
      <c r="AI222" t="str">
        <f t="shared" si="32"/>
        <v/>
      </c>
      <c r="AJ222" t="str">
        <f t="shared" si="33"/>
        <v/>
      </c>
      <c r="AK222" t="str">
        <f>IF(M222='Çeshtje Penale Vjetore '!M222,"","Keq")</f>
        <v/>
      </c>
    </row>
    <row r="223" spans="1:37" ht="18.75" x14ac:dyDescent="0.3">
      <c r="A223" s="67">
        <v>244</v>
      </c>
      <c r="B223" s="58">
        <v>0</v>
      </c>
      <c r="C223" s="58"/>
      <c r="D223" s="58"/>
      <c r="E223" s="58"/>
      <c r="F223" s="59">
        <f t="shared" si="35"/>
        <v>0</v>
      </c>
      <c r="G223" s="58"/>
      <c r="H223" s="58"/>
      <c r="I223" s="58"/>
      <c r="J223" s="58"/>
      <c r="K223" s="58"/>
      <c r="L223" s="64">
        <f t="shared" si="27"/>
        <v>0</v>
      </c>
      <c r="M223" s="58">
        <f t="shared" si="34"/>
        <v>0</v>
      </c>
      <c r="N223" s="60"/>
      <c r="O223" s="60"/>
      <c r="P223" s="60"/>
      <c r="Q223" s="60"/>
      <c r="R223" s="61"/>
      <c r="S223" s="61"/>
      <c r="T223" s="61">
        <f t="shared" si="28"/>
        <v>0</v>
      </c>
      <c r="U223" s="61"/>
      <c r="V223" s="61"/>
      <c r="W223" s="66">
        <f t="shared" si="30"/>
        <v>0</v>
      </c>
      <c r="X223" s="64">
        <f t="shared" si="29"/>
        <v>0</v>
      </c>
      <c r="Y223" s="65"/>
      <c r="Z223" s="61"/>
      <c r="AA223" s="61"/>
      <c r="AB223" s="61"/>
      <c r="AC223" s="61"/>
      <c r="AD223" s="61"/>
      <c r="AE223" s="61"/>
      <c r="AF223" s="66"/>
      <c r="AG223" s="64">
        <f t="shared" si="31"/>
        <v>0</v>
      </c>
      <c r="AH223" t="str">
        <f>IF(G223&gt;'[1]Te D - 3 -M-4'!B222,"Keq","")</f>
        <v/>
      </c>
      <c r="AI223" t="str">
        <f t="shared" si="32"/>
        <v/>
      </c>
      <c r="AJ223" t="str">
        <f t="shared" si="33"/>
        <v/>
      </c>
      <c r="AK223" t="str">
        <f>IF(M223='Çeshtje Penale Vjetore '!M223,"","Keq")</f>
        <v/>
      </c>
    </row>
    <row r="224" spans="1:37" ht="18.75" x14ac:dyDescent="0.3">
      <c r="A224" s="67">
        <v>245</v>
      </c>
      <c r="B224" s="58">
        <v>1</v>
      </c>
      <c r="C224" s="58"/>
      <c r="D224" s="58"/>
      <c r="E224" s="58"/>
      <c r="F224" s="59">
        <f t="shared" si="35"/>
        <v>1</v>
      </c>
      <c r="G224" s="58"/>
      <c r="H224" s="58"/>
      <c r="I224" s="58"/>
      <c r="J224" s="58"/>
      <c r="K224" s="58"/>
      <c r="L224" s="64">
        <f t="shared" si="27"/>
        <v>0</v>
      </c>
      <c r="M224" s="58">
        <f t="shared" si="34"/>
        <v>1</v>
      </c>
      <c r="N224" s="60"/>
      <c r="O224" s="60"/>
      <c r="P224" s="60"/>
      <c r="Q224" s="60"/>
      <c r="R224" s="61"/>
      <c r="S224" s="61"/>
      <c r="T224" s="61">
        <f t="shared" si="28"/>
        <v>0</v>
      </c>
      <c r="U224" s="61"/>
      <c r="V224" s="61"/>
      <c r="W224" s="66">
        <f t="shared" si="30"/>
        <v>0</v>
      </c>
      <c r="X224" s="64">
        <f t="shared" si="29"/>
        <v>0</v>
      </c>
      <c r="Y224" s="65">
        <v>2</v>
      </c>
      <c r="Z224" s="61"/>
      <c r="AA224" s="61"/>
      <c r="AB224" s="61"/>
      <c r="AC224" s="61"/>
      <c r="AD224" s="61"/>
      <c r="AE224" s="61"/>
      <c r="AF224" s="66">
        <v>12</v>
      </c>
      <c r="AG224" s="64">
        <f t="shared" si="31"/>
        <v>14</v>
      </c>
      <c r="AH224" t="str">
        <f>IF(G224&gt;'[1]Te D - 3 -M-4'!B223,"Keq","")</f>
        <v/>
      </c>
      <c r="AI224" t="str">
        <f t="shared" si="32"/>
        <v/>
      </c>
      <c r="AJ224" t="str">
        <f t="shared" si="33"/>
        <v/>
      </c>
      <c r="AK224" t="str">
        <f>IF(M224='Çeshtje Penale Vjetore '!M224,"","Keq")</f>
        <v/>
      </c>
    </row>
    <row r="225" spans="1:37" ht="18.75" x14ac:dyDescent="0.3">
      <c r="A225" s="67" t="s">
        <v>157</v>
      </c>
      <c r="B225" s="58">
        <v>1</v>
      </c>
      <c r="C225" s="58">
        <v>2</v>
      </c>
      <c r="D225" s="58"/>
      <c r="E225" s="58"/>
      <c r="F225" s="59">
        <f t="shared" si="35"/>
        <v>3</v>
      </c>
      <c r="G225" s="58">
        <v>1</v>
      </c>
      <c r="H225" s="58"/>
      <c r="I225" s="58"/>
      <c r="J225" s="58"/>
      <c r="K225" s="58"/>
      <c r="L225" s="64">
        <f t="shared" si="27"/>
        <v>1</v>
      </c>
      <c r="M225" s="58">
        <f t="shared" si="34"/>
        <v>2</v>
      </c>
      <c r="N225" s="60">
        <v>1</v>
      </c>
      <c r="O225" s="60"/>
      <c r="P225" s="60"/>
      <c r="Q225" s="60"/>
      <c r="R225" s="61">
        <v>1</v>
      </c>
      <c r="S225" s="61"/>
      <c r="T225" s="61">
        <f t="shared" si="28"/>
        <v>1</v>
      </c>
      <c r="U225" s="61"/>
      <c r="V225" s="61"/>
      <c r="W225" s="66">
        <f t="shared" si="30"/>
        <v>0</v>
      </c>
      <c r="X225" s="64">
        <f t="shared" si="29"/>
        <v>1</v>
      </c>
      <c r="Y225" s="65"/>
      <c r="Z225" s="61"/>
      <c r="AA225" s="61"/>
      <c r="AB225" s="61"/>
      <c r="AC225" s="61"/>
      <c r="AD225" s="61"/>
      <c r="AE225" s="61"/>
      <c r="AF225" s="66"/>
      <c r="AG225" s="64">
        <f t="shared" si="31"/>
        <v>0</v>
      </c>
      <c r="AH225" t="str">
        <f>IF(G225&gt;'[1]Te D - 3 -M-4'!B224,"Keq","")</f>
        <v/>
      </c>
      <c r="AI225" t="str">
        <f t="shared" si="32"/>
        <v/>
      </c>
      <c r="AJ225" t="str">
        <f t="shared" si="33"/>
        <v/>
      </c>
      <c r="AK225" t="str">
        <f>IF(M225='Çeshtje Penale Vjetore '!M225,"","Keq")</f>
        <v/>
      </c>
    </row>
    <row r="226" spans="1:37" ht="18.75" x14ac:dyDescent="0.3">
      <c r="A226" s="67" t="s">
        <v>158</v>
      </c>
      <c r="B226" s="58">
        <v>0</v>
      </c>
      <c r="C226" s="58"/>
      <c r="D226" s="58"/>
      <c r="E226" s="58"/>
      <c r="F226" s="59">
        <f t="shared" si="35"/>
        <v>0</v>
      </c>
      <c r="G226" s="58"/>
      <c r="H226" s="58"/>
      <c r="I226" s="58"/>
      <c r="J226" s="58"/>
      <c r="K226" s="58"/>
      <c r="L226" s="64">
        <f t="shared" si="27"/>
        <v>0</v>
      </c>
      <c r="M226" s="58">
        <f t="shared" si="34"/>
        <v>0</v>
      </c>
      <c r="N226" s="60"/>
      <c r="O226" s="60"/>
      <c r="P226" s="60"/>
      <c r="Q226" s="60"/>
      <c r="R226" s="61"/>
      <c r="S226" s="61"/>
      <c r="T226" s="61">
        <f t="shared" si="28"/>
        <v>0</v>
      </c>
      <c r="U226" s="61"/>
      <c r="V226" s="61"/>
      <c r="W226" s="66">
        <f t="shared" si="30"/>
        <v>0</v>
      </c>
      <c r="X226" s="64">
        <f t="shared" si="29"/>
        <v>0</v>
      </c>
      <c r="Y226" s="65"/>
      <c r="Z226" s="61"/>
      <c r="AA226" s="61"/>
      <c r="AB226" s="61"/>
      <c r="AC226" s="61"/>
      <c r="AD226" s="61"/>
      <c r="AE226" s="61"/>
      <c r="AF226" s="66"/>
      <c r="AG226" s="64">
        <f t="shared" si="31"/>
        <v>0</v>
      </c>
      <c r="AH226" t="str">
        <f>IF(G226&gt;'[1]Te D - 3 -M-4'!B225,"Keq","")</f>
        <v/>
      </c>
      <c r="AI226" t="str">
        <f t="shared" si="32"/>
        <v/>
      </c>
      <c r="AJ226" t="str">
        <f t="shared" si="33"/>
        <v/>
      </c>
      <c r="AK226" t="str">
        <f>IF(M226='Çeshtje Penale Vjetore '!M226,"","Keq")</f>
        <v/>
      </c>
    </row>
    <row r="227" spans="1:37" ht="18.75" x14ac:dyDescent="0.3">
      <c r="A227" s="67" t="s">
        <v>159</v>
      </c>
      <c r="B227" s="58">
        <v>0</v>
      </c>
      <c r="C227" s="58"/>
      <c r="D227" s="58"/>
      <c r="E227" s="58"/>
      <c r="F227" s="59">
        <f t="shared" si="35"/>
        <v>0</v>
      </c>
      <c r="G227" s="58"/>
      <c r="H227" s="58"/>
      <c r="I227" s="58"/>
      <c r="J227" s="58"/>
      <c r="K227" s="58"/>
      <c r="L227" s="64">
        <f t="shared" si="27"/>
        <v>0</v>
      </c>
      <c r="M227" s="58">
        <f t="shared" si="34"/>
        <v>0</v>
      </c>
      <c r="N227" s="60"/>
      <c r="O227" s="60"/>
      <c r="P227" s="60"/>
      <c r="Q227" s="60"/>
      <c r="R227" s="61"/>
      <c r="S227" s="61"/>
      <c r="T227" s="61">
        <f t="shared" si="28"/>
        <v>0</v>
      </c>
      <c r="U227" s="61"/>
      <c r="V227" s="61"/>
      <c r="W227" s="66">
        <f t="shared" si="30"/>
        <v>0</v>
      </c>
      <c r="X227" s="64">
        <f t="shared" si="29"/>
        <v>0</v>
      </c>
      <c r="Y227" s="65"/>
      <c r="Z227" s="61"/>
      <c r="AA227" s="61"/>
      <c r="AB227" s="61"/>
      <c r="AC227" s="61"/>
      <c r="AD227" s="61"/>
      <c r="AE227" s="61"/>
      <c r="AF227" s="66"/>
      <c r="AG227" s="64">
        <f t="shared" si="31"/>
        <v>0</v>
      </c>
      <c r="AH227" t="str">
        <f>IF(G227&gt;'[1]Te D - 3 -M-4'!B226,"Keq","")</f>
        <v/>
      </c>
      <c r="AI227" t="str">
        <f t="shared" si="32"/>
        <v/>
      </c>
      <c r="AJ227" t="str">
        <f t="shared" si="33"/>
        <v/>
      </c>
      <c r="AK227" t="str">
        <f>IF(M227='Çeshtje Penale Vjetore '!M227,"","Keq")</f>
        <v/>
      </c>
    </row>
    <row r="228" spans="1:37" ht="18.75" x14ac:dyDescent="0.3">
      <c r="A228" s="67" t="s">
        <v>160</v>
      </c>
      <c r="B228" s="58">
        <v>0</v>
      </c>
      <c r="C228" s="58"/>
      <c r="D228" s="58"/>
      <c r="E228" s="58"/>
      <c r="F228" s="59">
        <f t="shared" si="35"/>
        <v>0</v>
      </c>
      <c r="G228" s="58"/>
      <c r="H228" s="58"/>
      <c r="I228" s="58"/>
      <c r="J228" s="58"/>
      <c r="K228" s="58"/>
      <c r="L228" s="64">
        <f t="shared" si="27"/>
        <v>0</v>
      </c>
      <c r="M228" s="58">
        <f t="shared" si="34"/>
        <v>0</v>
      </c>
      <c r="N228" s="60"/>
      <c r="O228" s="60"/>
      <c r="P228" s="60"/>
      <c r="Q228" s="60"/>
      <c r="R228" s="61"/>
      <c r="S228" s="61"/>
      <c r="T228" s="61">
        <f t="shared" si="28"/>
        <v>0</v>
      </c>
      <c r="U228" s="61"/>
      <c r="V228" s="61"/>
      <c r="W228" s="66">
        <f t="shared" si="30"/>
        <v>0</v>
      </c>
      <c r="X228" s="64">
        <f t="shared" si="29"/>
        <v>0</v>
      </c>
      <c r="Y228" s="65"/>
      <c r="Z228" s="61"/>
      <c r="AA228" s="61"/>
      <c r="AB228" s="61"/>
      <c r="AC228" s="61"/>
      <c r="AD228" s="61"/>
      <c r="AE228" s="61"/>
      <c r="AF228" s="66"/>
      <c r="AG228" s="64">
        <f t="shared" si="31"/>
        <v>0</v>
      </c>
      <c r="AH228" t="str">
        <f>IF(G228&gt;'[1]Te D - 3 -M-4'!B227,"Keq","")</f>
        <v/>
      </c>
      <c r="AI228" t="str">
        <f t="shared" si="32"/>
        <v/>
      </c>
      <c r="AJ228" t="str">
        <f t="shared" si="33"/>
        <v/>
      </c>
      <c r="AK228" t="str">
        <f>IF(M228='Çeshtje Penale Vjetore '!M228,"","Keq")</f>
        <v/>
      </c>
    </row>
    <row r="229" spans="1:37" ht="18.75" x14ac:dyDescent="0.3">
      <c r="A229" s="67">
        <v>248</v>
      </c>
      <c r="B229" s="58">
        <v>2</v>
      </c>
      <c r="C229" s="58"/>
      <c r="D229" s="58"/>
      <c r="E229" s="58"/>
      <c r="F229" s="59">
        <f t="shared" si="35"/>
        <v>2</v>
      </c>
      <c r="G229" s="58">
        <v>1</v>
      </c>
      <c r="H229" s="58"/>
      <c r="I229" s="58"/>
      <c r="J229" s="58"/>
      <c r="K229" s="58"/>
      <c r="L229" s="64">
        <f t="shared" si="27"/>
        <v>1</v>
      </c>
      <c r="M229" s="58">
        <f t="shared" si="34"/>
        <v>1</v>
      </c>
      <c r="N229" s="60"/>
      <c r="O229" s="60">
        <v>1</v>
      </c>
      <c r="P229" s="60"/>
      <c r="Q229" s="60"/>
      <c r="R229" s="61"/>
      <c r="S229" s="61"/>
      <c r="T229" s="61">
        <f t="shared" si="28"/>
        <v>0</v>
      </c>
      <c r="U229" s="61"/>
      <c r="V229" s="61"/>
      <c r="W229" s="66">
        <f t="shared" si="30"/>
        <v>0</v>
      </c>
      <c r="X229" s="64">
        <f t="shared" si="29"/>
        <v>0</v>
      </c>
      <c r="Y229" s="65">
        <v>1</v>
      </c>
      <c r="Z229" s="61"/>
      <c r="AA229" s="61"/>
      <c r="AB229" s="61"/>
      <c r="AC229" s="61"/>
      <c r="AD229" s="61"/>
      <c r="AE229" s="61"/>
      <c r="AF229" s="66">
        <v>5</v>
      </c>
      <c r="AG229" s="64">
        <f t="shared" si="31"/>
        <v>6</v>
      </c>
      <c r="AH229" t="str">
        <f>IF(G229&gt;'[1]Te D - 3 -M-4'!B228,"Keq","")</f>
        <v/>
      </c>
      <c r="AI229" t="str">
        <f t="shared" si="32"/>
        <v/>
      </c>
      <c r="AJ229" t="str">
        <f t="shared" si="33"/>
        <v/>
      </c>
      <c r="AK229" t="str">
        <f>IF(M229='Çeshtje Penale Vjetore '!M229,"","Keq")</f>
        <v/>
      </c>
    </row>
    <row r="230" spans="1:37" ht="18.75" x14ac:dyDescent="0.3">
      <c r="A230" s="67">
        <v>250</v>
      </c>
      <c r="B230" s="58">
        <v>1</v>
      </c>
      <c r="C230" s="58"/>
      <c r="D230" s="58"/>
      <c r="E230" s="58"/>
      <c r="F230" s="59">
        <f t="shared" si="35"/>
        <v>1</v>
      </c>
      <c r="G230" s="58">
        <v>1</v>
      </c>
      <c r="H230" s="58"/>
      <c r="I230" s="58"/>
      <c r="J230" s="58"/>
      <c r="K230" s="58"/>
      <c r="L230" s="64">
        <f t="shared" si="27"/>
        <v>1</v>
      </c>
      <c r="M230" s="58">
        <f t="shared" si="34"/>
        <v>0</v>
      </c>
      <c r="N230" s="60"/>
      <c r="O230" s="60">
        <v>1</v>
      </c>
      <c r="P230" s="60"/>
      <c r="Q230" s="60"/>
      <c r="R230" s="61">
        <v>1</v>
      </c>
      <c r="S230" s="61"/>
      <c r="T230" s="61">
        <f t="shared" si="28"/>
        <v>1</v>
      </c>
      <c r="U230" s="61"/>
      <c r="V230" s="61"/>
      <c r="W230" s="66">
        <f t="shared" si="30"/>
        <v>0</v>
      </c>
      <c r="X230" s="64">
        <f t="shared" si="29"/>
        <v>1</v>
      </c>
      <c r="Y230" s="65"/>
      <c r="Z230" s="61"/>
      <c r="AA230" s="61"/>
      <c r="AB230" s="61"/>
      <c r="AC230" s="61"/>
      <c r="AD230" s="61"/>
      <c r="AE230" s="61"/>
      <c r="AF230" s="66"/>
      <c r="AG230" s="64">
        <f t="shared" si="31"/>
        <v>0</v>
      </c>
      <c r="AH230" t="str">
        <f>IF(G230&gt;'[1]Te D - 3 -M-4'!B229,"Keq","")</f>
        <v/>
      </c>
      <c r="AI230" t="str">
        <f t="shared" si="32"/>
        <v/>
      </c>
      <c r="AJ230" t="str">
        <f t="shared" si="33"/>
        <v/>
      </c>
      <c r="AK230" t="str">
        <f>IF(M230='Çeshtje Penale Vjetore '!M230,"","Keq")</f>
        <v/>
      </c>
    </row>
    <row r="231" spans="1:37" ht="18.75" x14ac:dyDescent="0.3">
      <c r="A231" s="67">
        <v>251</v>
      </c>
      <c r="B231" s="58">
        <v>0</v>
      </c>
      <c r="C231" s="58"/>
      <c r="D231" s="58"/>
      <c r="E231" s="58"/>
      <c r="F231" s="59">
        <f t="shared" si="35"/>
        <v>0</v>
      </c>
      <c r="G231" s="58"/>
      <c r="H231" s="58"/>
      <c r="I231" s="58"/>
      <c r="J231" s="58"/>
      <c r="K231" s="58"/>
      <c r="L231" s="64">
        <f t="shared" si="27"/>
        <v>0</v>
      </c>
      <c r="M231" s="58">
        <f t="shared" si="34"/>
        <v>0</v>
      </c>
      <c r="N231" s="60"/>
      <c r="O231" s="60"/>
      <c r="P231" s="60"/>
      <c r="Q231" s="60"/>
      <c r="R231" s="61"/>
      <c r="S231" s="61"/>
      <c r="T231" s="61">
        <f t="shared" si="28"/>
        <v>0</v>
      </c>
      <c r="U231" s="61"/>
      <c r="V231" s="61"/>
      <c r="W231" s="66">
        <f t="shared" si="30"/>
        <v>0</v>
      </c>
      <c r="X231" s="64">
        <f t="shared" si="29"/>
        <v>0</v>
      </c>
      <c r="Y231" s="65"/>
      <c r="Z231" s="61"/>
      <c r="AA231" s="61"/>
      <c r="AB231" s="61"/>
      <c r="AC231" s="61"/>
      <c r="AD231" s="61"/>
      <c r="AE231" s="61"/>
      <c r="AF231" s="66"/>
      <c r="AG231" s="64">
        <f t="shared" si="31"/>
        <v>0</v>
      </c>
      <c r="AH231" t="str">
        <f>IF(G231&gt;'[1]Te D - 3 -M-4'!B230,"Keq","")</f>
        <v/>
      </c>
      <c r="AI231" t="str">
        <f t="shared" si="32"/>
        <v/>
      </c>
      <c r="AJ231" t="str">
        <f t="shared" si="33"/>
        <v/>
      </c>
      <c r="AK231" t="str">
        <f>IF(M231='Çeshtje Penale Vjetore '!M231,"","Keq")</f>
        <v/>
      </c>
    </row>
    <row r="232" spans="1:37" ht="18.75" x14ac:dyDescent="0.3">
      <c r="A232" s="67">
        <v>253</v>
      </c>
      <c r="B232" s="58">
        <v>0</v>
      </c>
      <c r="C232" s="58"/>
      <c r="D232" s="58"/>
      <c r="E232" s="58"/>
      <c r="F232" s="59">
        <f t="shared" si="35"/>
        <v>0</v>
      </c>
      <c r="G232" s="58"/>
      <c r="H232" s="58"/>
      <c r="I232" s="58"/>
      <c r="J232" s="58"/>
      <c r="K232" s="58"/>
      <c r="L232" s="64">
        <f t="shared" si="27"/>
        <v>0</v>
      </c>
      <c r="M232" s="58">
        <f t="shared" si="34"/>
        <v>0</v>
      </c>
      <c r="N232" s="60"/>
      <c r="O232" s="60"/>
      <c r="P232" s="60"/>
      <c r="Q232" s="60"/>
      <c r="R232" s="61"/>
      <c r="S232" s="61"/>
      <c r="T232" s="61">
        <f t="shared" si="28"/>
        <v>0</v>
      </c>
      <c r="U232" s="61"/>
      <c r="V232" s="61"/>
      <c r="W232" s="66">
        <f t="shared" si="30"/>
        <v>0</v>
      </c>
      <c r="X232" s="64">
        <f t="shared" si="29"/>
        <v>0</v>
      </c>
      <c r="Y232" s="65"/>
      <c r="Z232" s="61"/>
      <c r="AA232" s="61"/>
      <c r="AB232" s="61"/>
      <c r="AC232" s="61"/>
      <c r="AD232" s="61"/>
      <c r="AE232" s="61"/>
      <c r="AF232" s="66"/>
      <c r="AG232" s="64">
        <f t="shared" si="31"/>
        <v>0</v>
      </c>
      <c r="AH232" t="str">
        <f>IF(G232&gt;'[1]Te D - 3 -M-4'!B231,"Keq","")</f>
        <v/>
      </c>
      <c r="AI232" t="str">
        <f t="shared" si="32"/>
        <v/>
      </c>
      <c r="AJ232" t="str">
        <f t="shared" si="33"/>
        <v/>
      </c>
      <c r="AK232" t="str">
        <f>IF(M232='Çeshtje Penale Vjetore '!M232,"","Keq")</f>
        <v/>
      </c>
    </row>
    <row r="233" spans="1:37" ht="18.75" x14ac:dyDescent="0.3">
      <c r="A233" s="67">
        <v>254</v>
      </c>
      <c r="B233" s="58">
        <v>0</v>
      </c>
      <c r="C233" s="58"/>
      <c r="D233" s="58"/>
      <c r="E233" s="58"/>
      <c r="F233" s="59">
        <f t="shared" si="35"/>
        <v>0</v>
      </c>
      <c r="G233" s="58"/>
      <c r="H233" s="58"/>
      <c r="I233" s="58"/>
      <c r="J233" s="58"/>
      <c r="K233" s="58"/>
      <c r="L233" s="64">
        <f t="shared" si="27"/>
        <v>0</v>
      </c>
      <c r="M233" s="58">
        <f t="shared" si="34"/>
        <v>0</v>
      </c>
      <c r="N233" s="60"/>
      <c r="O233" s="60"/>
      <c r="P233" s="60"/>
      <c r="Q233" s="60"/>
      <c r="R233" s="61"/>
      <c r="S233" s="61"/>
      <c r="T233" s="61">
        <f t="shared" si="28"/>
        <v>0</v>
      </c>
      <c r="U233" s="61"/>
      <c r="V233" s="61"/>
      <c r="W233" s="66">
        <f t="shared" si="30"/>
        <v>0</v>
      </c>
      <c r="X233" s="64">
        <f t="shared" si="29"/>
        <v>0</v>
      </c>
      <c r="Y233" s="65"/>
      <c r="Z233" s="61"/>
      <c r="AA233" s="61"/>
      <c r="AB233" s="61"/>
      <c r="AC233" s="61"/>
      <c r="AD233" s="61"/>
      <c r="AE233" s="61"/>
      <c r="AF233" s="66"/>
      <c r="AG233" s="64">
        <f t="shared" si="31"/>
        <v>0</v>
      </c>
      <c r="AH233" t="str">
        <f>IF(G233&gt;'[1]Te D - 3 -M-4'!B232,"Keq","")</f>
        <v/>
      </c>
      <c r="AI233" t="str">
        <f t="shared" si="32"/>
        <v/>
      </c>
      <c r="AJ233" t="str">
        <f t="shared" si="33"/>
        <v/>
      </c>
      <c r="AK233" t="str">
        <f>IF(M233='Çeshtje Penale Vjetore '!M233,"","Keq")</f>
        <v/>
      </c>
    </row>
    <row r="234" spans="1:37" ht="18.75" x14ac:dyDescent="0.3">
      <c r="A234" s="67">
        <v>255</v>
      </c>
      <c r="B234" s="58">
        <v>0</v>
      </c>
      <c r="C234" s="58"/>
      <c r="D234" s="58"/>
      <c r="E234" s="58"/>
      <c r="F234" s="59">
        <f t="shared" si="35"/>
        <v>0</v>
      </c>
      <c r="G234" s="58"/>
      <c r="H234" s="58"/>
      <c r="I234" s="58"/>
      <c r="J234" s="58"/>
      <c r="K234" s="58"/>
      <c r="L234" s="64">
        <f t="shared" si="27"/>
        <v>0</v>
      </c>
      <c r="M234" s="58">
        <f t="shared" si="34"/>
        <v>0</v>
      </c>
      <c r="N234" s="60"/>
      <c r="O234" s="60"/>
      <c r="P234" s="60"/>
      <c r="Q234" s="60"/>
      <c r="R234" s="61"/>
      <c r="S234" s="61"/>
      <c r="T234" s="61">
        <f t="shared" si="28"/>
        <v>0</v>
      </c>
      <c r="U234" s="61"/>
      <c r="V234" s="61"/>
      <c r="W234" s="66">
        <f t="shared" si="30"/>
        <v>0</v>
      </c>
      <c r="X234" s="64">
        <f t="shared" si="29"/>
        <v>0</v>
      </c>
      <c r="Y234" s="65"/>
      <c r="Z234" s="61"/>
      <c r="AA234" s="61"/>
      <c r="AB234" s="61"/>
      <c r="AC234" s="61"/>
      <c r="AD234" s="61"/>
      <c r="AE234" s="61"/>
      <c r="AF234" s="66"/>
      <c r="AG234" s="64">
        <f t="shared" si="31"/>
        <v>0</v>
      </c>
      <c r="AH234" t="str">
        <f>IF(G234&gt;'[1]Te D - 3 -M-4'!B233,"Keq","")</f>
        <v/>
      </c>
      <c r="AI234" t="str">
        <f t="shared" si="32"/>
        <v/>
      </c>
      <c r="AJ234" t="str">
        <f t="shared" si="33"/>
        <v/>
      </c>
      <c r="AK234" t="str">
        <f>IF(M234='Çeshtje Penale Vjetore '!M234,"","Keq")</f>
        <v/>
      </c>
    </row>
    <row r="235" spans="1:37" ht="18.75" x14ac:dyDescent="0.3">
      <c r="A235" s="67">
        <v>256</v>
      </c>
      <c r="B235" s="58">
        <v>0</v>
      </c>
      <c r="C235" s="58"/>
      <c r="D235" s="58"/>
      <c r="E235" s="58"/>
      <c r="F235" s="59">
        <f t="shared" si="35"/>
        <v>0</v>
      </c>
      <c r="G235" s="58"/>
      <c r="H235" s="58"/>
      <c r="I235" s="58"/>
      <c r="J235" s="58"/>
      <c r="K235" s="58"/>
      <c r="L235" s="64">
        <f t="shared" si="27"/>
        <v>0</v>
      </c>
      <c r="M235" s="58">
        <f t="shared" si="34"/>
        <v>0</v>
      </c>
      <c r="N235" s="60"/>
      <c r="O235" s="60"/>
      <c r="P235" s="60"/>
      <c r="Q235" s="60"/>
      <c r="R235" s="61"/>
      <c r="S235" s="61"/>
      <c r="T235" s="61">
        <f t="shared" si="28"/>
        <v>0</v>
      </c>
      <c r="U235" s="61"/>
      <c r="V235" s="61"/>
      <c r="W235" s="66">
        <f t="shared" si="30"/>
        <v>0</v>
      </c>
      <c r="X235" s="64">
        <f t="shared" si="29"/>
        <v>0</v>
      </c>
      <c r="Y235" s="65"/>
      <c r="Z235" s="61"/>
      <c r="AA235" s="61"/>
      <c r="AB235" s="61"/>
      <c r="AC235" s="61"/>
      <c r="AD235" s="61"/>
      <c r="AE235" s="61"/>
      <c r="AF235" s="66"/>
      <c r="AG235" s="64">
        <f t="shared" si="31"/>
        <v>0</v>
      </c>
      <c r="AH235" t="str">
        <f>IF(G235&gt;'[1]Te D - 3 -M-4'!B234,"Keq","")</f>
        <v/>
      </c>
      <c r="AI235" t="str">
        <f t="shared" si="32"/>
        <v/>
      </c>
      <c r="AJ235" t="str">
        <f t="shared" si="33"/>
        <v/>
      </c>
      <c r="AK235" t="str">
        <f>IF(M235='Çeshtje Penale Vjetore '!M235,"","Keq")</f>
        <v/>
      </c>
    </row>
    <row r="236" spans="1:37" ht="18.75" x14ac:dyDescent="0.3">
      <c r="A236" s="67">
        <v>257</v>
      </c>
      <c r="B236" s="58">
        <v>0</v>
      </c>
      <c r="C236" s="58"/>
      <c r="D236" s="58"/>
      <c r="E236" s="58"/>
      <c r="F236" s="59">
        <f t="shared" si="35"/>
        <v>0</v>
      </c>
      <c r="G236" s="58"/>
      <c r="H236" s="58"/>
      <c r="I236" s="58"/>
      <c r="J236" s="58"/>
      <c r="K236" s="58"/>
      <c r="L236" s="64">
        <f t="shared" si="27"/>
        <v>0</v>
      </c>
      <c r="M236" s="58">
        <f t="shared" si="34"/>
        <v>0</v>
      </c>
      <c r="N236" s="60"/>
      <c r="O236" s="60"/>
      <c r="P236" s="60"/>
      <c r="Q236" s="60"/>
      <c r="R236" s="61"/>
      <c r="S236" s="61"/>
      <c r="T236" s="61">
        <f t="shared" si="28"/>
        <v>0</v>
      </c>
      <c r="U236" s="61"/>
      <c r="V236" s="61"/>
      <c r="W236" s="66">
        <f t="shared" si="30"/>
        <v>0</v>
      </c>
      <c r="X236" s="64">
        <f t="shared" si="29"/>
        <v>0</v>
      </c>
      <c r="Y236" s="65"/>
      <c r="Z236" s="61"/>
      <c r="AA236" s="61"/>
      <c r="AB236" s="61"/>
      <c r="AC236" s="61"/>
      <c r="AD236" s="61"/>
      <c r="AE236" s="61"/>
      <c r="AF236" s="66"/>
      <c r="AG236" s="64">
        <f t="shared" si="31"/>
        <v>0</v>
      </c>
      <c r="AH236" t="str">
        <f>IF(G236&gt;'[1]Te D - 3 -M-4'!B235,"Keq","")</f>
        <v/>
      </c>
      <c r="AI236" t="str">
        <f t="shared" si="32"/>
        <v/>
      </c>
      <c r="AJ236" t="str">
        <f t="shared" si="33"/>
        <v/>
      </c>
      <c r="AK236" t="str">
        <f>IF(M236='Çeshtje Penale Vjetore '!M236,"","Keq")</f>
        <v/>
      </c>
    </row>
    <row r="237" spans="1:37" ht="18.75" x14ac:dyDescent="0.3">
      <c r="A237" s="67" t="s">
        <v>161</v>
      </c>
      <c r="B237" s="58">
        <v>1</v>
      </c>
      <c r="C237" s="58"/>
      <c r="D237" s="58"/>
      <c r="E237" s="58"/>
      <c r="F237" s="59">
        <f t="shared" si="35"/>
        <v>1</v>
      </c>
      <c r="G237" s="58">
        <v>1</v>
      </c>
      <c r="H237" s="58"/>
      <c r="I237" s="58"/>
      <c r="J237" s="58"/>
      <c r="K237" s="58"/>
      <c r="L237" s="64">
        <f t="shared" si="27"/>
        <v>1</v>
      </c>
      <c r="M237" s="58">
        <f t="shared" si="34"/>
        <v>0</v>
      </c>
      <c r="N237" s="60"/>
      <c r="O237" s="60">
        <v>1</v>
      </c>
      <c r="P237" s="60"/>
      <c r="Q237" s="60"/>
      <c r="R237" s="61"/>
      <c r="S237" s="61"/>
      <c r="T237" s="61">
        <f t="shared" si="28"/>
        <v>0</v>
      </c>
      <c r="U237" s="61"/>
      <c r="V237" s="61"/>
      <c r="W237" s="66">
        <f t="shared" si="30"/>
        <v>0</v>
      </c>
      <c r="X237" s="64">
        <f t="shared" si="29"/>
        <v>0</v>
      </c>
      <c r="Y237" s="65"/>
      <c r="Z237" s="61"/>
      <c r="AA237" s="61"/>
      <c r="AB237" s="61"/>
      <c r="AC237" s="61"/>
      <c r="AD237" s="61"/>
      <c r="AE237" s="61"/>
      <c r="AF237" s="66"/>
      <c r="AG237" s="64">
        <f t="shared" si="31"/>
        <v>0</v>
      </c>
      <c r="AH237" t="str">
        <f>IF(G237&gt;'[1]Te D - 3 -M-4'!B236,"Keq","")</f>
        <v/>
      </c>
      <c r="AI237" t="str">
        <f t="shared" si="32"/>
        <v/>
      </c>
      <c r="AJ237" t="str">
        <f t="shared" si="33"/>
        <v/>
      </c>
      <c r="AK237" t="str">
        <f>IF(M237='Çeshtje Penale Vjetore '!M237,"","Keq")</f>
        <v/>
      </c>
    </row>
    <row r="238" spans="1:37" ht="18.75" x14ac:dyDescent="0.3">
      <c r="A238" s="67">
        <v>258</v>
      </c>
      <c r="B238" s="58"/>
      <c r="C238" s="58">
        <v>1</v>
      </c>
      <c r="D238" s="58"/>
      <c r="E238" s="58"/>
      <c r="F238" s="59">
        <f t="shared" si="35"/>
        <v>1</v>
      </c>
      <c r="G238" s="58">
        <v>1</v>
      </c>
      <c r="H238" s="58"/>
      <c r="I238" s="58"/>
      <c r="J238" s="58"/>
      <c r="K238" s="58"/>
      <c r="L238" s="64">
        <f t="shared" si="27"/>
        <v>1</v>
      </c>
      <c r="M238" s="58">
        <f t="shared" si="34"/>
        <v>0</v>
      </c>
      <c r="N238" s="60">
        <v>1</v>
      </c>
      <c r="O238" s="60"/>
      <c r="P238" s="60"/>
      <c r="Q238" s="60"/>
      <c r="R238" s="61"/>
      <c r="S238" s="61"/>
      <c r="T238" s="61">
        <f t="shared" si="28"/>
        <v>0</v>
      </c>
      <c r="U238" s="61"/>
      <c r="V238" s="61"/>
      <c r="W238" s="66">
        <f t="shared" si="30"/>
        <v>0</v>
      </c>
      <c r="X238" s="64">
        <f t="shared" si="29"/>
        <v>0</v>
      </c>
      <c r="Y238" s="65"/>
      <c r="Z238" s="61"/>
      <c r="AA238" s="61"/>
      <c r="AB238" s="61"/>
      <c r="AC238" s="61"/>
      <c r="AD238" s="61"/>
      <c r="AE238" s="61"/>
      <c r="AF238" s="66"/>
      <c r="AG238" s="64">
        <f t="shared" si="31"/>
        <v>0</v>
      </c>
      <c r="AH238" t="str">
        <f>IF(G238&gt;'[1]Te D - 3 -M-4'!B237,"Keq","")</f>
        <v/>
      </c>
      <c r="AI238" t="str">
        <f t="shared" si="32"/>
        <v/>
      </c>
      <c r="AJ238" t="str">
        <f t="shared" si="33"/>
        <v/>
      </c>
      <c r="AK238" t="str">
        <f>IF(M238='Çeshtje Penale Vjetore '!M238,"","Keq")</f>
        <v/>
      </c>
    </row>
    <row r="239" spans="1:37" ht="18.75" x14ac:dyDescent="0.3">
      <c r="A239" s="67">
        <v>259</v>
      </c>
      <c r="B239" s="58">
        <v>0</v>
      </c>
      <c r="C239" s="58"/>
      <c r="D239" s="58"/>
      <c r="E239" s="58"/>
      <c r="F239" s="59">
        <f t="shared" si="35"/>
        <v>0</v>
      </c>
      <c r="G239" s="58"/>
      <c r="H239" s="58"/>
      <c r="I239" s="58"/>
      <c r="J239" s="58"/>
      <c r="K239" s="58"/>
      <c r="L239" s="64">
        <f t="shared" si="27"/>
        <v>0</v>
      </c>
      <c r="M239" s="58">
        <f t="shared" si="34"/>
        <v>0</v>
      </c>
      <c r="N239" s="60"/>
      <c r="O239" s="60"/>
      <c r="P239" s="60"/>
      <c r="Q239" s="60"/>
      <c r="R239" s="61"/>
      <c r="S239" s="61"/>
      <c r="T239" s="61">
        <f t="shared" si="28"/>
        <v>0</v>
      </c>
      <c r="U239" s="61"/>
      <c r="V239" s="61"/>
      <c r="W239" s="66">
        <f t="shared" si="30"/>
        <v>0</v>
      </c>
      <c r="X239" s="64">
        <f t="shared" si="29"/>
        <v>0</v>
      </c>
      <c r="Y239" s="65"/>
      <c r="Z239" s="61"/>
      <c r="AA239" s="61"/>
      <c r="AB239" s="61"/>
      <c r="AC239" s="61"/>
      <c r="AD239" s="61"/>
      <c r="AE239" s="61"/>
      <c r="AF239" s="66"/>
      <c r="AG239" s="64">
        <f t="shared" si="31"/>
        <v>0</v>
      </c>
      <c r="AH239" t="str">
        <f>IF(G239&gt;'[1]Te D - 3 -M-4'!B238,"Keq","")</f>
        <v/>
      </c>
      <c r="AI239" t="str">
        <f t="shared" si="32"/>
        <v/>
      </c>
      <c r="AJ239" t="str">
        <f t="shared" si="33"/>
        <v/>
      </c>
      <c r="AK239" t="str">
        <f>IF(M239='Çeshtje Penale Vjetore '!M239,"","Keq")</f>
        <v/>
      </c>
    </row>
    <row r="240" spans="1:37" ht="18.75" x14ac:dyDescent="0.3">
      <c r="A240" s="67">
        <v>260</v>
      </c>
      <c r="B240" s="58">
        <v>0</v>
      </c>
      <c r="C240" s="58"/>
      <c r="D240" s="58"/>
      <c r="E240" s="58"/>
      <c r="F240" s="59">
        <f t="shared" si="35"/>
        <v>0</v>
      </c>
      <c r="G240" s="58"/>
      <c r="H240" s="58"/>
      <c r="I240" s="58"/>
      <c r="J240" s="58"/>
      <c r="K240" s="58"/>
      <c r="L240" s="64">
        <f t="shared" si="27"/>
        <v>0</v>
      </c>
      <c r="M240" s="58">
        <f t="shared" si="34"/>
        <v>0</v>
      </c>
      <c r="N240" s="60"/>
      <c r="O240" s="60"/>
      <c r="P240" s="60"/>
      <c r="Q240" s="60"/>
      <c r="R240" s="61"/>
      <c r="S240" s="61"/>
      <c r="T240" s="61">
        <f t="shared" si="28"/>
        <v>0</v>
      </c>
      <c r="U240" s="61"/>
      <c r="V240" s="61"/>
      <c r="W240" s="66">
        <f t="shared" si="30"/>
        <v>0</v>
      </c>
      <c r="X240" s="64">
        <f t="shared" si="29"/>
        <v>0</v>
      </c>
      <c r="Y240" s="65"/>
      <c r="Z240" s="61"/>
      <c r="AA240" s="61"/>
      <c r="AB240" s="61"/>
      <c r="AC240" s="61"/>
      <c r="AD240" s="61"/>
      <c r="AE240" s="61"/>
      <c r="AF240" s="66"/>
      <c r="AG240" s="64">
        <f t="shared" si="31"/>
        <v>0</v>
      </c>
      <c r="AH240" t="str">
        <f>IF(G240&gt;'[1]Te D - 3 -M-4'!B239,"Keq","")</f>
        <v/>
      </c>
      <c r="AI240" t="str">
        <f t="shared" si="32"/>
        <v/>
      </c>
      <c r="AJ240" t="str">
        <f t="shared" si="33"/>
        <v/>
      </c>
      <c r="AK240" t="str">
        <f>IF(M240='Çeshtje Penale Vjetore '!M240,"","Keq")</f>
        <v/>
      </c>
    </row>
    <row r="241" spans="1:37" ht="18.75" x14ac:dyDescent="0.3">
      <c r="A241" s="67" t="s">
        <v>162</v>
      </c>
      <c r="B241" s="58">
        <v>0</v>
      </c>
      <c r="C241" s="58"/>
      <c r="D241" s="58"/>
      <c r="E241" s="58"/>
      <c r="F241" s="59">
        <f t="shared" si="35"/>
        <v>0</v>
      </c>
      <c r="G241" s="58"/>
      <c r="H241" s="58"/>
      <c r="I241" s="58"/>
      <c r="J241" s="58"/>
      <c r="K241" s="58"/>
      <c r="L241" s="64">
        <f t="shared" si="27"/>
        <v>0</v>
      </c>
      <c r="M241" s="58">
        <f t="shared" si="34"/>
        <v>0</v>
      </c>
      <c r="N241" s="60"/>
      <c r="O241" s="60"/>
      <c r="P241" s="60"/>
      <c r="Q241" s="60"/>
      <c r="R241" s="61"/>
      <c r="S241" s="61"/>
      <c r="T241" s="61">
        <f t="shared" si="28"/>
        <v>0</v>
      </c>
      <c r="U241" s="61"/>
      <c r="V241" s="61"/>
      <c r="W241" s="66">
        <f t="shared" si="30"/>
        <v>0</v>
      </c>
      <c r="X241" s="64">
        <f t="shared" si="29"/>
        <v>0</v>
      </c>
      <c r="Y241" s="65"/>
      <c r="Z241" s="61"/>
      <c r="AA241" s="61"/>
      <c r="AB241" s="61"/>
      <c r="AC241" s="61"/>
      <c r="AD241" s="61"/>
      <c r="AE241" s="61"/>
      <c r="AF241" s="66"/>
      <c r="AG241" s="64">
        <f t="shared" si="31"/>
        <v>0</v>
      </c>
      <c r="AH241" t="str">
        <f>IF(G241&gt;'[1]Te D - 3 -M-4'!B240,"Keq","")</f>
        <v/>
      </c>
      <c r="AI241" t="str">
        <f t="shared" si="32"/>
        <v/>
      </c>
      <c r="AJ241" t="str">
        <f t="shared" si="33"/>
        <v/>
      </c>
      <c r="AK241" t="str">
        <f>IF(M241='Çeshtje Penale Vjetore '!M241,"","Keq")</f>
        <v/>
      </c>
    </row>
    <row r="242" spans="1:37" ht="18.75" x14ac:dyDescent="0.3">
      <c r="A242" s="67" t="s">
        <v>163</v>
      </c>
      <c r="B242" s="58">
        <v>0</v>
      </c>
      <c r="C242" s="58"/>
      <c r="D242" s="58"/>
      <c r="E242" s="58"/>
      <c r="F242" s="59">
        <f t="shared" si="35"/>
        <v>0</v>
      </c>
      <c r="G242" s="58"/>
      <c r="H242" s="58"/>
      <c r="I242" s="58"/>
      <c r="J242" s="58"/>
      <c r="K242" s="58"/>
      <c r="L242" s="64">
        <f t="shared" si="27"/>
        <v>0</v>
      </c>
      <c r="M242" s="58">
        <f t="shared" si="34"/>
        <v>0</v>
      </c>
      <c r="N242" s="60"/>
      <c r="O242" s="60"/>
      <c r="P242" s="60"/>
      <c r="Q242" s="60"/>
      <c r="R242" s="61"/>
      <c r="S242" s="61"/>
      <c r="T242" s="61">
        <f t="shared" si="28"/>
        <v>0</v>
      </c>
      <c r="U242" s="61"/>
      <c r="V242" s="61"/>
      <c r="W242" s="66">
        <f t="shared" si="30"/>
        <v>0</v>
      </c>
      <c r="X242" s="64">
        <f t="shared" si="29"/>
        <v>0</v>
      </c>
      <c r="Y242" s="65"/>
      <c r="Z242" s="61"/>
      <c r="AA242" s="61"/>
      <c r="AB242" s="61"/>
      <c r="AC242" s="61"/>
      <c r="AD242" s="61"/>
      <c r="AE242" s="61"/>
      <c r="AF242" s="66"/>
      <c r="AG242" s="64">
        <f t="shared" si="31"/>
        <v>0</v>
      </c>
      <c r="AH242" t="str">
        <f>IF(G242&gt;'[1]Te D - 3 -M-4'!B241,"Keq","")</f>
        <v/>
      </c>
      <c r="AI242" t="str">
        <f t="shared" si="32"/>
        <v/>
      </c>
      <c r="AJ242" t="str">
        <f t="shared" si="33"/>
        <v/>
      </c>
      <c r="AK242" t="str">
        <f>IF(M242='Çeshtje Penale Vjetore '!M242,"","Keq")</f>
        <v/>
      </c>
    </row>
    <row r="243" spans="1:37" ht="18.75" x14ac:dyDescent="0.3">
      <c r="A243" s="67">
        <v>265</v>
      </c>
      <c r="B243" s="58">
        <v>0</v>
      </c>
      <c r="C243" s="58">
        <v>1</v>
      </c>
      <c r="D243" s="58"/>
      <c r="E243" s="58"/>
      <c r="F243" s="59">
        <f t="shared" si="35"/>
        <v>1</v>
      </c>
      <c r="G243" s="58"/>
      <c r="H243" s="58"/>
      <c r="I243" s="58"/>
      <c r="J243" s="58"/>
      <c r="K243" s="58"/>
      <c r="L243" s="64">
        <f t="shared" si="27"/>
        <v>0</v>
      </c>
      <c r="M243" s="58">
        <f t="shared" si="34"/>
        <v>1</v>
      </c>
      <c r="N243" s="60"/>
      <c r="O243" s="60"/>
      <c r="P243" s="60"/>
      <c r="Q243" s="60"/>
      <c r="R243" s="61"/>
      <c r="S243" s="61"/>
      <c r="T243" s="61">
        <f t="shared" si="28"/>
        <v>0</v>
      </c>
      <c r="U243" s="61"/>
      <c r="V243" s="61"/>
      <c r="W243" s="66">
        <f t="shared" si="30"/>
        <v>0</v>
      </c>
      <c r="X243" s="64">
        <f t="shared" si="29"/>
        <v>0</v>
      </c>
      <c r="Y243" s="65"/>
      <c r="Z243" s="61"/>
      <c r="AA243" s="61"/>
      <c r="AB243" s="61"/>
      <c r="AC243" s="61"/>
      <c r="AD243" s="61"/>
      <c r="AE243" s="61"/>
      <c r="AF243" s="66"/>
      <c r="AG243" s="64">
        <f t="shared" si="31"/>
        <v>0</v>
      </c>
      <c r="AH243" t="str">
        <f>IF(G243&gt;'[1]Te D - 3 -M-4'!B242,"Keq","")</f>
        <v/>
      </c>
      <c r="AI243" t="str">
        <f t="shared" si="32"/>
        <v/>
      </c>
      <c r="AJ243" t="str">
        <f t="shared" si="33"/>
        <v/>
      </c>
      <c r="AK243" t="str">
        <f>IF(M243='Çeshtje Penale Vjetore '!M243,"","Keq")</f>
        <v/>
      </c>
    </row>
    <row r="244" spans="1:37" ht="18.75" x14ac:dyDescent="0.3">
      <c r="A244" s="67">
        <v>266</v>
      </c>
      <c r="B244" s="58">
        <v>0</v>
      </c>
      <c r="C244" s="58"/>
      <c r="D244" s="58"/>
      <c r="E244" s="58"/>
      <c r="F244" s="59">
        <f t="shared" si="35"/>
        <v>0</v>
      </c>
      <c r="G244" s="58"/>
      <c r="H244" s="58"/>
      <c r="I244" s="58"/>
      <c r="J244" s="58"/>
      <c r="K244" s="58"/>
      <c r="L244" s="64">
        <f t="shared" si="27"/>
        <v>0</v>
      </c>
      <c r="M244" s="58">
        <f t="shared" si="34"/>
        <v>0</v>
      </c>
      <c r="N244" s="60"/>
      <c r="O244" s="60"/>
      <c r="P244" s="60"/>
      <c r="Q244" s="60"/>
      <c r="R244" s="61"/>
      <c r="S244" s="61"/>
      <c r="T244" s="61">
        <f t="shared" si="28"/>
        <v>0</v>
      </c>
      <c r="U244" s="61"/>
      <c r="V244" s="61"/>
      <c r="W244" s="66">
        <f t="shared" si="30"/>
        <v>0</v>
      </c>
      <c r="X244" s="64">
        <f t="shared" si="29"/>
        <v>0</v>
      </c>
      <c r="Y244" s="65"/>
      <c r="Z244" s="61"/>
      <c r="AA244" s="61"/>
      <c r="AB244" s="61"/>
      <c r="AC244" s="61"/>
      <c r="AD244" s="61"/>
      <c r="AE244" s="61"/>
      <c r="AF244" s="66"/>
      <c r="AG244" s="64">
        <f t="shared" si="31"/>
        <v>0</v>
      </c>
      <c r="AH244" t="str">
        <f>IF(G244&gt;'[1]Te D - 3 -M-4'!B243,"Keq","")</f>
        <v/>
      </c>
      <c r="AI244" t="str">
        <f t="shared" si="32"/>
        <v/>
      </c>
      <c r="AJ244" t="str">
        <f t="shared" si="33"/>
        <v/>
      </c>
      <c r="AK244" t="str">
        <f>IF(M244='Çeshtje Penale Vjetore '!M244,"","Keq")</f>
        <v/>
      </c>
    </row>
    <row r="245" spans="1:37" ht="18.75" x14ac:dyDescent="0.3">
      <c r="A245" s="67">
        <v>267</v>
      </c>
      <c r="B245" s="58">
        <v>0</v>
      </c>
      <c r="C245" s="58"/>
      <c r="D245" s="58"/>
      <c r="E245" s="58"/>
      <c r="F245" s="59">
        <f t="shared" si="35"/>
        <v>0</v>
      </c>
      <c r="G245" s="58"/>
      <c r="H245" s="58"/>
      <c r="I245" s="58"/>
      <c r="J245" s="58"/>
      <c r="K245" s="58"/>
      <c r="L245" s="64">
        <f t="shared" si="27"/>
        <v>0</v>
      </c>
      <c r="M245" s="58">
        <f t="shared" si="34"/>
        <v>0</v>
      </c>
      <c r="N245" s="60"/>
      <c r="O245" s="60"/>
      <c r="P245" s="60"/>
      <c r="Q245" s="60"/>
      <c r="R245" s="61"/>
      <c r="S245" s="61"/>
      <c r="T245" s="61">
        <f t="shared" si="28"/>
        <v>0</v>
      </c>
      <c r="U245" s="61"/>
      <c r="V245" s="61"/>
      <c r="W245" s="66">
        <f t="shared" si="30"/>
        <v>0</v>
      </c>
      <c r="X245" s="64">
        <f t="shared" si="29"/>
        <v>0</v>
      </c>
      <c r="Y245" s="65"/>
      <c r="Z245" s="61"/>
      <c r="AA245" s="61"/>
      <c r="AB245" s="61"/>
      <c r="AC245" s="61"/>
      <c r="AD245" s="61"/>
      <c r="AE245" s="61"/>
      <c r="AF245" s="66"/>
      <c r="AG245" s="64">
        <f t="shared" si="31"/>
        <v>0</v>
      </c>
      <c r="AH245" t="str">
        <f>IF(G245&gt;'[1]Te D - 3 -M-4'!B244,"Keq","")</f>
        <v/>
      </c>
      <c r="AI245" t="str">
        <f t="shared" si="32"/>
        <v/>
      </c>
      <c r="AJ245" t="str">
        <f t="shared" si="33"/>
        <v/>
      </c>
      <c r="AK245" t="str">
        <f>IF(M245='Çeshtje Penale Vjetore '!M245,"","Keq")</f>
        <v/>
      </c>
    </row>
    <row r="246" spans="1:37" ht="18.75" x14ac:dyDescent="0.3">
      <c r="A246" s="67">
        <v>270</v>
      </c>
      <c r="B246" s="58">
        <v>0</v>
      </c>
      <c r="C246" s="58"/>
      <c r="D246" s="58"/>
      <c r="E246" s="58"/>
      <c r="F246" s="59">
        <f t="shared" si="35"/>
        <v>0</v>
      </c>
      <c r="G246" s="58"/>
      <c r="H246" s="58"/>
      <c r="I246" s="58"/>
      <c r="J246" s="58"/>
      <c r="K246" s="58"/>
      <c r="L246" s="64">
        <f t="shared" si="27"/>
        <v>0</v>
      </c>
      <c r="M246" s="58">
        <f t="shared" si="34"/>
        <v>0</v>
      </c>
      <c r="N246" s="60"/>
      <c r="O246" s="60"/>
      <c r="P246" s="60"/>
      <c r="Q246" s="60"/>
      <c r="R246" s="61"/>
      <c r="S246" s="61"/>
      <c r="T246" s="61">
        <f t="shared" si="28"/>
        <v>0</v>
      </c>
      <c r="U246" s="61"/>
      <c r="V246" s="61"/>
      <c r="W246" s="66">
        <f t="shared" si="30"/>
        <v>0</v>
      </c>
      <c r="X246" s="64">
        <f t="shared" si="29"/>
        <v>0</v>
      </c>
      <c r="Y246" s="65"/>
      <c r="Z246" s="61"/>
      <c r="AA246" s="61"/>
      <c r="AB246" s="61"/>
      <c r="AC246" s="61"/>
      <c r="AD246" s="61"/>
      <c r="AE246" s="61"/>
      <c r="AF246" s="66"/>
      <c r="AG246" s="64">
        <f t="shared" si="31"/>
        <v>0</v>
      </c>
      <c r="AH246" t="str">
        <f>IF(G246&gt;'[1]Te D - 3 -M-4'!B245,"Keq","")</f>
        <v/>
      </c>
      <c r="AI246" t="str">
        <f t="shared" si="32"/>
        <v/>
      </c>
      <c r="AJ246" t="str">
        <f t="shared" si="33"/>
        <v/>
      </c>
      <c r="AK246" t="str">
        <f>IF(M246='Çeshtje Penale Vjetore '!M246,"","Keq")</f>
        <v/>
      </c>
    </row>
    <row r="247" spans="1:37" ht="18.75" x14ac:dyDescent="0.3">
      <c r="A247" s="67" t="s">
        <v>164</v>
      </c>
      <c r="B247" s="58">
        <v>0</v>
      </c>
      <c r="C247" s="58"/>
      <c r="D247" s="58"/>
      <c r="E247" s="58"/>
      <c r="F247" s="59">
        <f t="shared" si="35"/>
        <v>0</v>
      </c>
      <c r="G247" s="58"/>
      <c r="H247" s="58"/>
      <c r="I247" s="58"/>
      <c r="J247" s="58"/>
      <c r="K247" s="58"/>
      <c r="L247" s="64">
        <f t="shared" si="27"/>
        <v>0</v>
      </c>
      <c r="M247" s="58">
        <f t="shared" si="34"/>
        <v>0</v>
      </c>
      <c r="N247" s="60"/>
      <c r="O247" s="60"/>
      <c r="P247" s="60"/>
      <c r="Q247" s="60"/>
      <c r="R247" s="61"/>
      <c r="S247" s="61"/>
      <c r="T247" s="61">
        <f t="shared" si="28"/>
        <v>0</v>
      </c>
      <c r="U247" s="61"/>
      <c r="V247" s="61"/>
      <c r="W247" s="66">
        <f t="shared" si="30"/>
        <v>0</v>
      </c>
      <c r="X247" s="64">
        <f t="shared" si="29"/>
        <v>0</v>
      </c>
      <c r="Y247" s="65"/>
      <c r="Z247" s="61"/>
      <c r="AA247" s="61"/>
      <c r="AB247" s="61"/>
      <c r="AC247" s="61"/>
      <c r="AD247" s="61"/>
      <c r="AE247" s="61"/>
      <c r="AF247" s="66"/>
      <c r="AG247" s="64">
        <f t="shared" si="31"/>
        <v>0</v>
      </c>
      <c r="AH247" t="str">
        <f>IF(G247&gt;'[1]Te D - 3 -M-4'!B246,"Keq","")</f>
        <v/>
      </c>
      <c r="AI247" t="str">
        <f t="shared" si="32"/>
        <v/>
      </c>
      <c r="AJ247" t="str">
        <f t="shared" si="33"/>
        <v/>
      </c>
      <c r="AK247" t="str">
        <f>IF(M247='Çeshtje Penale Vjetore '!M247,"","Keq")</f>
        <v/>
      </c>
    </row>
    <row r="248" spans="1:37" ht="18.75" x14ac:dyDescent="0.3">
      <c r="A248" s="67" t="s">
        <v>165</v>
      </c>
      <c r="B248" s="58">
        <v>0</v>
      </c>
      <c r="C248" s="58"/>
      <c r="D248" s="58"/>
      <c r="E248" s="58"/>
      <c r="F248" s="59">
        <f t="shared" si="35"/>
        <v>0</v>
      </c>
      <c r="G248" s="58"/>
      <c r="H248" s="58"/>
      <c r="I248" s="58"/>
      <c r="J248" s="58"/>
      <c r="K248" s="58"/>
      <c r="L248" s="64">
        <f t="shared" si="27"/>
        <v>0</v>
      </c>
      <c r="M248" s="58">
        <f t="shared" si="34"/>
        <v>0</v>
      </c>
      <c r="N248" s="60"/>
      <c r="O248" s="60"/>
      <c r="P248" s="60"/>
      <c r="Q248" s="60"/>
      <c r="R248" s="61"/>
      <c r="S248" s="61"/>
      <c r="T248" s="61">
        <f t="shared" si="28"/>
        <v>0</v>
      </c>
      <c r="U248" s="61"/>
      <c r="V248" s="61"/>
      <c r="W248" s="66">
        <f t="shared" si="30"/>
        <v>0</v>
      </c>
      <c r="X248" s="64">
        <f t="shared" si="29"/>
        <v>0</v>
      </c>
      <c r="Y248" s="65"/>
      <c r="Z248" s="61"/>
      <c r="AA248" s="61"/>
      <c r="AB248" s="61"/>
      <c r="AC248" s="61"/>
      <c r="AD248" s="61"/>
      <c r="AE248" s="61"/>
      <c r="AF248" s="66"/>
      <c r="AG248" s="64">
        <f t="shared" si="31"/>
        <v>0</v>
      </c>
      <c r="AH248" t="str">
        <f>IF(G248&gt;'[1]Te D - 3 -M-4'!B247,"Keq","")</f>
        <v/>
      </c>
      <c r="AI248" t="str">
        <f t="shared" si="32"/>
        <v/>
      </c>
      <c r="AJ248" t="str">
        <f t="shared" si="33"/>
        <v/>
      </c>
      <c r="AK248" t="str">
        <f>IF(M248='Çeshtje Penale Vjetore '!M248,"","Keq")</f>
        <v/>
      </c>
    </row>
    <row r="249" spans="1:37" ht="18.75" x14ac:dyDescent="0.3">
      <c r="A249" s="67" t="s">
        <v>166</v>
      </c>
      <c r="B249" s="61">
        <v>4</v>
      </c>
      <c r="C249" s="58"/>
      <c r="D249" s="58"/>
      <c r="E249" s="58"/>
      <c r="F249" s="59">
        <f t="shared" si="35"/>
        <v>4</v>
      </c>
      <c r="G249" s="58">
        <v>2</v>
      </c>
      <c r="H249" s="58"/>
      <c r="I249" s="58"/>
      <c r="J249" s="58"/>
      <c r="K249" s="58"/>
      <c r="L249" s="64">
        <f t="shared" si="27"/>
        <v>2</v>
      </c>
      <c r="M249" s="58">
        <f t="shared" si="34"/>
        <v>2</v>
      </c>
      <c r="N249" s="60">
        <v>1</v>
      </c>
      <c r="O249" s="60">
        <v>1</v>
      </c>
      <c r="P249" s="60"/>
      <c r="Q249" s="60"/>
      <c r="R249" s="61"/>
      <c r="S249" s="61">
        <v>1</v>
      </c>
      <c r="T249" s="61">
        <f t="shared" si="28"/>
        <v>1</v>
      </c>
      <c r="U249" s="61"/>
      <c r="V249" s="61"/>
      <c r="W249" s="66">
        <f t="shared" si="30"/>
        <v>0</v>
      </c>
      <c r="X249" s="64">
        <f t="shared" si="29"/>
        <v>1</v>
      </c>
      <c r="Y249" s="65"/>
      <c r="Z249" s="61"/>
      <c r="AA249" s="61"/>
      <c r="AB249" s="61"/>
      <c r="AC249" s="61"/>
      <c r="AD249" s="61"/>
      <c r="AE249" s="61"/>
      <c r="AF249" s="66"/>
      <c r="AG249" s="64">
        <f t="shared" si="31"/>
        <v>0</v>
      </c>
      <c r="AH249" t="str">
        <f>IF(G249&gt;'[1]Te D - 3 -M-4'!B248,"Keq","")</f>
        <v/>
      </c>
      <c r="AI249" t="str">
        <f t="shared" si="32"/>
        <v/>
      </c>
      <c r="AJ249" t="str">
        <f t="shared" si="33"/>
        <v/>
      </c>
      <c r="AK249" t="str">
        <f>IF(M249='Çeshtje Penale Vjetore '!M249,"","Keq")</f>
        <v/>
      </c>
    </row>
    <row r="250" spans="1:37" ht="18.75" x14ac:dyDescent="0.3">
      <c r="A250" s="67" t="s">
        <v>167</v>
      </c>
      <c r="B250" s="61">
        <v>0</v>
      </c>
      <c r="C250" s="58"/>
      <c r="D250" s="58"/>
      <c r="E250" s="58"/>
      <c r="F250" s="59">
        <f t="shared" si="35"/>
        <v>0</v>
      </c>
      <c r="G250" s="58"/>
      <c r="H250" s="58"/>
      <c r="I250" s="58"/>
      <c r="J250" s="58"/>
      <c r="K250" s="58"/>
      <c r="L250" s="64">
        <f t="shared" si="27"/>
        <v>0</v>
      </c>
      <c r="M250" s="58">
        <f t="shared" si="34"/>
        <v>0</v>
      </c>
      <c r="N250" s="60"/>
      <c r="O250" s="60"/>
      <c r="P250" s="60"/>
      <c r="Q250" s="60"/>
      <c r="R250" s="61"/>
      <c r="S250" s="61"/>
      <c r="T250" s="61">
        <f t="shared" si="28"/>
        <v>0</v>
      </c>
      <c r="U250" s="61"/>
      <c r="V250" s="61"/>
      <c r="W250" s="66">
        <f t="shared" si="30"/>
        <v>0</v>
      </c>
      <c r="X250" s="64">
        <f t="shared" si="29"/>
        <v>0</v>
      </c>
      <c r="Y250" s="65">
        <v>4</v>
      </c>
      <c r="Z250" s="61"/>
      <c r="AA250" s="61"/>
      <c r="AB250" s="61"/>
      <c r="AC250" s="61"/>
      <c r="AD250" s="61"/>
      <c r="AE250" s="61"/>
      <c r="AF250" s="66">
        <v>2</v>
      </c>
      <c r="AG250" s="64">
        <f t="shared" si="31"/>
        <v>6</v>
      </c>
      <c r="AH250" t="str">
        <f>IF(G250&gt;'[1]Te D - 3 -M-4'!B249,"Keq","")</f>
        <v/>
      </c>
      <c r="AI250" t="str">
        <f t="shared" si="32"/>
        <v/>
      </c>
      <c r="AJ250" t="str">
        <f t="shared" si="33"/>
        <v/>
      </c>
      <c r="AK250" t="str">
        <f>IF(M250='Çeshtje Penale Vjetore '!M250,"","Keq")</f>
        <v/>
      </c>
    </row>
    <row r="251" spans="1:37" ht="18.75" x14ac:dyDescent="0.3">
      <c r="A251" s="67" t="s">
        <v>297</v>
      </c>
      <c r="B251" s="61">
        <v>2</v>
      </c>
      <c r="C251" s="58"/>
      <c r="D251" s="58"/>
      <c r="E251" s="58"/>
      <c r="F251" s="59">
        <f t="shared" si="35"/>
        <v>2</v>
      </c>
      <c r="G251" s="58"/>
      <c r="H251" s="58"/>
      <c r="I251" s="58"/>
      <c r="J251" s="58"/>
      <c r="K251" s="58"/>
      <c r="L251" s="64">
        <f t="shared" si="27"/>
        <v>0</v>
      </c>
      <c r="M251" s="58">
        <f t="shared" si="34"/>
        <v>2</v>
      </c>
      <c r="N251" s="60"/>
      <c r="O251" s="60"/>
      <c r="P251" s="60"/>
      <c r="Q251" s="60"/>
      <c r="R251" s="61"/>
      <c r="S251" s="61"/>
      <c r="T251" s="61">
        <f t="shared" si="28"/>
        <v>0</v>
      </c>
      <c r="U251" s="61"/>
      <c r="V251" s="61"/>
      <c r="W251" s="66">
        <f t="shared" si="30"/>
        <v>0</v>
      </c>
      <c r="X251" s="64">
        <f t="shared" si="29"/>
        <v>0</v>
      </c>
      <c r="Y251" s="65"/>
      <c r="Z251" s="61"/>
      <c r="AA251" s="61"/>
      <c r="AB251" s="61"/>
      <c r="AC251" s="61"/>
      <c r="AD251" s="61"/>
      <c r="AE251" s="61"/>
      <c r="AF251" s="66"/>
      <c r="AG251" s="64">
        <f t="shared" si="31"/>
        <v>0</v>
      </c>
      <c r="AH251" t="str">
        <f>IF(G251&gt;'[1]Te D - 3 -M-4'!B250,"Keq","")</f>
        <v/>
      </c>
      <c r="AI251" t="str">
        <f t="shared" si="32"/>
        <v/>
      </c>
      <c r="AJ251" t="str">
        <f t="shared" si="33"/>
        <v/>
      </c>
      <c r="AK251" t="str">
        <f>IF(M251='Çeshtje Penale Vjetore '!M251,"","Keq")</f>
        <v/>
      </c>
    </row>
    <row r="252" spans="1:37" ht="18.75" x14ac:dyDescent="0.3">
      <c r="A252" s="67" t="s">
        <v>301</v>
      </c>
      <c r="B252" s="61">
        <v>0</v>
      </c>
      <c r="C252" s="58">
        <v>1</v>
      </c>
      <c r="D252" s="58"/>
      <c r="E252" s="58"/>
      <c r="F252" s="59">
        <f t="shared" si="35"/>
        <v>1</v>
      </c>
      <c r="G252" s="58"/>
      <c r="H252" s="58"/>
      <c r="I252" s="58"/>
      <c r="J252" s="58"/>
      <c r="K252" s="58"/>
      <c r="L252" s="64">
        <f t="shared" si="27"/>
        <v>0</v>
      </c>
      <c r="M252" s="58">
        <f t="shared" si="34"/>
        <v>1</v>
      </c>
      <c r="N252" s="60"/>
      <c r="O252" s="60"/>
      <c r="P252" s="60"/>
      <c r="Q252" s="60"/>
      <c r="R252" s="61"/>
      <c r="S252" s="61"/>
      <c r="T252" s="61">
        <f t="shared" si="28"/>
        <v>0</v>
      </c>
      <c r="U252" s="61"/>
      <c r="V252" s="61"/>
      <c r="W252" s="66">
        <f t="shared" si="30"/>
        <v>0</v>
      </c>
      <c r="X252" s="64">
        <f t="shared" si="29"/>
        <v>0</v>
      </c>
      <c r="Y252" s="65"/>
      <c r="Z252" s="61"/>
      <c r="AA252" s="61"/>
      <c r="AB252" s="61"/>
      <c r="AC252" s="61"/>
      <c r="AD252" s="61"/>
      <c r="AE252" s="61"/>
      <c r="AF252" s="66"/>
      <c r="AG252" s="64">
        <f t="shared" si="31"/>
        <v>0</v>
      </c>
      <c r="AH252" t="str">
        <f>IF(G252&gt;'[1]Te D - 3 -M-4'!B251,"Keq","")</f>
        <v/>
      </c>
      <c r="AI252" t="str">
        <f t="shared" si="32"/>
        <v/>
      </c>
      <c r="AJ252" t="str">
        <f t="shared" si="33"/>
        <v/>
      </c>
      <c r="AK252" t="str">
        <f>IF(M252='Çeshtje Penale Vjetore '!M252,"","Keq")</f>
        <v/>
      </c>
    </row>
    <row r="253" spans="1:37" ht="18.75" x14ac:dyDescent="0.3">
      <c r="A253" s="67">
        <v>279</v>
      </c>
      <c r="B253" s="61">
        <v>0</v>
      </c>
      <c r="C253" s="58"/>
      <c r="D253" s="58"/>
      <c r="E253" s="58"/>
      <c r="F253" s="59">
        <f t="shared" si="35"/>
        <v>0</v>
      </c>
      <c r="G253" s="58"/>
      <c r="H253" s="58"/>
      <c r="I253" s="58"/>
      <c r="J253" s="58"/>
      <c r="K253" s="58"/>
      <c r="L253" s="64">
        <f t="shared" si="27"/>
        <v>0</v>
      </c>
      <c r="M253" s="58">
        <f t="shared" si="34"/>
        <v>0</v>
      </c>
      <c r="N253" s="60"/>
      <c r="O253" s="60"/>
      <c r="P253" s="60"/>
      <c r="Q253" s="60"/>
      <c r="R253" s="61"/>
      <c r="S253" s="61"/>
      <c r="T253" s="61">
        <f t="shared" si="28"/>
        <v>0</v>
      </c>
      <c r="U253" s="61"/>
      <c r="V253" s="61"/>
      <c r="W253" s="66">
        <f t="shared" si="30"/>
        <v>0</v>
      </c>
      <c r="X253" s="64">
        <f t="shared" si="29"/>
        <v>0</v>
      </c>
      <c r="Y253" s="65"/>
      <c r="Z253" s="61"/>
      <c r="AA253" s="61">
        <v>1</v>
      </c>
      <c r="AB253" s="61"/>
      <c r="AC253" s="61"/>
      <c r="AD253" s="61"/>
      <c r="AE253" s="61"/>
      <c r="AF253" s="66">
        <v>1</v>
      </c>
      <c r="AG253" s="64">
        <f t="shared" si="31"/>
        <v>2</v>
      </c>
      <c r="AH253" t="str">
        <f>IF(G253&gt;'[1]Te D - 3 -M-4'!B252,"Keq","")</f>
        <v/>
      </c>
      <c r="AI253" t="str">
        <f t="shared" si="32"/>
        <v/>
      </c>
      <c r="AJ253" t="str">
        <f t="shared" si="33"/>
        <v/>
      </c>
      <c r="AK253" t="str">
        <f>IF(M253='Çeshtje Penale Vjetore '!M253,"","Keq")</f>
        <v/>
      </c>
    </row>
    <row r="254" spans="1:37" ht="18.75" x14ac:dyDescent="0.3">
      <c r="A254" s="67" t="s">
        <v>298</v>
      </c>
      <c r="B254" s="61">
        <v>0</v>
      </c>
      <c r="C254" s="58">
        <v>1</v>
      </c>
      <c r="D254" s="58"/>
      <c r="E254" s="58"/>
      <c r="F254" s="59">
        <f t="shared" si="35"/>
        <v>1</v>
      </c>
      <c r="G254" s="58"/>
      <c r="H254" s="58"/>
      <c r="I254" s="58"/>
      <c r="J254" s="58"/>
      <c r="K254" s="58"/>
      <c r="L254" s="64">
        <f t="shared" si="27"/>
        <v>0</v>
      </c>
      <c r="M254" s="58">
        <f t="shared" si="34"/>
        <v>1</v>
      </c>
      <c r="N254" s="60"/>
      <c r="O254" s="60"/>
      <c r="P254" s="60"/>
      <c r="Q254" s="60"/>
      <c r="R254" s="61"/>
      <c r="S254" s="61"/>
      <c r="T254" s="61">
        <f t="shared" si="28"/>
        <v>0</v>
      </c>
      <c r="U254" s="61"/>
      <c r="V254" s="61"/>
      <c r="W254" s="66">
        <f t="shared" si="30"/>
        <v>0</v>
      </c>
      <c r="X254" s="64">
        <f t="shared" si="29"/>
        <v>0</v>
      </c>
      <c r="Y254" s="65"/>
      <c r="Z254" s="61"/>
      <c r="AA254" s="61"/>
      <c r="AB254" s="61"/>
      <c r="AC254" s="61"/>
      <c r="AD254" s="61"/>
      <c r="AE254" s="61"/>
      <c r="AF254" s="66"/>
      <c r="AG254" s="64">
        <f t="shared" si="31"/>
        <v>0</v>
      </c>
      <c r="AH254" t="str">
        <f>IF(G254&gt;'[1]Te D - 3 -M-4'!B253,"Keq","")</f>
        <v/>
      </c>
      <c r="AI254" t="str">
        <f t="shared" si="32"/>
        <v/>
      </c>
      <c r="AJ254" t="str">
        <f t="shared" si="33"/>
        <v/>
      </c>
      <c r="AK254" t="str">
        <f>IF(M254='Çeshtje Penale Vjetore '!M254,"","Keq")</f>
        <v/>
      </c>
    </row>
    <row r="255" spans="1:37" ht="18.75" x14ac:dyDescent="0.3">
      <c r="A255" s="67" t="s">
        <v>168</v>
      </c>
      <c r="B255" s="61">
        <v>0</v>
      </c>
      <c r="C255" s="58"/>
      <c r="D255" s="58"/>
      <c r="E255" s="58"/>
      <c r="F255" s="59">
        <f t="shared" si="35"/>
        <v>0</v>
      </c>
      <c r="G255" s="58"/>
      <c r="H255" s="58"/>
      <c r="I255" s="58"/>
      <c r="J255" s="58"/>
      <c r="K255" s="58"/>
      <c r="L255" s="64">
        <f t="shared" si="27"/>
        <v>0</v>
      </c>
      <c r="M255" s="58">
        <f t="shared" si="34"/>
        <v>0</v>
      </c>
      <c r="N255" s="60"/>
      <c r="O255" s="60"/>
      <c r="P255" s="60"/>
      <c r="Q255" s="60"/>
      <c r="R255" s="61"/>
      <c r="S255" s="61"/>
      <c r="T255" s="61">
        <f t="shared" si="28"/>
        <v>0</v>
      </c>
      <c r="U255" s="61"/>
      <c r="V255" s="61"/>
      <c r="W255" s="66">
        <f t="shared" si="30"/>
        <v>0</v>
      </c>
      <c r="X255" s="64">
        <f t="shared" si="29"/>
        <v>0</v>
      </c>
      <c r="Y255" s="65"/>
      <c r="Z255" s="61"/>
      <c r="AA255" s="61"/>
      <c r="AB255" s="61"/>
      <c r="AC255" s="61"/>
      <c r="AD255" s="61"/>
      <c r="AE255" s="61"/>
      <c r="AF255" s="66"/>
      <c r="AG255" s="64">
        <f t="shared" si="31"/>
        <v>0</v>
      </c>
      <c r="AH255" t="str">
        <f>IF(G255&gt;'[1]Te D - 3 -M-4'!B254,"Keq","")</f>
        <v/>
      </c>
      <c r="AI255" t="str">
        <f t="shared" si="32"/>
        <v/>
      </c>
      <c r="AJ255" t="str">
        <f t="shared" si="33"/>
        <v/>
      </c>
      <c r="AK255" t="str">
        <f>IF(M255='Çeshtje Penale Vjetore '!M255,"","Keq")</f>
        <v/>
      </c>
    </row>
    <row r="256" spans="1:37" ht="18.75" x14ac:dyDescent="0.3">
      <c r="A256" s="67" t="s">
        <v>169</v>
      </c>
      <c r="B256" s="61">
        <v>0</v>
      </c>
      <c r="C256" s="58"/>
      <c r="D256" s="58"/>
      <c r="E256" s="58"/>
      <c r="F256" s="59">
        <f t="shared" si="35"/>
        <v>0</v>
      </c>
      <c r="G256" s="58"/>
      <c r="H256" s="58"/>
      <c r="I256" s="58"/>
      <c r="J256" s="58"/>
      <c r="K256" s="58"/>
      <c r="L256" s="64">
        <f t="shared" si="27"/>
        <v>0</v>
      </c>
      <c r="M256" s="58">
        <f t="shared" si="34"/>
        <v>0</v>
      </c>
      <c r="N256" s="60"/>
      <c r="O256" s="60"/>
      <c r="P256" s="60"/>
      <c r="Q256" s="60"/>
      <c r="R256" s="61"/>
      <c r="S256" s="61"/>
      <c r="T256" s="61">
        <f t="shared" si="28"/>
        <v>0</v>
      </c>
      <c r="U256" s="61"/>
      <c r="V256" s="61"/>
      <c r="W256" s="66">
        <f t="shared" si="30"/>
        <v>0</v>
      </c>
      <c r="X256" s="64">
        <f t="shared" si="29"/>
        <v>0</v>
      </c>
      <c r="Y256" s="65"/>
      <c r="Z256" s="61"/>
      <c r="AA256" s="61"/>
      <c r="AB256" s="61"/>
      <c r="AC256" s="61"/>
      <c r="AD256" s="61"/>
      <c r="AE256" s="61"/>
      <c r="AF256" s="66"/>
      <c r="AG256" s="64">
        <f t="shared" si="31"/>
        <v>0</v>
      </c>
      <c r="AH256" t="str">
        <f>IF(G256&gt;'[1]Te D - 3 -M-4'!B255,"Keq","")</f>
        <v/>
      </c>
      <c r="AI256" t="str">
        <f t="shared" si="32"/>
        <v/>
      </c>
      <c r="AJ256" t="str">
        <f t="shared" si="33"/>
        <v/>
      </c>
      <c r="AK256" t="str">
        <f>IF(M256='Çeshtje Penale Vjetore '!M256,"","Keq")</f>
        <v/>
      </c>
    </row>
    <row r="257" spans="1:37" ht="18.75" x14ac:dyDescent="0.3">
      <c r="A257" s="67" t="s">
        <v>170</v>
      </c>
      <c r="B257" s="61">
        <v>0</v>
      </c>
      <c r="C257" s="58"/>
      <c r="D257" s="58"/>
      <c r="E257" s="58"/>
      <c r="F257" s="59">
        <f t="shared" si="35"/>
        <v>0</v>
      </c>
      <c r="G257" s="58"/>
      <c r="H257" s="58"/>
      <c r="I257" s="58"/>
      <c r="J257" s="58"/>
      <c r="K257" s="58"/>
      <c r="L257" s="64">
        <f t="shared" si="27"/>
        <v>0</v>
      </c>
      <c r="M257" s="58">
        <f t="shared" si="34"/>
        <v>0</v>
      </c>
      <c r="N257" s="60"/>
      <c r="O257" s="60"/>
      <c r="P257" s="60"/>
      <c r="Q257" s="60"/>
      <c r="R257" s="61"/>
      <c r="S257" s="61"/>
      <c r="T257" s="61">
        <f t="shared" si="28"/>
        <v>0</v>
      </c>
      <c r="U257" s="61"/>
      <c r="V257" s="61"/>
      <c r="W257" s="66">
        <f t="shared" si="30"/>
        <v>0</v>
      </c>
      <c r="X257" s="64">
        <f t="shared" si="29"/>
        <v>0</v>
      </c>
      <c r="Y257" s="65"/>
      <c r="Z257" s="61"/>
      <c r="AA257" s="61"/>
      <c r="AB257" s="61"/>
      <c r="AC257" s="61"/>
      <c r="AD257" s="61"/>
      <c r="AE257" s="61"/>
      <c r="AF257" s="66"/>
      <c r="AG257" s="64">
        <f t="shared" si="31"/>
        <v>0</v>
      </c>
      <c r="AH257" t="str">
        <f>IF(G257&gt;'[1]Te D - 3 -M-4'!B256,"Keq","")</f>
        <v/>
      </c>
      <c r="AI257" t="str">
        <f t="shared" si="32"/>
        <v/>
      </c>
      <c r="AJ257" t="str">
        <f t="shared" si="33"/>
        <v/>
      </c>
      <c r="AK257" t="str">
        <f>IF(M257='Çeshtje Penale Vjetore '!M257,"","Keq")</f>
        <v/>
      </c>
    </row>
    <row r="258" spans="1:37" ht="18.75" x14ac:dyDescent="0.3">
      <c r="A258" s="67" t="s">
        <v>171</v>
      </c>
      <c r="B258" s="61">
        <v>0</v>
      </c>
      <c r="C258" s="58"/>
      <c r="D258" s="58"/>
      <c r="E258" s="58"/>
      <c r="F258" s="59">
        <f t="shared" si="35"/>
        <v>0</v>
      </c>
      <c r="G258" s="58"/>
      <c r="H258" s="58"/>
      <c r="I258" s="58"/>
      <c r="J258" s="58"/>
      <c r="K258" s="58"/>
      <c r="L258" s="64">
        <f t="shared" si="27"/>
        <v>0</v>
      </c>
      <c r="M258" s="58">
        <f t="shared" si="34"/>
        <v>0</v>
      </c>
      <c r="N258" s="60"/>
      <c r="O258" s="60"/>
      <c r="P258" s="60"/>
      <c r="Q258" s="60"/>
      <c r="R258" s="61"/>
      <c r="S258" s="61"/>
      <c r="T258" s="61">
        <f t="shared" si="28"/>
        <v>0</v>
      </c>
      <c r="U258" s="61"/>
      <c r="V258" s="61"/>
      <c r="W258" s="66">
        <f t="shared" si="30"/>
        <v>0</v>
      </c>
      <c r="X258" s="64">
        <f t="shared" si="29"/>
        <v>0</v>
      </c>
      <c r="Y258" s="65"/>
      <c r="Z258" s="61"/>
      <c r="AA258" s="61"/>
      <c r="AB258" s="61"/>
      <c r="AC258" s="61"/>
      <c r="AD258" s="61"/>
      <c r="AE258" s="61"/>
      <c r="AF258" s="66"/>
      <c r="AG258" s="64">
        <f t="shared" si="31"/>
        <v>0</v>
      </c>
      <c r="AH258" t="str">
        <f>IF(G258&gt;'[1]Te D - 3 -M-4'!B257,"Keq","")</f>
        <v/>
      </c>
      <c r="AI258" t="str">
        <f t="shared" si="32"/>
        <v/>
      </c>
      <c r="AJ258" t="str">
        <f t="shared" si="33"/>
        <v/>
      </c>
      <c r="AK258" t="str">
        <f>IF(M258='Çeshtje Penale Vjetore '!M258,"","Keq")</f>
        <v/>
      </c>
    </row>
    <row r="259" spans="1:37" ht="18.75" x14ac:dyDescent="0.3">
      <c r="A259" s="67">
        <v>283</v>
      </c>
      <c r="B259" s="61">
        <v>0</v>
      </c>
      <c r="C259" s="58"/>
      <c r="D259" s="58"/>
      <c r="E259" s="58"/>
      <c r="F259" s="59">
        <f t="shared" si="35"/>
        <v>0</v>
      </c>
      <c r="G259" s="58"/>
      <c r="H259" s="58"/>
      <c r="I259" s="58"/>
      <c r="J259" s="58"/>
      <c r="K259" s="58"/>
      <c r="L259" s="64">
        <f t="shared" si="27"/>
        <v>0</v>
      </c>
      <c r="M259" s="58">
        <f t="shared" si="34"/>
        <v>0</v>
      </c>
      <c r="N259" s="60"/>
      <c r="O259" s="60"/>
      <c r="P259" s="60"/>
      <c r="Q259" s="60"/>
      <c r="R259" s="61"/>
      <c r="S259" s="61"/>
      <c r="T259" s="61">
        <f t="shared" si="28"/>
        <v>0</v>
      </c>
      <c r="U259" s="61"/>
      <c r="V259" s="61"/>
      <c r="W259" s="66">
        <f t="shared" si="30"/>
        <v>0</v>
      </c>
      <c r="X259" s="64">
        <f t="shared" si="29"/>
        <v>0</v>
      </c>
      <c r="Y259" s="65">
        <v>11</v>
      </c>
      <c r="Z259" s="61">
        <v>1</v>
      </c>
      <c r="AA259" s="61">
        <v>7</v>
      </c>
      <c r="AB259" s="61"/>
      <c r="AC259" s="61">
        <v>8</v>
      </c>
      <c r="AD259" s="61"/>
      <c r="AE259" s="61"/>
      <c r="AF259" s="66">
        <v>13</v>
      </c>
      <c r="AG259" s="64">
        <f t="shared" si="31"/>
        <v>40</v>
      </c>
      <c r="AH259" t="str">
        <f>IF(G259&gt;'[1]Te D - 3 -M-4'!B258,"Keq","")</f>
        <v/>
      </c>
      <c r="AI259" t="str">
        <f t="shared" si="32"/>
        <v/>
      </c>
      <c r="AJ259" t="str">
        <f t="shared" si="33"/>
        <v/>
      </c>
      <c r="AK259" t="str">
        <f>IF(M259='Çeshtje Penale Vjetore '!M259,"","Keq")</f>
        <v/>
      </c>
    </row>
    <row r="260" spans="1:37" ht="18.75" x14ac:dyDescent="0.3">
      <c r="A260" s="76" t="s">
        <v>172</v>
      </c>
      <c r="B260" s="61">
        <v>7</v>
      </c>
      <c r="C260" s="58">
        <v>3</v>
      </c>
      <c r="D260" s="58"/>
      <c r="E260" s="58"/>
      <c r="F260" s="59">
        <f t="shared" si="35"/>
        <v>10</v>
      </c>
      <c r="G260" s="58">
        <v>2</v>
      </c>
      <c r="H260" s="58"/>
      <c r="I260" s="58"/>
      <c r="J260" s="58"/>
      <c r="K260" s="58"/>
      <c r="L260" s="64">
        <f t="shared" si="27"/>
        <v>2</v>
      </c>
      <c r="M260" s="58">
        <f t="shared" si="34"/>
        <v>8</v>
      </c>
      <c r="N260" s="60"/>
      <c r="O260" s="60">
        <v>2</v>
      </c>
      <c r="P260" s="60"/>
      <c r="Q260" s="60"/>
      <c r="R260" s="61">
        <v>1</v>
      </c>
      <c r="S260" s="61"/>
      <c r="T260" s="61">
        <f t="shared" si="28"/>
        <v>1</v>
      </c>
      <c r="U260" s="61"/>
      <c r="V260" s="61"/>
      <c r="W260" s="66">
        <f t="shared" si="30"/>
        <v>0</v>
      </c>
      <c r="X260" s="64">
        <f t="shared" si="29"/>
        <v>1</v>
      </c>
      <c r="Y260" s="65"/>
      <c r="Z260" s="61"/>
      <c r="AA260" s="61"/>
      <c r="AB260" s="61"/>
      <c r="AC260" s="61"/>
      <c r="AD260" s="61"/>
      <c r="AE260" s="61"/>
      <c r="AF260" s="66"/>
      <c r="AG260" s="64">
        <f t="shared" si="31"/>
        <v>0</v>
      </c>
      <c r="AH260" t="str">
        <f>IF(G260&gt;'[1]Te D - 3 -M-4'!B259,"Keq","")</f>
        <v/>
      </c>
      <c r="AI260" t="str">
        <f t="shared" si="32"/>
        <v/>
      </c>
      <c r="AJ260" t="str">
        <f t="shared" si="33"/>
        <v/>
      </c>
      <c r="AK260" t="str">
        <f>IF(M260='Çeshtje Penale Vjetore '!M260,"","Keq")</f>
        <v/>
      </c>
    </row>
    <row r="261" spans="1:37" ht="18.75" x14ac:dyDescent="0.3">
      <c r="A261" s="76" t="s">
        <v>173</v>
      </c>
      <c r="B261" s="61">
        <v>2</v>
      </c>
      <c r="C261" s="58">
        <v>1</v>
      </c>
      <c r="D261" s="58"/>
      <c r="E261" s="58"/>
      <c r="F261" s="59">
        <f t="shared" si="35"/>
        <v>3</v>
      </c>
      <c r="G261" s="58">
        <v>1</v>
      </c>
      <c r="H261" s="58"/>
      <c r="I261" s="58"/>
      <c r="J261" s="58"/>
      <c r="K261" s="58"/>
      <c r="L261" s="64">
        <f t="shared" si="27"/>
        <v>1</v>
      </c>
      <c r="M261" s="58">
        <f t="shared" si="34"/>
        <v>2</v>
      </c>
      <c r="N261" s="60"/>
      <c r="O261" s="60">
        <v>1</v>
      </c>
      <c r="P261" s="60"/>
      <c r="Q261" s="60"/>
      <c r="R261" s="61"/>
      <c r="S261" s="61">
        <v>1</v>
      </c>
      <c r="T261" s="61">
        <f t="shared" si="28"/>
        <v>1</v>
      </c>
      <c r="U261" s="61"/>
      <c r="V261" s="61"/>
      <c r="W261" s="66">
        <f t="shared" si="30"/>
        <v>0</v>
      </c>
      <c r="X261" s="64">
        <f t="shared" si="29"/>
        <v>1</v>
      </c>
      <c r="Y261" s="65"/>
      <c r="Z261" s="61"/>
      <c r="AA261" s="61"/>
      <c r="AB261" s="61"/>
      <c r="AC261" s="61"/>
      <c r="AD261" s="61"/>
      <c r="AE261" s="61"/>
      <c r="AF261" s="66"/>
      <c r="AG261" s="64">
        <f t="shared" si="31"/>
        <v>0</v>
      </c>
      <c r="AH261" t="str">
        <f>IF(G261&gt;'[1]Te D - 3 -M-4'!B260,"Keq","")</f>
        <v/>
      </c>
      <c r="AI261" t="str">
        <f t="shared" si="32"/>
        <v/>
      </c>
      <c r="AJ261" t="str">
        <f t="shared" si="33"/>
        <v/>
      </c>
      <c r="AK261" t="str">
        <f>IF(M261='Çeshtje Penale Vjetore '!M261,"","Keq")</f>
        <v/>
      </c>
    </row>
    <row r="262" spans="1:37" ht="18.75" x14ac:dyDescent="0.3">
      <c r="A262" s="76" t="s">
        <v>174</v>
      </c>
      <c r="B262" s="61">
        <v>0</v>
      </c>
      <c r="C262" s="58"/>
      <c r="D262" s="58"/>
      <c r="E262" s="58"/>
      <c r="F262" s="59">
        <f t="shared" si="35"/>
        <v>0</v>
      </c>
      <c r="G262" s="58"/>
      <c r="H262" s="58"/>
      <c r="I262" s="58"/>
      <c r="J262" s="58"/>
      <c r="K262" s="58"/>
      <c r="L262" s="64">
        <f t="shared" si="27"/>
        <v>0</v>
      </c>
      <c r="M262" s="58">
        <f t="shared" si="34"/>
        <v>0</v>
      </c>
      <c r="N262" s="60"/>
      <c r="O262" s="60"/>
      <c r="P262" s="60"/>
      <c r="Q262" s="60"/>
      <c r="R262" s="61"/>
      <c r="S262" s="61"/>
      <c r="T262" s="61">
        <f t="shared" si="28"/>
        <v>0</v>
      </c>
      <c r="U262" s="61"/>
      <c r="V262" s="61"/>
      <c r="W262" s="66">
        <f t="shared" si="30"/>
        <v>0</v>
      </c>
      <c r="X262" s="64">
        <f t="shared" si="29"/>
        <v>0</v>
      </c>
      <c r="Y262" s="65"/>
      <c r="Z262" s="61"/>
      <c r="AA262" s="61"/>
      <c r="AB262" s="61"/>
      <c r="AC262" s="61"/>
      <c r="AD262" s="61"/>
      <c r="AE262" s="61"/>
      <c r="AF262" s="66"/>
      <c r="AG262" s="64">
        <f t="shared" si="31"/>
        <v>0</v>
      </c>
      <c r="AH262" t="str">
        <f>IF(G262&gt;'[1]Te D - 3 -M-4'!B261,"Keq","")</f>
        <v/>
      </c>
      <c r="AI262" t="str">
        <f t="shared" si="32"/>
        <v/>
      </c>
      <c r="AJ262" t="str">
        <f t="shared" si="33"/>
        <v/>
      </c>
      <c r="AK262" t="str">
        <f>IF(M262='Çeshtje Penale Vjetore '!M262,"","Keq")</f>
        <v/>
      </c>
    </row>
    <row r="263" spans="1:37" ht="18.75" x14ac:dyDescent="0.3">
      <c r="A263" s="76" t="s">
        <v>175</v>
      </c>
      <c r="B263" s="58">
        <v>0</v>
      </c>
      <c r="C263" s="58"/>
      <c r="D263" s="58"/>
      <c r="E263" s="58"/>
      <c r="F263" s="59">
        <f t="shared" si="35"/>
        <v>0</v>
      </c>
      <c r="G263" s="58"/>
      <c r="H263" s="58"/>
      <c r="I263" s="58"/>
      <c r="J263" s="58"/>
      <c r="K263" s="58"/>
      <c r="L263" s="64">
        <f t="shared" si="27"/>
        <v>0</v>
      </c>
      <c r="M263" s="58">
        <f t="shared" si="34"/>
        <v>0</v>
      </c>
      <c r="N263" s="60"/>
      <c r="O263" s="60"/>
      <c r="P263" s="60"/>
      <c r="Q263" s="60"/>
      <c r="R263" s="61"/>
      <c r="S263" s="61"/>
      <c r="T263" s="61">
        <f t="shared" si="28"/>
        <v>0</v>
      </c>
      <c r="U263" s="61"/>
      <c r="V263" s="61"/>
      <c r="W263" s="66">
        <f t="shared" si="30"/>
        <v>0</v>
      </c>
      <c r="X263" s="64">
        <f t="shared" si="29"/>
        <v>0</v>
      </c>
      <c r="Y263" s="65"/>
      <c r="Z263" s="61"/>
      <c r="AA263" s="61"/>
      <c r="AB263" s="61"/>
      <c r="AC263" s="61"/>
      <c r="AD263" s="61"/>
      <c r="AE263" s="61"/>
      <c r="AF263" s="66"/>
      <c r="AG263" s="64">
        <f t="shared" si="31"/>
        <v>0</v>
      </c>
      <c r="AH263" t="str">
        <f>IF(G263&gt;'[1]Te D - 3 -M-4'!B262,"Keq","")</f>
        <v/>
      </c>
      <c r="AI263" t="str">
        <f t="shared" si="32"/>
        <v/>
      </c>
      <c r="AJ263" t="str">
        <f t="shared" si="33"/>
        <v/>
      </c>
      <c r="AK263" t="str">
        <f>IF(M263='Çeshtje Penale Vjetore '!M263,"","Keq")</f>
        <v/>
      </c>
    </row>
    <row r="264" spans="1:37" ht="18.75" x14ac:dyDescent="0.3">
      <c r="A264" s="76" t="s">
        <v>176</v>
      </c>
      <c r="B264" s="58">
        <v>0</v>
      </c>
      <c r="C264" s="58"/>
      <c r="D264" s="58"/>
      <c r="E264" s="58"/>
      <c r="F264" s="59">
        <f t="shared" si="35"/>
        <v>0</v>
      </c>
      <c r="G264" s="58"/>
      <c r="H264" s="58"/>
      <c r="I264" s="58"/>
      <c r="J264" s="58"/>
      <c r="K264" s="58"/>
      <c r="L264" s="64">
        <f t="shared" ref="L264:L327" si="36">SUM(G264:K264)</f>
        <v>0</v>
      </c>
      <c r="M264" s="58">
        <f t="shared" si="34"/>
        <v>0</v>
      </c>
      <c r="N264" s="60"/>
      <c r="O264" s="60"/>
      <c r="P264" s="60"/>
      <c r="Q264" s="60"/>
      <c r="R264" s="61"/>
      <c r="S264" s="61"/>
      <c r="T264" s="61">
        <f t="shared" ref="T264:T327" si="37">SUM(R264:S264)</f>
        <v>0</v>
      </c>
      <c r="U264" s="61"/>
      <c r="V264" s="61"/>
      <c r="W264" s="66">
        <f t="shared" si="30"/>
        <v>0</v>
      </c>
      <c r="X264" s="64">
        <f t="shared" ref="X264:X327" si="38">SUM(T264+W264)</f>
        <v>0</v>
      </c>
      <c r="Y264" s="65"/>
      <c r="Z264" s="61"/>
      <c r="AA264" s="61"/>
      <c r="AB264" s="61"/>
      <c r="AC264" s="61"/>
      <c r="AD264" s="61"/>
      <c r="AE264" s="61"/>
      <c r="AF264" s="66"/>
      <c r="AG264" s="64">
        <f t="shared" si="31"/>
        <v>0</v>
      </c>
      <c r="AH264" t="str">
        <f>IF(G264&gt;'[1]Te D - 3 -M-4'!B263,"Keq","")</f>
        <v/>
      </c>
      <c r="AI264" t="str">
        <f t="shared" si="32"/>
        <v/>
      </c>
      <c r="AJ264" t="str">
        <f t="shared" si="33"/>
        <v/>
      </c>
      <c r="AK264" t="str">
        <f>IF(M264='Çeshtje Penale Vjetore '!M264,"","Keq")</f>
        <v/>
      </c>
    </row>
    <row r="265" spans="1:37" ht="18.75" x14ac:dyDescent="0.3">
      <c r="A265" s="76" t="s">
        <v>177</v>
      </c>
      <c r="B265" s="58">
        <v>0</v>
      </c>
      <c r="C265" s="58"/>
      <c r="D265" s="58"/>
      <c r="E265" s="58"/>
      <c r="F265" s="59">
        <f t="shared" si="35"/>
        <v>0</v>
      </c>
      <c r="G265" s="58"/>
      <c r="H265" s="58"/>
      <c r="I265" s="58"/>
      <c r="J265" s="58"/>
      <c r="K265" s="58"/>
      <c r="L265" s="64">
        <f t="shared" si="36"/>
        <v>0</v>
      </c>
      <c r="M265" s="58">
        <f t="shared" si="34"/>
        <v>0</v>
      </c>
      <c r="N265" s="60"/>
      <c r="O265" s="60"/>
      <c r="P265" s="60"/>
      <c r="Q265" s="60"/>
      <c r="R265" s="61"/>
      <c r="S265" s="61"/>
      <c r="T265" s="61">
        <f t="shared" si="37"/>
        <v>0</v>
      </c>
      <c r="U265" s="61"/>
      <c r="V265" s="61"/>
      <c r="W265" s="66">
        <f t="shared" ref="W265:W328" si="39">SUM(U265:V265)</f>
        <v>0</v>
      </c>
      <c r="X265" s="64">
        <f t="shared" si="38"/>
        <v>0</v>
      </c>
      <c r="Y265" s="65"/>
      <c r="Z265" s="61"/>
      <c r="AA265" s="61"/>
      <c r="AB265" s="61"/>
      <c r="AC265" s="61"/>
      <c r="AD265" s="61"/>
      <c r="AE265" s="61"/>
      <c r="AF265" s="66"/>
      <c r="AG265" s="64">
        <f t="shared" ref="AG265:AG328" si="40">SUM(Y265:AF265)</f>
        <v>0</v>
      </c>
      <c r="AH265" t="str">
        <f>IF(G265&gt;'[1]Te D - 3 -M-4'!B264,"Keq","")</f>
        <v/>
      </c>
      <c r="AI265" t="str">
        <f t="shared" ref="AI265:AI328" si="41">IF(L265=N265+O265+P265+Q265,"","Kujdes")</f>
        <v/>
      </c>
      <c r="AJ265" t="str">
        <f t="shared" ref="AJ265:AJ328" si="42">IF(L265=N265+O265+P265+Q265,"","KEQ")</f>
        <v/>
      </c>
      <c r="AK265" t="str">
        <f>IF(M265='Çeshtje Penale Vjetore '!M265,"","Keq")</f>
        <v/>
      </c>
    </row>
    <row r="266" spans="1:37" ht="18.75" x14ac:dyDescent="0.3">
      <c r="A266" s="76" t="s">
        <v>178</v>
      </c>
      <c r="B266" s="58">
        <v>0</v>
      </c>
      <c r="C266" s="58"/>
      <c r="D266" s="58"/>
      <c r="E266" s="58"/>
      <c r="F266" s="59">
        <f t="shared" si="35"/>
        <v>0</v>
      </c>
      <c r="G266" s="58"/>
      <c r="H266" s="58"/>
      <c r="I266" s="58"/>
      <c r="J266" s="58"/>
      <c r="K266" s="58"/>
      <c r="L266" s="64">
        <f t="shared" si="36"/>
        <v>0</v>
      </c>
      <c r="M266" s="58">
        <f t="shared" si="34"/>
        <v>0</v>
      </c>
      <c r="N266" s="60"/>
      <c r="O266" s="60"/>
      <c r="P266" s="60"/>
      <c r="Q266" s="60"/>
      <c r="R266" s="61"/>
      <c r="S266" s="61"/>
      <c r="T266" s="61">
        <f t="shared" si="37"/>
        <v>0</v>
      </c>
      <c r="U266" s="61"/>
      <c r="V266" s="61"/>
      <c r="W266" s="66">
        <f t="shared" si="39"/>
        <v>0</v>
      </c>
      <c r="X266" s="64">
        <f t="shared" si="38"/>
        <v>0</v>
      </c>
      <c r="Y266" s="65"/>
      <c r="Z266" s="61"/>
      <c r="AA266" s="61"/>
      <c r="AB266" s="61"/>
      <c r="AC266" s="61"/>
      <c r="AD266" s="61"/>
      <c r="AE266" s="61"/>
      <c r="AF266" s="66"/>
      <c r="AG266" s="64">
        <f t="shared" si="40"/>
        <v>0</v>
      </c>
      <c r="AH266" t="str">
        <f>IF(G266&gt;'[1]Te D - 3 -M-4'!B265,"Keq","")</f>
        <v/>
      </c>
      <c r="AI266" t="str">
        <f t="shared" si="41"/>
        <v/>
      </c>
      <c r="AJ266" t="str">
        <f t="shared" si="42"/>
        <v/>
      </c>
      <c r="AK266" t="str">
        <f>IF(M266='Çeshtje Penale Vjetore '!M266,"","Keq")</f>
        <v/>
      </c>
    </row>
    <row r="267" spans="1:37" ht="18.75" x14ac:dyDescent="0.3">
      <c r="A267" s="67" t="s">
        <v>179</v>
      </c>
      <c r="B267" s="58">
        <v>0</v>
      </c>
      <c r="C267" s="58"/>
      <c r="D267" s="58"/>
      <c r="E267" s="58"/>
      <c r="F267" s="59">
        <f t="shared" si="35"/>
        <v>0</v>
      </c>
      <c r="G267" s="58"/>
      <c r="H267" s="58"/>
      <c r="I267" s="58"/>
      <c r="J267" s="58"/>
      <c r="K267" s="58"/>
      <c r="L267" s="64">
        <f t="shared" si="36"/>
        <v>0</v>
      </c>
      <c r="M267" s="58">
        <f t="shared" si="34"/>
        <v>0</v>
      </c>
      <c r="N267" s="60"/>
      <c r="O267" s="60"/>
      <c r="P267" s="60"/>
      <c r="Q267" s="60"/>
      <c r="R267" s="61"/>
      <c r="S267" s="61"/>
      <c r="T267" s="61">
        <f t="shared" si="37"/>
        <v>0</v>
      </c>
      <c r="U267" s="61"/>
      <c r="V267" s="61"/>
      <c r="W267" s="66">
        <f t="shared" si="39"/>
        <v>0</v>
      </c>
      <c r="X267" s="64">
        <f t="shared" si="38"/>
        <v>0</v>
      </c>
      <c r="Y267" s="65"/>
      <c r="Z267" s="61"/>
      <c r="AA267" s="61"/>
      <c r="AB267" s="61"/>
      <c r="AC267" s="61"/>
      <c r="AD267" s="61"/>
      <c r="AE267" s="61"/>
      <c r="AF267" s="66"/>
      <c r="AG267" s="64">
        <f t="shared" si="40"/>
        <v>0</v>
      </c>
      <c r="AH267" t="str">
        <f>IF(G267&gt;'[1]Te D - 3 -M-4'!B266,"Keq","")</f>
        <v/>
      </c>
      <c r="AI267" t="str">
        <f t="shared" si="41"/>
        <v/>
      </c>
      <c r="AJ267" t="str">
        <f t="shared" si="42"/>
        <v/>
      </c>
      <c r="AK267" t="str">
        <f>IF(M267='Çeshtje Penale Vjetore '!M267,"","Keq")</f>
        <v/>
      </c>
    </row>
    <row r="268" spans="1:37" ht="18.75" x14ac:dyDescent="0.3">
      <c r="A268" s="67">
        <v>284</v>
      </c>
      <c r="B268" s="58">
        <v>0</v>
      </c>
      <c r="C268" s="58"/>
      <c r="D268" s="58"/>
      <c r="E268" s="58"/>
      <c r="F268" s="59">
        <f t="shared" si="35"/>
        <v>0</v>
      </c>
      <c r="G268" s="58"/>
      <c r="H268" s="58"/>
      <c r="I268" s="58"/>
      <c r="J268" s="58"/>
      <c r="K268" s="58"/>
      <c r="L268" s="64">
        <f t="shared" si="36"/>
        <v>0</v>
      </c>
      <c r="M268" s="58">
        <f t="shared" ref="M268:M331" si="43">F268-L268</f>
        <v>0</v>
      </c>
      <c r="N268" s="60"/>
      <c r="O268" s="60"/>
      <c r="P268" s="60"/>
      <c r="Q268" s="60"/>
      <c r="R268" s="61"/>
      <c r="S268" s="61"/>
      <c r="T268" s="61">
        <f t="shared" si="37"/>
        <v>0</v>
      </c>
      <c r="U268" s="61"/>
      <c r="V268" s="61"/>
      <c r="W268" s="66">
        <f t="shared" si="39"/>
        <v>0</v>
      </c>
      <c r="X268" s="64">
        <f t="shared" si="38"/>
        <v>0</v>
      </c>
      <c r="Y268" s="65">
        <v>1</v>
      </c>
      <c r="Z268" s="61"/>
      <c r="AA268" s="61"/>
      <c r="AB268" s="61"/>
      <c r="AC268" s="61"/>
      <c r="AD268" s="61"/>
      <c r="AE268" s="61"/>
      <c r="AF268" s="66">
        <v>5</v>
      </c>
      <c r="AG268" s="64">
        <f t="shared" si="40"/>
        <v>6</v>
      </c>
      <c r="AH268" t="str">
        <f>IF(G268&gt;'[1]Te D - 3 -M-4'!B267,"Keq","")</f>
        <v/>
      </c>
      <c r="AI268" t="str">
        <f t="shared" si="41"/>
        <v/>
      </c>
      <c r="AJ268" t="str">
        <f t="shared" si="42"/>
        <v/>
      </c>
      <c r="AK268" t="str">
        <f>IF(M268='Çeshtje Penale Vjetore '!M268,"","Keq")</f>
        <v/>
      </c>
    </row>
    <row r="269" spans="1:37" ht="18.75" x14ac:dyDescent="0.3">
      <c r="A269" s="77" t="s">
        <v>180</v>
      </c>
      <c r="B269" s="58">
        <v>0</v>
      </c>
      <c r="C269" s="58">
        <v>1</v>
      </c>
      <c r="D269" s="58"/>
      <c r="E269" s="58"/>
      <c r="F269" s="59">
        <f t="shared" si="35"/>
        <v>1</v>
      </c>
      <c r="G269" s="58"/>
      <c r="H269" s="58"/>
      <c r="I269" s="58"/>
      <c r="J269" s="58"/>
      <c r="K269" s="58"/>
      <c r="L269" s="64">
        <f t="shared" si="36"/>
        <v>0</v>
      </c>
      <c r="M269" s="58">
        <f t="shared" si="43"/>
        <v>1</v>
      </c>
      <c r="N269" s="60"/>
      <c r="O269" s="60"/>
      <c r="P269" s="60"/>
      <c r="Q269" s="60"/>
      <c r="R269" s="61"/>
      <c r="S269" s="61"/>
      <c r="T269" s="61">
        <f t="shared" si="37"/>
        <v>0</v>
      </c>
      <c r="U269" s="61"/>
      <c r="V269" s="61"/>
      <c r="W269" s="66">
        <f t="shared" si="39"/>
        <v>0</v>
      </c>
      <c r="X269" s="64">
        <f t="shared" si="38"/>
        <v>0</v>
      </c>
      <c r="Y269" s="65"/>
      <c r="Z269" s="61"/>
      <c r="AA269" s="61"/>
      <c r="AB269" s="61"/>
      <c r="AC269" s="61"/>
      <c r="AD269" s="61"/>
      <c r="AE269" s="61"/>
      <c r="AF269" s="66"/>
      <c r="AG269" s="64">
        <f t="shared" si="40"/>
        <v>0</v>
      </c>
      <c r="AH269" t="str">
        <f>IF(G269&gt;'[1]Te D - 3 -M-4'!B268,"Keq","")</f>
        <v/>
      </c>
      <c r="AI269" t="str">
        <f t="shared" si="41"/>
        <v/>
      </c>
      <c r="AJ269" t="str">
        <f t="shared" si="42"/>
        <v/>
      </c>
      <c r="AK269" t="str">
        <f>IF(M269='Çeshtje Penale Vjetore '!M269,"","Keq")</f>
        <v/>
      </c>
    </row>
    <row r="270" spans="1:37" ht="18.75" x14ac:dyDescent="0.3">
      <c r="A270" s="77" t="s">
        <v>181</v>
      </c>
      <c r="B270" s="58">
        <v>0</v>
      </c>
      <c r="C270" s="58"/>
      <c r="D270" s="58"/>
      <c r="E270" s="58"/>
      <c r="F270" s="59">
        <f t="shared" si="35"/>
        <v>0</v>
      </c>
      <c r="G270" s="58"/>
      <c r="H270" s="58"/>
      <c r="I270" s="58"/>
      <c r="J270" s="58"/>
      <c r="K270" s="58"/>
      <c r="L270" s="64">
        <f t="shared" si="36"/>
        <v>0</v>
      </c>
      <c r="M270" s="58">
        <f t="shared" si="43"/>
        <v>0</v>
      </c>
      <c r="N270" s="60"/>
      <c r="O270" s="60"/>
      <c r="P270" s="60"/>
      <c r="Q270" s="60"/>
      <c r="R270" s="61"/>
      <c r="S270" s="61"/>
      <c r="T270" s="61">
        <f t="shared" si="37"/>
        <v>0</v>
      </c>
      <c r="U270" s="61"/>
      <c r="V270" s="61"/>
      <c r="W270" s="66">
        <f t="shared" si="39"/>
        <v>0</v>
      </c>
      <c r="X270" s="64">
        <f t="shared" si="38"/>
        <v>0</v>
      </c>
      <c r="Y270" s="65"/>
      <c r="Z270" s="61"/>
      <c r="AA270" s="61"/>
      <c r="AB270" s="61"/>
      <c r="AC270" s="61"/>
      <c r="AD270" s="61"/>
      <c r="AE270" s="61"/>
      <c r="AF270" s="66"/>
      <c r="AG270" s="64">
        <f t="shared" si="40"/>
        <v>0</v>
      </c>
      <c r="AH270" t="str">
        <f>IF(G270&gt;'[1]Te D - 3 -M-4'!B269,"Keq","")</f>
        <v/>
      </c>
      <c r="AI270" t="str">
        <f t="shared" si="41"/>
        <v/>
      </c>
      <c r="AJ270" t="str">
        <f t="shared" si="42"/>
        <v/>
      </c>
      <c r="AK270" t="str">
        <f>IF(M270='Çeshtje Penale Vjetore '!M270,"","Keq")</f>
        <v/>
      </c>
    </row>
    <row r="271" spans="1:37" ht="18.75" x14ac:dyDescent="0.3">
      <c r="A271" s="77" t="s">
        <v>182</v>
      </c>
      <c r="B271" s="58">
        <v>0</v>
      </c>
      <c r="C271" s="58"/>
      <c r="D271" s="58"/>
      <c r="E271" s="58"/>
      <c r="F271" s="59">
        <f t="shared" si="35"/>
        <v>0</v>
      </c>
      <c r="G271" s="58"/>
      <c r="H271" s="58"/>
      <c r="I271" s="58"/>
      <c r="J271" s="58"/>
      <c r="K271" s="58"/>
      <c r="L271" s="64">
        <f t="shared" si="36"/>
        <v>0</v>
      </c>
      <c r="M271" s="58">
        <f t="shared" si="43"/>
        <v>0</v>
      </c>
      <c r="N271" s="60"/>
      <c r="O271" s="60"/>
      <c r="P271" s="60"/>
      <c r="Q271" s="60"/>
      <c r="R271" s="61"/>
      <c r="S271" s="61"/>
      <c r="T271" s="61">
        <f t="shared" si="37"/>
        <v>0</v>
      </c>
      <c r="U271" s="61"/>
      <c r="V271" s="61"/>
      <c r="W271" s="66">
        <f t="shared" si="39"/>
        <v>0</v>
      </c>
      <c r="X271" s="64">
        <f t="shared" si="38"/>
        <v>0</v>
      </c>
      <c r="Y271" s="65"/>
      <c r="Z271" s="61"/>
      <c r="AA271" s="61"/>
      <c r="AB271" s="61"/>
      <c r="AC271" s="61"/>
      <c r="AD271" s="61"/>
      <c r="AE271" s="61"/>
      <c r="AF271" s="66"/>
      <c r="AG271" s="64">
        <f t="shared" si="40"/>
        <v>0</v>
      </c>
      <c r="AH271" t="str">
        <f>IF(G271&gt;'[1]Te D - 3 -M-4'!B270,"Keq","")</f>
        <v/>
      </c>
      <c r="AI271" t="str">
        <f t="shared" si="41"/>
        <v/>
      </c>
      <c r="AJ271" t="str">
        <f t="shared" si="42"/>
        <v/>
      </c>
      <c r="AK271" t="str">
        <f>IF(M271='Çeshtje Penale Vjetore '!M271,"","Keq")</f>
        <v/>
      </c>
    </row>
    <row r="272" spans="1:37" ht="18.75" x14ac:dyDescent="0.3">
      <c r="A272" s="67" t="s">
        <v>183</v>
      </c>
      <c r="B272" s="58">
        <v>0</v>
      </c>
      <c r="C272" s="58"/>
      <c r="D272" s="58"/>
      <c r="E272" s="58"/>
      <c r="F272" s="59">
        <f t="shared" si="35"/>
        <v>0</v>
      </c>
      <c r="G272" s="58"/>
      <c r="H272" s="58"/>
      <c r="I272" s="58"/>
      <c r="J272" s="58"/>
      <c r="K272" s="58"/>
      <c r="L272" s="64">
        <f t="shared" si="36"/>
        <v>0</v>
      </c>
      <c r="M272" s="58">
        <f t="shared" si="43"/>
        <v>0</v>
      </c>
      <c r="N272" s="60"/>
      <c r="O272" s="60"/>
      <c r="P272" s="60"/>
      <c r="Q272" s="60"/>
      <c r="R272" s="61"/>
      <c r="S272" s="61"/>
      <c r="T272" s="61">
        <f t="shared" si="37"/>
        <v>0</v>
      </c>
      <c r="U272" s="61"/>
      <c r="V272" s="61"/>
      <c r="W272" s="66">
        <f t="shared" si="39"/>
        <v>0</v>
      </c>
      <c r="X272" s="64">
        <f t="shared" si="38"/>
        <v>0</v>
      </c>
      <c r="Y272" s="65"/>
      <c r="Z272" s="61"/>
      <c r="AA272" s="61"/>
      <c r="AB272" s="61"/>
      <c r="AC272" s="61"/>
      <c r="AD272" s="61"/>
      <c r="AE272" s="61"/>
      <c r="AF272" s="66"/>
      <c r="AG272" s="64">
        <f t="shared" si="40"/>
        <v>0</v>
      </c>
      <c r="AH272" t="str">
        <f>IF(G272&gt;'[1]Te D - 3 -M-4'!B271,"Keq","")</f>
        <v/>
      </c>
      <c r="AI272" t="str">
        <f t="shared" si="41"/>
        <v/>
      </c>
      <c r="AJ272" t="str">
        <f t="shared" si="42"/>
        <v/>
      </c>
      <c r="AK272" t="str">
        <f>IF(M272='Çeshtje Penale Vjetore '!M272,"","Keq")</f>
        <v/>
      </c>
    </row>
    <row r="273" spans="1:37" ht="18.75" x14ac:dyDescent="0.3">
      <c r="A273" s="67" t="s">
        <v>184</v>
      </c>
      <c r="B273" s="58">
        <v>0</v>
      </c>
      <c r="C273" s="58"/>
      <c r="D273" s="58"/>
      <c r="E273" s="58"/>
      <c r="F273" s="59">
        <f t="shared" ref="F273:F336" si="44">SUM(B273:E273)</f>
        <v>0</v>
      </c>
      <c r="G273" s="58"/>
      <c r="H273" s="58"/>
      <c r="I273" s="58"/>
      <c r="J273" s="58"/>
      <c r="K273" s="58"/>
      <c r="L273" s="64">
        <f t="shared" si="36"/>
        <v>0</v>
      </c>
      <c r="M273" s="58">
        <f t="shared" si="43"/>
        <v>0</v>
      </c>
      <c r="N273" s="60"/>
      <c r="O273" s="60"/>
      <c r="P273" s="60"/>
      <c r="Q273" s="60"/>
      <c r="R273" s="61"/>
      <c r="S273" s="61"/>
      <c r="T273" s="61">
        <f t="shared" si="37"/>
        <v>0</v>
      </c>
      <c r="U273" s="61"/>
      <c r="V273" s="61"/>
      <c r="W273" s="66">
        <f t="shared" si="39"/>
        <v>0</v>
      </c>
      <c r="X273" s="64">
        <f t="shared" si="38"/>
        <v>0</v>
      </c>
      <c r="Y273" s="65"/>
      <c r="Z273" s="61"/>
      <c r="AA273" s="61"/>
      <c r="AB273" s="61"/>
      <c r="AC273" s="61"/>
      <c r="AD273" s="61"/>
      <c r="AE273" s="61"/>
      <c r="AF273" s="66"/>
      <c r="AG273" s="64">
        <f t="shared" si="40"/>
        <v>0</v>
      </c>
      <c r="AH273" t="str">
        <f>IF(G273&gt;'[1]Te D - 3 -M-4'!B272,"Keq","")</f>
        <v/>
      </c>
      <c r="AI273" t="str">
        <f t="shared" si="41"/>
        <v/>
      </c>
      <c r="AJ273" t="str">
        <f t="shared" si="42"/>
        <v/>
      </c>
      <c r="AK273" t="str">
        <f>IF(M273='Çeshtje Penale Vjetore '!M273,"","Keq")</f>
        <v/>
      </c>
    </row>
    <row r="274" spans="1:37" ht="18.75" x14ac:dyDescent="0.3">
      <c r="A274" s="67" t="s">
        <v>185</v>
      </c>
      <c r="B274" s="58">
        <v>0</v>
      </c>
      <c r="C274" s="58"/>
      <c r="D274" s="58"/>
      <c r="E274" s="58"/>
      <c r="F274" s="59">
        <f t="shared" si="44"/>
        <v>0</v>
      </c>
      <c r="G274" s="58"/>
      <c r="H274" s="58"/>
      <c r="I274" s="58"/>
      <c r="J274" s="58"/>
      <c r="K274" s="58"/>
      <c r="L274" s="64">
        <f t="shared" si="36"/>
        <v>0</v>
      </c>
      <c r="M274" s="58">
        <f t="shared" si="43"/>
        <v>0</v>
      </c>
      <c r="N274" s="60"/>
      <c r="O274" s="60"/>
      <c r="P274" s="60"/>
      <c r="Q274" s="60"/>
      <c r="R274" s="61"/>
      <c r="S274" s="61"/>
      <c r="T274" s="61">
        <f t="shared" si="37"/>
        <v>0</v>
      </c>
      <c r="U274" s="61"/>
      <c r="V274" s="61"/>
      <c r="W274" s="66">
        <f t="shared" si="39"/>
        <v>0</v>
      </c>
      <c r="X274" s="64">
        <f t="shared" si="38"/>
        <v>0</v>
      </c>
      <c r="Y274" s="65"/>
      <c r="Z274" s="61"/>
      <c r="AA274" s="61"/>
      <c r="AB274" s="61"/>
      <c r="AC274" s="61"/>
      <c r="AD274" s="61"/>
      <c r="AE274" s="61"/>
      <c r="AF274" s="66"/>
      <c r="AG274" s="64">
        <f t="shared" si="40"/>
        <v>0</v>
      </c>
      <c r="AH274" t="str">
        <f>IF(G274&gt;'[1]Te D - 3 -M-4'!B273,"Keq","")</f>
        <v/>
      </c>
      <c r="AI274" t="str">
        <f t="shared" si="41"/>
        <v/>
      </c>
      <c r="AJ274" t="str">
        <f t="shared" si="42"/>
        <v/>
      </c>
      <c r="AK274" t="str">
        <f>IF(M274='Çeshtje Penale Vjetore '!M274,"","Keq")</f>
        <v/>
      </c>
    </row>
    <row r="275" spans="1:37" ht="18.75" x14ac:dyDescent="0.3">
      <c r="A275" s="67" t="s">
        <v>186</v>
      </c>
      <c r="B275" s="58">
        <v>0</v>
      </c>
      <c r="C275" s="58"/>
      <c r="D275" s="58"/>
      <c r="E275" s="58"/>
      <c r="F275" s="59">
        <f t="shared" si="44"/>
        <v>0</v>
      </c>
      <c r="G275" s="58"/>
      <c r="H275" s="58"/>
      <c r="I275" s="58"/>
      <c r="J275" s="58"/>
      <c r="K275" s="58"/>
      <c r="L275" s="64">
        <f t="shared" si="36"/>
        <v>0</v>
      </c>
      <c r="M275" s="58">
        <f t="shared" si="43"/>
        <v>0</v>
      </c>
      <c r="N275" s="60"/>
      <c r="O275" s="60"/>
      <c r="P275" s="60"/>
      <c r="Q275" s="60"/>
      <c r="R275" s="61"/>
      <c r="S275" s="61"/>
      <c r="T275" s="61">
        <f t="shared" si="37"/>
        <v>0</v>
      </c>
      <c r="U275" s="61"/>
      <c r="V275" s="61"/>
      <c r="W275" s="66">
        <f t="shared" si="39"/>
        <v>0</v>
      </c>
      <c r="X275" s="64">
        <f t="shared" si="38"/>
        <v>0</v>
      </c>
      <c r="Y275" s="65"/>
      <c r="Z275" s="61"/>
      <c r="AA275" s="61"/>
      <c r="AB275" s="61"/>
      <c r="AC275" s="61"/>
      <c r="AD275" s="61"/>
      <c r="AE275" s="61"/>
      <c r="AF275" s="66"/>
      <c r="AG275" s="64">
        <f t="shared" si="40"/>
        <v>0</v>
      </c>
      <c r="AH275" t="str">
        <f>IF(G275&gt;'[1]Te D - 3 -M-4'!B274,"Keq","")</f>
        <v/>
      </c>
      <c r="AI275" t="str">
        <f t="shared" si="41"/>
        <v/>
      </c>
      <c r="AJ275" t="str">
        <f t="shared" si="42"/>
        <v/>
      </c>
      <c r="AK275" t="str">
        <f>IF(M275='Çeshtje Penale Vjetore '!M275,"","Keq")</f>
        <v/>
      </c>
    </row>
    <row r="276" spans="1:37" ht="18.75" x14ac:dyDescent="0.3">
      <c r="A276" s="67" t="s">
        <v>187</v>
      </c>
      <c r="B276" s="58">
        <v>0</v>
      </c>
      <c r="C276" s="58"/>
      <c r="D276" s="58"/>
      <c r="E276" s="58"/>
      <c r="F276" s="59">
        <f t="shared" si="44"/>
        <v>0</v>
      </c>
      <c r="G276" s="58"/>
      <c r="H276" s="58"/>
      <c r="I276" s="58"/>
      <c r="J276" s="58"/>
      <c r="K276" s="58"/>
      <c r="L276" s="64">
        <f t="shared" si="36"/>
        <v>0</v>
      </c>
      <c r="M276" s="58">
        <f t="shared" si="43"/>
        <v>0</v>
      </c>
      <c r="N276" s="60"/>
      <c r="O276" s="60"/>
      <c r="P276" s="60"/>
      <c r="Q276" s="60"/>
      <c r="R276" s="61"/>
      <c r="S276" s="61"/>
      <c r="T276" s="61">
        <f t="shared" si="37"/>
        <v>0</v>
      </c>
      <c r="U276" s="61"/>
      <c r="V276" s="61"/>
      <c r="W276" s="66">
        <f t="shared" si="39"/>
        <v>0</v>
      </c>
      <c r="X276" s="64">
        <f t="shared" si="38"/>
        <v>0</v>
      </c>
      <c r="Y276" s="65"/>
      <c r="Z276" s="61"/>
      <c r="AA276" s="61"/>
      <c r="AB276" s="61"/>
      <c r="AC276" s="61"/>
      <c r="AD276" s="61"/>
      <c r="AE276" s="61"/>
      <c r="AF276" s="66"/>
      <c r="AG276" s="64">
        <f t="shared" si="40"/>
        <v>0</v>
      </c>
      <c r="AH276" t="str">
        <f>IF(G276&gt;'[1]Te D - 3 -M-4'!B275,"Keq","")</f>
        <v/>
      </c>
      <c r="AI276" t="str">
        <f t="shared" si="41"/>
        <v/>
      </c>
      <c r="AJ276" t="str">
        <f t="shared" si="42"/>
        <v/>
      </c>
      <c r="AK276" t="str">
        <f>IF(M276='Çeshtje Penale Vjetore '!M276,"","Keq")</f>
        <v/>
      </c>
    </row>
    <row r="277" spans="1:37" ht="18.75" x14ac:dyDescent="0.3">
      <c r="A277" s="67" t="s">
        <v>188</v>
      </c>
      <c r="B277" s="58">
        <v>0</v>
      </c>
      <c r="C277" s="58"/>
      <c r="D277" s="58"/>
      <c r="E277" s="58"/>
      <c r="F277" s="59">
        <f t="shared" si="44"/>
        <v>0</v>
      </c>
      <c r="G277" s="58"/>
      <c r="H277" s="58"/>
      <c r="I277" s="58"/>
      <c r="J277" s="58"/>
      <c r="K277" s="58"/>
      <c r="L277" s="64">
        <f t="shared" si="36"/>
        <v>0</v>
      </c>
      <c r="M277" s="58">
        <f t="shared" si="43"/>
        <v>0</v>
      </c>
      <c r="N277" s="60"/>
      <c r="O277" s="60"/>
      <c r="P277" s="60"/>
      <c r="Q277" s="60"/>
      <c r="R277" s="61"/>
      <c r="S277" s="61"/>
      <c r="T277" s="61">
        <f t="shared" si="37"/>
        <v>0</v>
      </c>
      <c r="U277" s="61"/>
      <c r="V277" s="61"/>
      <c r="W277" s="66">
        <f t="shared" si="39"/>
        <v>0</v>
      </c>
      <c r="X277" s="64">
        <f t="shared" si="38"/>
        <v>0</v>
      </c>
      <c r="Y277" s="65"/>
      <c r="Z277" s="61"/>
      <c r="AA277" s="61"/>
      <c r="AB277" s="61"/>
      <c r="AC277" s="61"/>
      <c r="AD277" s="61"/>
      <c r="AE277" s="61"/>
      <c r="AF277" s="66"/>
      <c r="AG277" s="64">
        <f t="shared" si="40"/>
        <v>0</v>
      </c>
      <c r="AH277" t="str">
        <f>IF(G277&gt;'[1]Te D - 3 -M-4'!B276,"Keq","")</f>
        <v/>
      </c>
      <c r="AI277" t="str">
        <f t="shared" si="41"/>
        <v/>
      </c>
      <c r="AJ277" t="str">
        <f t="shared" si="42"/>
        <v/>
      </c>
      <c r="AK277" t="str">
        <f>IF(M277='Çeshtje Penale Vjetore '!M277,"","Keq")</f>
        <v/>
      </c>
    </row>
    <row r="278" spans="1:37" ht="18.75" x14ac:dyDescent="0.3">
      <c r="A278" s="67">
        <v>285</v>
      </c>
      <c r="B278" s="58">
        <v>0</v>
      </c>
      <c r="C278" s="58"/>
      <c r="D278" s="58"/>
      <c r="E278" s="58"/>
      <c r="F278" s="59">
        <f t="shared" si="44"/>
        <v>0</v>
      </c>
      <c r="G278" s="58"/>
      <c r="H278" s="58"/>
      <c r="I278" s="58"/>
      <c r="J278" s="58"/>
      <c r="K278" s="58"/>
      <c r="L278" s="64">
        <f t="shared" si="36"/>
        <v>0</v>
      </c>
      <c r="M278" s="58">
        <f t="shared" si="43"/>
        <v>0</v>
      </c>
      <c r="N278" s="60"/>
      <c r="O278" s="60"/>
      <c r="P278" s="60"/>
      <c r="Q278" s="60"/>
      <c r="R278" s="61"/>
      <c r="S278" s="61"/>
      <c r="T278" s="61">
        <f t="shared" si="37"/>
        <v>0</v>
      </c>
      <c r="U278" s="61"/>
      <c r="V278" s="61"/>
      <c r="W278" s="66">
        <f t="shared" si="39"/>
        <v>0</v>
      </c>
      <c r="X278" s="64">
        <f t="shared" si="38"/>
        <v>0</v>
      </c>
      <c r="Y278" s="65"/>
      <c r="Z278" s="61"/>
      <c r="AA278" s="61"/>
      <c r="AB278" s="61"/>
      <c r="AC278" s="61"/>
      <c r="AD278" s="61"/>
      <c r="AE278" s="61"/>
      <c r="AF278" s="66"/>
      <c r="AG278" s="64">
        <f t="shared" si="40"/>
        <v>0</v>
      </c>
      <c r="AH278" t="str">
        <f>IF(G278&gt;'[1]Te D - 3 -M-4'!B277,"Keq","")</f>
        <v/>
      </c>
      <c r="AI278" t="str">
        <f t="shared" si="41"/>
        <v/>
      </c>
      <c r="AJ278" t="str">
        <f t="shared" si="42"/>
        <v/>
      </c>
      <c r="AK278" t="str">
        <f>IF(M278='Çeshtje Penale Vjetore '!M278,"","Keq")</f>
        <v/>
      </c>
    </row>
    <row r="279" spans="1:37" ht="18.75" x14ac:dyDescent="0.3">
      <c r="A279" s="67" t="s">
        <v>189</v>
      </c>
      <c r="B279" s="58">
        <v>0</v>
      </c>
      <c r="C279" s="58"/>
      <c r="D279" s="58"/>
      <c r="E279" s="58"/>
      <c r="F279" s="59">
        <f t="shared" si="44"/>
        <v>0</v>
      </c>
      <c r="G279" s="58"/>
      <c r="H279" s="58"/>
      <c r="I279" s="58"/>
      <c r="J279" s="58"/>
      <c r="K279" s="58"/>
      <c r="L279" s="64">
        <f t="shared" si="36"/>
        <v>0</v>
      </c>
      <c r="M279" s="58">
        <f t="shared" si="43"/>
        <v>0</v>
      </c>
      <c r="N279" s="60"/>
      <c r="O279" s="60"/>
      <c r="P279" s="60"/>
      <c r="Q279" s="60"/>
      <c r="R279" s="61"/>
      <c r="S279" s="61"/>
      <c r="T279" s="61">
        <f t="shared" si="37"/>
        <v>0</v>
      </c>
      <c r="U279" s="61"/>
      <c r="V279" s="61"/>
      <c r="W279" s="66">
        <f t="shared" si="39"/>
        <v>0</v>
      </c>
      <c r="X279" s="64">
        <f t="shared" si="38"/>
        <v>0</v>
      </c>
      <c r="Y279" s="65"/>
      <c r="Z279" s="61"/>
      <c r="AA279" s="61"/>
      <c r="AB279" s="61"/>
      <c r="AC279" s="61"/>
      <c r="AD279" s="61"/>
      <c r="AE279" s="61"/>
      <c r="AF279" s="66"/>
      <c r="AG279" s="64">
        <f t="shared" si="40"/>
        <v>0</v>
      </c>
      <c r="AH279" t="str">
        <f>IF(G279&gt;'[1]Te D - 3 -M-4'!B278,"Keq","")</f>
        <v/>
      </c>
      <c r="AI279" t="str">
        <f t="shared" si="41"/>
        <v/>
      </c>
      <c r="AJ279" t="str">
        <f t="shared" si="42"/>
        <v/>
      </c>
      <c r="AK279" t="str">
        <f>IF(M279='Çeshtje Penale Vjetore '!M279,"","Keq")</f>
        <v/>
      </c>
    </row>
    <row r="280" spans="1:37" ht="18.75" x14ac:dyDescent="0.3">
      <c r="A280" s="67" t="s">
        <v>190</v>
      </c>
      <c r="B280" s="58">
        <v>0</v>
      </c>
      <c r="C280" s="58"/>
      <c r="D280" s="58"/>
      <c r="E280" s="58"/>
      <c r="F280" s="59">
        <f t="shared" si="44"/>
        <v>0</v>
      </c>
      <c r="G280" s="58"/>
      <c r="H280" s="58"/>
      <c r="I280" s="58"/>
      <c r="J280" s="58"/>
      <c r="K280" s="58"/>
      <c r="L280" s="64">
        <f t="shared" si="36"/>
        <v>0</v>
      </c>
      <c r="M280" s="58">
        <f t="shared" si="43"/>
        <v>0</v>
      </c>
      <c r="N280" s="60"/>
      <c r="O280" s="60"/>
      <c r="P280" s="60"/>
      <c r="Q280" s="60"/>
      <c r="R280" s="61"/>
      <c r="S280" s="61"/>
      <c r="T280" s="61">
        <f t="shared" si="37"/>
        <v>0</v>
      </c>
      <c r="U280" s="61"/>
      <c r="V280" s="61"/>
      <c r="W280" s="66">
        <f t="shared" si="39"/>
        <v>0</v>
      </c>
      <c r="X280" s="64">
        <f t="shared" si="38"/>
        <v>0</v>
      </c>
      <c r="Y280" s="65"/>
      <c r="Z280" s="61"/>
      <c r="AA280" s="61"/>
      <c r="AB280" s="61"/>
      <c r="AC280" s="61"/>
      <c r="AD280" s="61"/>
      <c r="AE280" s="61"/>
      <c r="AF280" s="66"/>
      <c r="AG280" s="64">
        <f t="shared" si="40"/>
        <v>0</v>
      </c>
      <c r="AH280" t="str">
        <f>IF(G280&gt;'[1]Te D - 3 -M-4'!B279,"Keq","")</f>
        <v/>
      </c>
      <c r="AI280" t="str">
        <f t="shared" si="41"/>
        <v/>
      </c>
      <c r="AJ280" t="str">
        <f t="shared" si="42"/>
        <v/>
      </c>
      <c r="AK280" t="str">
        <f>IF(M280='Çeshtje Penale Vjetore '!M280,"","Keq")</f>
        <v/>
      </c>
    </row>
    <row r="281" spans="1:37" ht="18.75" x14ac:dyDescent="0.3">
      <c r="A281" s="67" t="s">
        <v>191</v>
      </c>
      <c r="B281" s="58">
        <v>0</v>
      </c>
      <c r="C281" s="58"/>
      <c r="D281" s="58"/>
      <c r="E281" s="58"/>
      <c r="F281" s="59">
        <f t="shared" si="44"/>
        <v>0</v>
      </c>
      <c r="G281" s="58"/>
      <c r="H281" s="58"/>
      <c r="I281" s="58"/>
      <c r="J281" s="58"/>
      <c r="K281" s="58"/>
      <c r="L281" s="64">
        <f t="shared" si="36"/>
        <v>0</v>
      </c>
      <c r="M281" s="58">
        <f t="shared" si="43"/>
        <v>0</v>
      </c>
      <c r="N281" s="60"/>
      <c r="O281" s="60"/>
      <c r="P281" s="60"/>
      <c r="Q281" s="60"/>
      <c r="R281" s="61"/>
      <c r="S281" s="61"/>
      <c r="T281" s="61">
        <f t="shared" si="37"/>
        <v>0</v>
      </c>
      <c r="U281" s="61"/>
      <c r="V281" s="61"/>
      <c r="W281" s="66">
        <f t="shared" si="39"/>
        <v>0</v>
      </c>
      <c r="X281" s="64">
        <f t="shared" si="38"/>
        <v>0</v>
      </c>
      <c r="Y281" s="65"/>
      <c r="Z281" s="61"/>
      <c r="AA281" s="61"/>
      <c r="AB281" s="61"/>
      <c r="AC281" s="61"/>
      <c r="AD281" s="61"/>
      <c r="AE281" s="61"/>
      <c r="AF281" s="66"/>
      <c r="AG281" s="64">
        <f t="shared" si="40"/>
        <v>0</v>
      </c>
      <c r="AH281" t="str">
        <f>IF(G281&gt;'[1]Te D - 3 -M-4'!B280,"Keq","")</f>
        <v/>
      </c>
      <c r="AI281" t="str">
        <f t="shared" si="41"/>
        <v/>
      </c>
      <c r="AJ281" t="str">
        <f t="shared" si="42"/>
        <v/>
      </c>
      <c r="AK281" t="str">
        <f>IF(M281='Çeshtje Penale Vjetore '!M281,"","Keq")</f>
        <v/>
      </c>
    </row>
    <row r="282" spans="1:37" ht="18.75" x14ac:dyDescent="0.3">
      <c r="A282" s="67" t="s">
        <v>192</v>
      </c>
      <c r="B282" s="58">
        <v>0</v>
      </c>
      <c r="C282" s="58"/>
      <c r="D282" s="58"/>
      <c r="E282" s="58"/>
      <c r="F282" s="59">
        <f t="shared" si="44"/>
        <v>0</v>
      </c>
      <c r="G282" s="58"/>
      <c r="H282" s="58"/>
      <c r="I282" s="58"/>
      <c r="J282" s="58"/>
      <c r="K282" s="58"/>
      <c r="L282" s="64">
        <f t="shared" si="36"/>
        <v>0</v>
      </c>
      <c r="M282" s="58">
        <f t="shared" si="43"/>
        <v>0</v>
      </c>
      <c r="N282" s="60"/>
      <c r="O282" s="60"/>
      <c r="P282" s="60"/>
      <c r="Q282" s="60"/>
      <c r="R282" s="61"/>
      <c r="S282" s="61"/>
      <c r="T282" s="61">
        <f t="shared" si="37"/>
        <v>0</v>
      </c>
      <c r="U282" s="61"/>
      <c r="V282" s="61"/>
      <c r="W282" s="66">
        <f t="shared" si="39"/>
        <v>0</v>
      </c>
      <c r="X282" s="64">
        <f t="shared" si="38"/>
        <v>0</v>
      </c>
      <c r="Y282" s="65"/>
      <c r="Z282" s="61"/>
      <c r="AA282" s="61"/>
      <c r="AB282" s="61"/>
      <c r="AC282" s="61"/>
      <c r="AD282" s="61"/>
      <c r="AE282" s="61"/>
      <c r="AF282" s="66"/>
      <c r="AG282" s="64">
        <f t="shared" si="40"/>
        <v>0</v>
      </c>
      <c r="AH282" t="str">
        <f>IF(G282&gt;'[1]Te D - 3 -M-4'!B281,"Keq","")</f>
        <v/>
      </c>
      <c r="AI282" t="str">
        <f t="shared" si="41"/>
        <v/>
      </c>
      <c r="AJ282" t="str">
        <f t="shared" si="42"/>
        <v/>
      </c>
      <c r="AK282" t="str">
        <f>IF(M282='Çeshtje Penale Vjetore '!M282,"","Keq")</f>
        <v/>
      </c>
    </row>
    <row r="283" spans="1:37" ht="18.75" x14ac:dyDescent="0.3">
      <c r="A283" s="67">
        <v>287</v>
      </c>
      <c r="B283" s="58">
        <v>1</v>
      </c>
      <c r="C283" s="58"/>
      <c r="D283" s="58"/>
      <c r="E283" s="58"/>
      <c r="F283" s="59">
        <f t="shared" si="44"/>
        <v>1</v>
      </c>
      <c r="G283" s="58"/>
      <c r="H283" s="58"/>
      <c r="I283" s="58"/>
      <c r="J283" s="58"/>
      <c r="K283" s="58"/>
      <c r="L283" s="64">
        <f t="shared" si="36"/>
        <v>0</v>
      </c>
      <c r="M283" s="58">
        <f t="shared" si="43"/>
        <v>1</v>
      </c>
      <c r="N283" s="60"/>
      <c r="O283" s="60"/>
      <c r="P283" s="60"/>
      <c r="Q283" s="60"/>
      <c r="R283" s="61"/>
      <c r="S283" s="61"/>
      <c r="T283" s="61">
        <f t="shared" si="37"/>
        <v>0</v>
      </c>
      <c r="U283" s="61"/>
      <c r="V283" s="61"/>
      <c r="W283" s="66">
        <f t="shared" si="39"/>
        <v>0</v>
      </c>
      <c r="X283" s="64">
        <f t="shared" si="38"/>
        <v>0</v>
      </c>
      <c r="Y283" s="65"/>
      <c r="Z283" s="61"/>
      <c r="AA283" s="61"/>
      <c r="AB283" s="61"/>
      <c r="AC283" s="61">
        <v>2</v>
      </c>
      <c r="AD283" s="61"/>
      <c r="AE283" s="61"/>
      <c r="AF283" s="66"/>
      <c r="AG283" s="64">
        <f t="shared" si="40"/>
        <v>2</v>
      </c>
      <c r="AH283" t="str">
        <f>IF(G283&gt;'[1]Te D - 3 -M-4'!B282,"Keq","")</f>
        <v/>
      </c>
      <c r="AI283" t="str">
        <f t="shared" si="41"/>
        <v/>
      </c>
      <c r="AJ283" t="str">
        <f t="shared" si="42"/>
        <v/>
      </c>
      <c r="AK283" t="str">
        <f>IF(M283='Çeshtje Penale Vjetore '!M283,"","Keq")</f>
        <v/>
      </c>
    </row>
    <row r="284" spans="1:37" ht="18.75" x14ac:dyDescent="0.3">
      <c r="A284" s="67" t="s">
        <v>193</v>
      </c>
      <c r="B284" s="58">
        <v>0</v>
      </c>
      <c r="C284" s="58"/>
      <c r="D284" s="58"/>
      <c r="E284" s="58"/>
      <c r="F284" s="59">
        <f t="shared" si="44"/>
        <v>0</v>
      </c>
      <c r="G284" s="58"/>
      <c r="H284" s="58"/>
      <c r="I284" s="58"/>
      <c r="J284" s="58"/>
      <c r="K284" s="58"/>
      <c r="L284" s="64">
        <f t="shared" si="36"/>
        <v>0</v>
      </c>
      <c r="M284" s="58">
        <f t="shared" si="43"/>
        <v>0</v>
      </c>
      <c r="N284" s="60"/>
      <c r="O284" s="60"/>
      <c r="P284" s="60"/>
      <c r="Q284" s="60"/>
      <c r="R284" s="61"/>
      <c r="S284" s="61"/>
      <c r="T284" s="61">
        <f t="shared" si="37"/>
        <v>0</v>
      </c>
      <c r="U284" s="61"/>
      <c r="V284" s="61"/>
      <c r="W284" s="66">
        <f t="shared" si="39"/>
        <v>0</v>
      </c>
      <c r="X284" s="64">
        <f t="shared" si="38"/>
        <v>0</v>
      </c>
      <c r="Y284" s="65"/>
      <c r="Z284" s="61"/>
      <c r="AA284" s="61"/>
      <c r="AB284" s="61"/>
      <c r="AC284" s="61"/>
      <c r="AD284" s="61"/>
      <c r="AE284" s="61"/>
      <c r="AF284" s="66"/>
      <c r="AG284" s="64">
        <f t="shared" si="40"/>
        <v>0</v>
      </c>
      <c r="AH284" t="str">
        <f>IF(G284&gt;'[1]Te D - 3 -M-4'!B283,"Keq","")</f>
        <v/>
      </c>
      <c r="AI284" t="str">
        <f t="shared" si="41"/>
        <v/>
      </c>
      <c r="AJ284" t="str">
        <f t="shared" si="42"/>
        <v/>
      </c>
      <c r="AK284" t="str">
        <f>IF(M284='Çeshtje Penale Vjetore '!M284,"","Keq")</f>
        <v/>
      </c>
    </row>
    <row r="285" spans="1:37" ht="18.75" x14ac:dyDescent="0.3">
      <c r="A285" s="67" t="s">
        <v>194</v>
      </c>
      <c r="B285" s="58">
        <v>0</v>
      </c>
      <c r="C285" s="58"/>
      <c r="D285" s="58"/>
      <c r="E285" s="58"/>
      <c r="F285" s="59">
        <f t="shared" si="44"/>
        <v>0</v>
      </c>
      <c r="G285" s="58"/>
      <c r="H285" s="58"/>
      <c r="I285" s="58"/>
      <c r="J285" s="58"/>
      <c r="K285" s="58"/>
      <c r="L285" s="64">
        <f t="shared" si="36"/>
        <v>0</v>
      </c>
      <c r="M285" s="58">
        <f t="shared" si="43"/>
        <v>0</v>
      </c>
      <c r="N285" s="60"/>
      <c r="O285" s="60"/>
      <c r="P285" s="60"/>
      <c r="Q285" s="60"/>
      <c r="R285" s="61"/>
      <c r="S285" s="61"/>
      <c r="T285" s="61">
        <f t="shared" si="37"/>
        <v>0</v>
      </c>
      <c r="U285" s="61"/>
      <c r="V285" s="61"/>
      <c r="W285" s="66">
        <f t="shared" si="39"/>
        <v>0</v>
      </c>
      <c r="X285" s="64">
        <f t="shared" si="38"/>
        <v>0</v>
      </c>
      <c r="Y285" s="65"/>
      <c r="Z285" s="61"/>
      <c r="AA285" s="61"/>
      <c r="AB285" s="61"/>
      <c r="AC285" s="61"/>
      <c r="AD285" s="61"/>
      <c r="AE285" s="61"/>
      <c r="AF285" s="66"/>
      <c r="AG285" s="64">
        <f t="shared" si="40"/>
        <v>0</v>
      </c>
      <c r="AH285" t="str">
        <f>IF(G285&gt;'[1]Te D - 3 -M-4'!B284,"Keq","")</f>
        <v/>
      </c>
      <c r="AI285" t="str">
        <f t="shared" si="41"/>
        <v/>
      </c>
      <c r="AJ285" t="str">
        <f t="shared" si="42"/>
        <v/>
      </c>
      <c r="AK285" t="str">
        <f>IF(M285='Çeshtje Penale Vjetore '!M285,"","Keq")</f>
        <v/>
      </c>
    </row>
    <row r="286" spans="1:37" ht="18.75" x14ac:dyDescent="0.3">
      <c r="A286" s="67">
        <v>288</v>
      </c>
      <c r="B286" s="61">
        <v>0</v>
      </c>
      <c r="C286" s="61"/>
      <c r="D286" s="58"/>
      <c r="E286" s="58"/>
      <c r="F286" s="59">
        <f t="shared" si="44"/>
        <v>0</v>
      </c>
      <c r="G286" s="58"/>
      <c r="H286" s="58"/>
      <c r="I286" s="58"/>
      <c r="J286" s="58"/>
      <c r="K286" s="58"/>
      <c r="L286" s="64">
        <f t="shared" si="36"/>
        <v>0</v>
      </c>
      <c r="M286" s="58">
        <f t="shared" si="43"/>
        <v>0</v>
      </c>
      <c r="N286" s="60"/>
      <c r="O286" s="60"/>
      <c r="P286" s="60"/>
      <c r="Q286" s="60"/>
      <c r="R286" s="61"/>
      <c r="S286" s="61"/>
      <c r="T286" s="61">
        <f t="shared" si="37"/>
        <v>0</v>
      </c>
      <c r="U286" s="61"/>
      <c r="V286" s="61"/>
      <c r="W286" s="66">
        <f t="shared" si="39"/>
        <v>0</v>
      </c>
      <c r="X286" s="64">
        <f t="shared" si="38"/>
        <v>0</v>
      </c>
      <c r="Y286" s="65"/>
      <c r="Z286" s="61"/>
      <c r="AA286" s="61"/>
      <c r="AB286" s="61"/>
      <c r="AC286" s="61"/>
      <c r="AD286" s="61"/>
      <c r="AE286" s="61"/>
      <c r="AF286" s="66"/>
      <c r="AG286" s="64">
        <f t="shared" si="40"/>
        <v>0</v>
      </c>
      <c r="AH286" t="str">
        <f>IF(G286&gt;'[1]Te D - 3 -M-4'!B285,"Keq","")</f>
        <v/>
      </c>
      <c r="AI286" t="str">
        <f t="shared" si="41"/>
        <v/>
      </c>
      <c r="AJ286" t="str">
        <f t="shared" si="42"/>
        <v/>
      </c>
      <c r="AK286" t="str">
        <f>IF(M286='Çeshtje Penale Vjetore '!M286,"","Keq")</f>
        <v/>
      </c>
    </row>
    <row r="287" spans="1:37" ht="18.75" x14ac:dyDescent="0.3">
      <c r="A287" s="67" t="s">
        <v>195</v>
      </c>
      <c r="B287" s="61">
        <v>0</v>
      </c>
      <c r="C287" s="61"/>
      <c r="D287" s="58"/>
      <c r="E287" s="58"/>
      <c r="F287" s="59">
        <f t="shared" si="44"/>
        <v>0</v>
      </c>
      <c r="G287" s="58"/>
      <c r="H287" s="58"/>
      <c r="I287" s="58"/>
      <c r="J287" s="58"/>
      <c r="K287" s="58"/>
      <c r="L287" s="64">
        <f t="shared" si="36"/>
        <v>0</v>
      </c>
      <c r="M287" s="58">
        <f t="shared" si="43"/>
        <v>0</v>
      </c>
      <c r="N287" s="60"/>
      <c r="O287" s="60"/>
      <c r="P287" s="60"/>
      <c r="Q287" s="60"/>
      <c r="R287" s="61"/>
      <c r="S287" s="61"/>
      <c r="T287" s="61">
        <f t="shared" si="37"/>
        <v>0</v>
      </c>
      <c r="U287" s="61"/>
      <c r="V287" s="61"/>
      <c r="W287" s="66">
        <f t="shared" si="39"/>
        <v>0</v>
      </c>
      <c r="X287" s="64">
        <f t="shared" si="38"/>
        <v>0</v>
      </c>
      <c r="Y287" s="65"/>
      <c r="Z287" s="61"/>
      <c r="AA287" s="61"/>
      <c r="AB287" s="61"/>
      <c r="AC287" s="61"/>
      <c r="AD287" s="61"/>
      <c r="AE287" s="61"/>
      <c r="AF287" s="66"/>
      <c r="AG287" s="64">
        <f t="shared" si="40"/>
        <v>0</v>
      </c>
      <c r="AH287" t="str">
        <f>IF(G287&gt;'[1]Te D - 3 -M-4'!B286,"Keq","")</f>
        <v/>
      </c>
      <c r="AI287" t="str">
        <f t="shared" si="41"/>
        <v/>
      </c>
      <c r="AJ287" t="str">
        <f t="shared" si="42"/>
        <v/>
      </c>
      <c r="AK287" t="str">
        <f>IF(M287='Çeshtje Penale Vjetore '!M287,"","Keq")</f>
        <v/>
      </c>
    </row>
    <row r="288" spans="1:37" ht="18.75" x14ac:dyDescent="0.3">
      <c r="A288" s="67">
        <v>289</v>
      </c>
      <c r="B288" s="61">
        <v>1</v>
      </c>
      <c r="C288" s="61"/>
      <c r="D288" s="58"/>
      <c r="E288" s="58"/>
      <c r="F288" s="59">
        <f t="shared" si="44"/>
        <v>1</v>
      </c>
      <c r="G288" s="58">
        <v>1</v>
      </c>
      <c r="H288" s="58"/>
      <c r="I288" s="58"/>
      <c r="J288" s="58"/>
      <c r="K288" s="58"/>
      <c r="L288" s="64">
        <f t="shared" si="36"/>
        <v>1</v>
      </c>
      <c r="M288" s="58">
        <f t="shared" si="43"/>
        <v>0</v>
      </c>
      <c r="N288" s="60"/>
      <c r="O288" s="60">
        <v>1</v>
      </c>
      <c r="P288" s="60"/>
      <c r="Q288" s="60"/>
      <c r="R288" s="61">
        <v>1</v>
      </c>
      <c r="S288" s="61"/>
      <c r="T288" s="61">
        <f t="shared" si="37"/>
        <v>1</v>
      </c>
      <c r="U288" s="61"/>
      <c r="V288" s="61"/>
      <c r="W288" s="66">
        <f t="shared" si="39"/>
        <v>0</v>
      </c>
      <c r="X288" s="64">
        <f t="shared" si="38"/>
        <v>1</v>
      </c>
      <c r="Y288" s="65"/>
      <c r="Z288" s="61">
        <v>1</v>
      </c>
      <c r="AA288" s="61">
        <v>2</v>
      </c>
      <c r="AB288" s="61"/>
      <c r="AC288" s="61"/>
      <c r="AD288" s="61"/>
      <c r="AE288" s="61"/>
      <c r="AF288" s="66"/>
      <c r="AG288" s="64">
        <f t="shared" si="40"/>
        <v>3</v>
      </c>
      <c r="AH288" t="str">
        <f>IF(G288&gt;'[1]Te D - 3 -M-4'!B287,"Keq","")</f>
        <v/>
      </c>
      <c r="AI288" t="str">
        <f t="shared" si="41"/>
        <v/>
      </c>
      <c r="AJ288" t="str">
        <f t="shared" si="42"/>
        <v/>
      </c>
      <c r="AK288" t="str">
        <f>IF(M288='Çeshtje Penale Vjetore '!M288,"","Keq")</f>
        <v/>
      </c>
    </row>
    <row r="289" spans="1:37" ht="18.75" x14ac:dyDescent="0.3">
      <c r="A289" s="67">
        <v>290</v>
      </c>
      <c r="B289" s="61">
        <v>9</v>
      </c>
      <c r="C289" s="61">
        <v>8</v>
      </c>
      <c r="D289" s="58"/>
      <c r="E289" s="58"/>
      <c r="F289" s="59">
        <f t="shared" si="44"/>
        <v>17</v>
      </c>
      <c r="G289" s="58">
        <v>5</v>
      </c>
      <c r="H289" s="58"/>
      <c r="I289" s="58"/>
      <c r="J289" s="58"/>
      <c r="K289" s="58"/>
      <c r="L289" s="64">
        <f t="shared" si="36"/>
        <v>5</v>
      </c>
      <c r="M289" s="58">
        <f t="shared" si="43"/>
        <v>12</v>
      </c>
      <c r="N289" s="60">
        <v>2</v>
      </c>
      <c r="O289" s="60">
        <v>3</v>
      </c>
      <c r="P289" s="60"/>
      <c r="Q289" s="60"/>
      <c r="R289" s="61"/>
      <c r="S289" s="61"/>
      <c r="T289" s="61">
        <f t="shared" si="37"/>
        <v>0</v>
      </c>
      <c r="U289" s="61"/>
      <c r="V289" s="61"/>
      <c r="W289" s="66">
        <f t="shared" si="39"/>
        <v>0</v>
      </c>
      <c r="X289" s="64">
        <f t="shared" si="38"/>
        <v>0</v>
      </c>
      <c r="Y289" s="65">
        <v>7</v>
      </c>
      <c r="Z289" s="61"/>
      <c r="AA289" s="61">
        <v>7</v>
      </c>
      <c r="AB289" s="61"/>
      <c r="AC289" s="61">
        <v>3</v>
      </c>
      <c r="AD289" s="61"/>
      <c r="AE289" s="61"/>
      <c r="AF289" s="66">
        <v>3</v>
      </c>
      <c r="AG289" s="64">
        <f t="shared" si="40"/>
        <v>20</v>
      </c>
      <c r="AH289" t="str">
        <f>IF(G289&gt;'[1]Te D - 3 -M-4'!B288,"Keq","")</f>
        <v/>
      </c>
      <c r="AI289" t="str">
        <f t="shared" si="41"/>
        <v/>
      </c>
      <c r="AJ289" t="str">
        <f t="shared" si="42"/>
        <v/>
      </c>
      <c r="AK289" t="str">
        <f>IF(M289='Çeshtje Penale Vjetore '!M289,"","Keq")</f>
        <v/>
      </c>
    </row>
    <row r="290" spans="1:37" ht="18.75" x14ac:dyDescent="0.3">
      <c r="A290" s="67">
        <v>292</v>
      </c>
      <c r="B290" s="61">
        <v>0</v>
      </c>
      <c r="C290" s="61"/>
      <c r="D290" s="58"/>
      <c r="E290" s="58"/>
      <c r="F290" s="59">
        <f t="shared" si="44"/>
        <v>0</v>
      </c>
      <c r="G290" s="58"/>
      <c r="H290" s="58"/>
      <c r="I290" s="58"/>
      <c r="J290" s="58"/>
      <c r="K290" s="58"/>
      <c r="L290" s="64">
        <f t="shared" si="36"/>
        <v>0</v>
      </c>
      <c r="M290" s="58">
        <f t="shared" si="43"/>
        <v>0</v>
      </c>
      <c r="N290" s="60"/>
      <c r="O290" s="60"/>
      <c r="P290" s="60"/>
      <c r="Q290" s="60"/>
      <c r="R290" s="61"/>
      <c r="S290" s="61"/>
      <c r="T290" s="61">
        <f t="shared" si="37"/>
        <v>0</v>
      </c>
      <c r="U290" s="61"/>
      <c r="V290" s="61"/>
      <c r="W290" s="66">
        <f t="shared" si="39"/>
        <v>0</v>
      </c>
      <c r="X290" s="64">
        <f t="shared" si="38"/>
        <v>0</v>
      </c>
      <c r="Y290" s="65"/>
      <c r="Z290" s="61"/>
      <c r="AA290" s="61"/>
      <c r="AB290" s="61"/>
      <c r="AC290" s="61"/>
      <c r="AD290" s="61"/>
      <c r="AE290" s="61"/>
      <c r="AF290" s="66"/>
      <c r="AG290" s="64">
        <f t="shared" si="40"/>
        <v>0</v>
      </c>
      <c r="AH290" t="str">
        <f>IF(G290&gt;'[1]Te D - 3 -M-4'!B289,"Keq","")</f>
        <v/>
      </c>
      <c r="AI290" t="str">
        <f t="shared" si="41"/>
        <v/>
      </c>
      <c r="AJ290" t="str">
        <f t="shared" si="42"/>
        <v/>
      </c>
      <c r="AK290" t="str">
        <f>IF(M290='Çeshtje Penale Vjetore '!M290,"","Keq")</f>
        <v/>
      </c>
    </row>
    <row r="291" spans="1:37" ht="18.75" x14ac:dyDescent="0.3">
      <c r="A291" s="67">
        <v>293</v>
      </c>
      <c r="B291" s="61">
        <v>0</v>
      </c>
      <c r="C291" s="61"/>
      <c r="D291" s="58"/>
      <c r="E291" s="58"/>
      <c r="F291" s="59">
        <f t="shared" si="44"/>
        <v>0</v>
      </c>
      <c r="G291" s="58"/>
      <c r="H291" s="58"/>
      <c r="I291" s="58"/>
      <c r="J291" s="58"/>
      <c r="K291" s="58"/>
      <c r="L291" s="64">
        <f t="shared" si="36"/>
        <v>0</v>
      </c>
      <c r="M291" s="58">
        <f t="shared" si="43"/>
        <v>0</v>
      </c>
      <c r="N291" s="60"/>
      <c r="O291" s="60"/>
      <c r="P291" s="60"/>
      <c r="Q291" s="60"/>
      <c r="R291" s="61"/>
      <c r="S291" s="61"/>
      <c r="T291" s="61">
        <f t="shared" si="37"/>
        <v>0</v>
      </c>
      <c r="U291" s="61"/>
      <c r="V291" s="61"/>
      <c r="W291" s="66">
        <f t="shared" si="39"/>
        <v>0</v>
      </c>
      <c r="X291" s="64">
        <f t="shared" si="38"/>
        <v>0</v>
      </c>
      <c r="Y291" s="65"/>
      <c r="Z291" s="61"/>
      <c r="AA291" s="61"/>
      <c r="AB291" s="61"/>
      <c r="AC291" s="61"/>
      <c r="AD291" s="61"/>
      <c r="AE291" s="61"/>
      <c r="AF291" s="66"/>
      <c r="AG291" s="64">
        <f t="shared" si="40"/>
        <v>0</v>
      </c>
      <c r="AH291" t="str">
        <f>IF(G291&gt;'[1]Te D - 3 -M-4'!B290,"Keq","")</f>
        <v/>
      </c>
      <c r="AI291" t="str">
        <f t="shared" si="41"/>
        <v/>
      </c>
      <c r="AJ291" t="str">
        <f t="shared" si="42"/>
        <v/>
      </c>
      <c r="AK291" t="str">
        <f>IF(M291='Çeshtje Penale Vjetore '!M291,"","Keq")</f>
        <v/>
      </c>
    </row>
    <row r="292" spans="1:37" ht="18.75" x14ac:dyDescent="0.3">
      <c r="A292" s="67" t="s">
        <v>277</v>
      </c>
      <c r="B292" s="61">
        <v>0</v>
      </c>
      <c r="C292" s="61"/>
      <c r="D292" s="58"/>
      <c r="E292" s="58"/>
      <c r="F292" s="59">
        <f t="shared" si="44"/>
        <v>0</v>
      </c>
      <c r="G292" s="58"/>
      <c r="H292" s="58"/>
      <c r="I292" s="58"/>
      <c r="J292" s="58"/>
      <c r="K292" s="58"/>
      <c r="L292" s="64">
        <f t="shared" si="36"/>
        <v>0</v>
      </c>
      <c r="M292" s="58">
        <f t="shared" si="43"/>
        <v>0</v>
      </c>
      <c r="N292" s="60"/>
      <c r="O292" s="60"/>
      <c r="P292" s="60"/>
      <c r="Q292" s="60"/>
      <c r="R292" s="61"/>
      <c r="S292" s="61"/>
      <c r="T292" s="61">
        <f t="shared" si="37"/>
        <v>0</v>
      </c>
      <c r="U292" s="61"/>
      <c r="V292" s="61"/>
      <c r="W292" s="66">
        <f t="shared" si="39"/>
        <v>0</v>
      </c>
      <c r="X292" s="64">
        <f t="shared" si="38"/>
        <v>0</v>
      </c>
      <c r="Y292" s="65"/>
      <c r="Z292" s="61"/>
      <c r="AA292" s="61"/>
      <c r="AB292" s="61"/>
      <c r="AC292" s="61"/>
      <c r="AD292" s="61"/>
      <c r="AE292" s="61"/>
      <c r="AF292" s="66"/>
      <c r="AG292" s="64">
        <f t="shared" si="40"/>
        <v>0</v>
      </c>
      <c r="AH292" t="str">
        <f>IF(G292&gt;'[1]Te D - 3 -M-4'!B291,"Keq","")</f>
        <v/>
      </c>
      <c r="AI292" t="str">
        <f t="shared" si="41"/>
        <v/>
      </c>
      <c r="AJ292" t="str">
        <f t="shared" si="42"/>
        <v/>
      </c>
      <c r="AK292" t="str">
        <f>IF(M292='Çeshtje Penale Vjetore '!M292,"","Keq")</f>
        <v/>
      </c>
    </row>
    <row r="293" spans="1:37" ht="18.75" x14ac:dyDescent="0.3">
      <c r="A293" s="67" t="s">
        <v>278</v>
      </c>
      <c r="B293" s="61">
        <v>0</v>
      </c>
      <c r="C293" s="61"/>
      <c r="D293" s="58"/>
      <c r="E293" s="58"/>
      <c r="F293" s="59">
        <f t="shared" si="44"/>
        <v>0</v>
      </c>
      <c r="G293" s="58"/>
      <c r="H293" s="58"/>
      <c r="I293" s="58"/>
      <c r="J293" s="58"/>
      <c r="K293" s="58"/>
      <c r="L293" s="64">
        <f t="shared" si="36"/>
        <v>0</v>
      </c>
      <c r="M293" s="58">
        <f t="shared" si="43"/>
        <v>0</v>
      </c>
      <c r="N293" s="60"/>
      <c r="O293" s="60"/>
      <c r="P293" s="60"/>
      <c r="Q293" s="60"/>
      <c r="R293" s="61"/>
      <c r="S293" s="61"/>
      <c r="T293" s="61">
        <f t="shared" si="37"/>
        <v>0</v>
      </c>
      <c r="U293" s="61"/>
      <c r="V293" s="61"/>
      <c r="W293" s="66">
        <f t="shared" si="39"/>
        <v>0</v>
      </c>
      <c r="X293" s="64">
        <f t="shared" si="38"/>
        <v>0</v>
      </c>
      <c r="Y293" s="65"/>
      <c r="Z293" s="61"/>
      <c r="AA293" s="61"/>
      <c r="AB293" s="61"/>
      <c r="AC293" s="61"/>
      <c r="AD293" s="61"/>
      <c r="AE293" s="61"/>
      <c r="AF293" s="66"/>
      <c r="AG293" s="64">
        <f t="shared" si="40"/>
        <v>0</v>
      </c>
      <c r="AH293" t="str">
        <f>IF(G293&gt;'[1]Te D - 3 -M-4'!B292,"Keq","")</f>
        <v/>
      </c>
      <c r="AI293" t="str">
        <f t="shared" si="41"/>
        <v/>
      </c>
      <c r="AJ293" t="str">
        <f t="shared" si="42"/>
        <v/>
      </c>
      <c r="AK293" t="str">
        <f>IF(M293='Çeshtje Penale Vjetore '!M293,"","Keq")</f>
        <v/>
      </c>
    </row>
    <row r="294" spans="1:37" ht="18.75" x14ac:dyDescent="0.3">
      <c r="A294" s="67" t="s">
        <v>279</v>
      </c>
      <c r="B294" s="61">
        <v>0</v>
      </c>
      <c r="C294" s="61"/>
      <c r="D294" s="58"/>
      <c r="E294" s="58"/>
      <c r="F294" s="59">
        <f t="shared" si="44"/>
        <v>0</v>
      </c>
      <c r="G294" s="58"/>
      <c r="H294" s="58"/>
      <c r="I294" s="58"/>
      <c r="J294" s="58"/>
      <c r="K294" s="58"/>
      <c r="L294" s="64">
        <f t="shared" si="36"/>
        <v>0</v>
      </c>
      <c r="M294" s="58">
        <f t="shared" si="43"/>
        <v>0</v>
      </c>
      <c r="N294" s="60"/>
      <c r="O294" s="60"/>
      <c r="P294" s="60"/>
      <c r="Q294" s="60"/>
      <c r="R294" s="61"/>
      <c r="S294" s="61"/>
      <c r="T294" s="61">
        <f t="shared" si="37"/>
        <v>0</v>
      </c>
      <c r="U294" s="61"/>
      <c r="V294" s="61"/>
      <c r="W294" s="66">
        <f t="shared" si="39"/>
        <v>0</v>
      </c>
      <c r="X294" s="64">
        <f t="shared" si="38"/>
        <v>0</v>
      </c>
      <c r="Y294" s="65"/>
      <c r="Z294" s="61"/>
      <c r="AA294" s="61"/>
      <c r="AB294" s="61"/>
      <c r="AC294" s="61"/>
      <c r="AD294" s="61"/>
      <c r="AE294" s="61"/>
      <c r="AF294" s="66"/>
      <c r="AG294" s="64">
        <f t="shared" si="40"/>
        <v>0</v>
      </c>
      <c r="AH294" t="str">
        <f>IF(G294&gt;'[1]Te D - 3 -M-4'!B293,"Keq","")</f>
        <v/>
      </c>
      <c r="AI294" t="str">
        <f t="shared" si="41"/>
        <v/>
      </c>
      <c r="AJ294" t="str">
        <f t="shared" si="42"/>
        <v/>
      </c>
      <c r="AK294" t="str">
        <f>IF(M294='Çeshtje Penale Vjetore '!M294,"","Keq")</f>
        <v/>
      </c>
    </row>
    <row r="295" spans="1:37" ht="18.75" x14ac:dyDescent="0.3">
      <c r="A295" s="67" t="s">
        <v>280</v>
      </c>
      <c r="B295" s="61">
        <v>0</v>
      </c>
      <c r="C295" s="61"/>
      <c r="D295" s="58"/>
      <c r="E295" s="58"/>
      <c r="F295" s="59">
        <f t="shared" si="44"/>
        <v>0</v>
      </c>
      <c r="G295" s="58"/>
      <c r="H295" s="58"/>
      <c r="I295" s="58"/>
      <c r="J295" s="58"/>
      <c r="K295" s="58"/>
      <c r="L295" s="64">
        <f t="shared" si="36"/>
        <v>0</v>
      </c>
      <c r="M295" s="58">
        <f t="shared" si="43"/>
        <v>0</v>
      </c>
      <c r="N295" s="60"/>
      <c r="O295" s="60"/>
      <c r="P295" s="60"/>
      <c r="Q295" s="60"/>
      <c r="R295" s="61"/>
      <c r="S295" s="61"/>
      <c r="T295" s="61">
        <f t="shared" si="37"/>
        <v>0</v>
      </c>
      <c r="U295" s="61"/>
      <c r="V295" s="61"/>
      <c r="W295" s="66">
        <f t="shared" si="39"/>
        <v>0</v>
      </c>
      <c r="X295" s="64">
        <f t="shared" si="38"/>
        <v>0</v>
      </c>
      <c r="Y295" s="65"/>
      <c r="Z295" s="61"/>
      <c r="AA295" s="61"/>
      <c r="AB295" s="61"/>
      <c r="AC295" s="61"/>
      <c r="AD295" s="61"/>
      <c r="AE295" s="61"/>
      <c r="AF295" s="66"/>
      <c r="AG295" s="64">
        <f t="shared" si="40"/>
        <v>0</v>
      </c>
      <c r="AH295" t="str">
        <f>IF(G295&gt;'[1]Te D - 3 -M-4'!B294,"Keq","")</f>
        <v/>
      </c>
      <c r="AI295" t="str">
        <f t="shared" si="41"/>
        <v/>
      </c>
      <c r="AJ295" t="str">
        <f t="shared" si="42"/>
        <v/>
      </c>
      <c r="AK295" t="str">
        <f>IF(M295='Çeshtje Penale Vjetore '!M295,"","Keq")</f>
        <v/>
      </c>
    </row>
    <row r="296" spans="1:37" ht="18.75" x14ac:dyDescent="0.3">
      <c r="A296" s="67" t="s">
        <v>281</v>
      </c>
      <c r="B296" s="61">
        <v>0</v>
      </c>
      <c r="C296" s="61"/>
      <c r="D296" s="58"/>
      <c r="E296" s="58"/>
      <c r="F296" s="59">
        <f t="shared" si="44"/>
        <v>0</v>
      </c>
      <c r="G296" s="58"/>
      <c r="H296" s="58"/>
      <c r="I296" s="58"/>
      <c r="J296" s="58"/>
      <c r="K296" s="58"/>
      <c r="L296" s="64">
        <f t="shared" si="36"/>
        <v>0</v>
      </c>
      <c r="M296" s="58">
        <f t="shared" si="43"/>
        <v>0</v>
      </c>
      <c r="N296" s="60"/>
      <c r="O296" s="60"/>
      <c r="P296" s="60"/>
      <c r="Q296" s="60"/>
      <c r="R296" s="61"/>
      <c r="S296" s="61"/>
      <c r="T296" s="61">
        <f t="shared" si="37"/>
        <v>0</v>
      </c>
      <c r="U296" s="61"/>
      <c r="V296" s="61"/>
      <c r="W296" s="66">
        <f t="shared" si="39"/>
        <v>0</v>
      </c>
      <c r="X296" s="64">
        <f t="shared" si="38"/>
        <v>0</v>
      </c>
      <c r="Y296" s="65"/>
      <c r="Z296" s="61"/>
      <c r="AA296" s="61"/>
      <c r="AB296" s="61"/>
      <c r="AC296" s="61"/>
      <c r="AD296" s="61"/>
      <c r="AE296" s="61"/>
      <c r="AF296" s="66"/>
      <c r="AG296" s="64">
        <f t="shared" si="40"/>
        <v>0</v>
      </c>
      <c r="AH296" t="str">
        <f>IF(G296&gt;'[1]Te D - 3 -M-4'!B295,"Keq","")</f>
        <v/>
      </c>
      <c r="AI296" t="str">
        <f t="shared" si="41"/>
        <v/>
      </c>
      <c r="AJ296" t="str">
        <f t="shared" si="42"/>
        <v/>
      </c>
      <c r="AK296" t="str">
        <f>IF(M296='Çeshtje Penale Vjetore '!M296,"","Keq")</f>
        <v/>
      </c>
    </row>
    <row r="297" spans="1:37" ht="18.75" x14ac:dyDescent="0.3">
      <c r="A297" s="67" t="s">
        <v>282</v>
      </c>
      <c r="B297" s="61">
        <v>0</v>
      </c>
      <c r="C297" s="61"/>
      <c r="D297" s="58"/>
      <c r="E297" s="58"/>
      <c r="F297" s="59">
        <f t="shared" si="44"/>
        <v>0</v>
      </c>
      <c r="G297" s="58"/>
      <c r="H297" s="58"/>
      <c r="I297" s="58"/>
      <c r="J297" s="58"/>
      <c r="K297" s="58"/>
      <c r="L297" s="64">
        <f t="shared" si="36"/>
        <v>0</v>
      </c>
      <c r="M297" s="58">
        <f t="shared" si="43"/>
        <v>0</v>
      </c>
      <c r="N297" s="60"/>
      <c r="O297" s="60"/>
      <c r="P297" s="60"/>
      <c r="Q297" s="60"/>
      <c r="R297" s="61"/>
      <c r="S297" s="61"/>
      <c r="T297" s="61">
        <f t="shared" si="37"/>
        <v>0</v>
      </c>
      <c r="U297" s="61"/>
      <c r="V297" s="61"/>
      <c r="W297" s="66">
        <f t="shared" si="39"/>
        <v>0</v>
      </c>
      <c r="X297" s="64">
        <f t="shared" si="38"/>
        <v>0</v>
      </c>
      <c r="Y297" s="65"/>
      <c r="Z297" s="61"/>
      <c r="AA297" s="61"/>
      <c r="AB297" s="61"/>
      <c r="AC297" s="61"/>
      <c r="AD297" s="61"/>
      <c r="AE297" s="61"/>
      <c r="AF297" s="66"/>
      <c r="AG297" s="64">
        <f t="shared" si="40"/>
        <v>0</v>
      </c>
      <c r="AH297" t="str">
        <f>IF(G297&gt;'[1]Te D - 3 -M-4'!B296,"Keq","")</f>
        <v/>
      </c>
      <c r="AI297" t="str">
        <f t="shared" si="41"/>
        <v/>
      </c>
      <c r="AJ297" t="str">
        <f t="shared" si="42"/>
        <v/>
      </c>
      <c r="AK297" t="str">
        <f>IF(M297='Çeshtje Penale Vjetore '!M297,"","Keq")</f>
        <v/>
      </c>
    </row>
    <row r="298" spans="1:37" ht="18.75" x14ac:dyDescent="0.3">
      <c r="A298" s="67" t="s">
        <v>283</v>
      </c>
      <c r="B298" s="61">
        <v>0</v>
      </c>
      <c r="C298" s="61"/>
      <c r="D298" s="58"/>
      <c r="E298" s="58"/>
      <c r="F298" s="59">
        <f t="shared" si="44"/>
        <v>0</v>
      </c>
      <c r="G298" s="58"/>
      <c r="H298" s="58"/>
      <c r="I298" s="58"/>
      <c r="J298" s="58"/>
      <c r="K298" s="58"/>
      <c r="L298" s="64">
        <f t="shared" si="36"/>
        <v>0</v>
      </c>
      <c r="M298" s="58">
        <f t="shared" si="43"/>
        <v>0</v>
      </c>
      <c r="N298" s="60"/>
      <c r="O298" s="60"/>
      <c r="P298" s="60"/>
      <c r="Q298" s="60"/>
      <c r="R298" s="61"/>
      <c r="S298" s="61"/>
      <c r="T298" s="61">
        <f t="shared" si="37"/>
        <v>0</v>
      </c>
      <c r="U298" s="61"/>
      <c r="V298" s="61"/>
      <c r="W298" s="66">
        <f t="shared" si="39"/>
        <v>0</v>
      </c>
      <c r="X298" s="64">
        <f t="shared" si="38"/>
        <v>0</v>
      </c>
      <c r="Y298" s="65"/>
      <c r="Z298" s="61"/>
      <c r="AA298" s="61"/>
      <c r="AB298" s="61"/>
      <c r="AC298" s="61"/>
      <c r="AD298" s="61"/>
      <c r="AE298" s="61"/>
      <c r="AF298" s="66"/>
      <c r="AG298" s="64">
        <f t="shared" si="40"/>
        <v>0</v>
      </c>
      <c r="AH298" t="str">
        <f>IF(G298&gt;'[1]Te D - 3 -M-4'!B297,"Keq","")</f>
        <v/>
      </c>
      <c r="AI298" t="str">
        <f t="shared" si="41"/>
        <v/>
      </c>
      <c r="AJ298" t="str">
        <f t="shared" si="42"/>
        <v/>
      </c>
      <c r="AK298" t="str">
        <f>IF(M298='Çeshtje Penale Vjetore '!M298,"","Keq")</f>
        <v/>
      </c>
    </row>
    <row r="299" spans="1:37" ht="18.75" x14ac:dyDescent="0.3">
      <c r="A299" s="67">
        <v>294</v>
      </c>
      <c r="B299" s="61">
        <v>0</v>
      </c>
      <c r="C299" s="61"/>
      <c r="D299" s="58"/>
      <c r="E299" s="58"/>
      <c r="F299" s="59">
        <f t="shared" si="44"/>
        <v>0</v>
      </c>
      <c r="G299" s="58"/>
      <c r="H299" s="58"/>
      <c r="I299" s="58"/>
      <c r="J299" s="58"/>
      <c r="K299" s="58"/>
      <c r="L299" s="64">
        <f t="shared" si="36"/>
        <v>0</v>
      </c>
      <c r="M299" s="58">
        <f t="shared" si="43"/>
        <v>0</v>
      </c>
      <c r="N299" s="60"/>
      <c r="O299" s="60"/>
      <c r="P299" s="60"/>
      <c r="Q299" s="60"/>
      <c r="R299" s="61"/>
      <c r="S299" s="61"/>
      <c r="T299" s="61">
        <f t="shared" si="37"/>
        <v>0</v>
      </c>
      <c r="U299" s="61"/>
      <c r="V299" s="61"/>
      <c r="W299" s="66">
        <f t="shared" si="39"/>
        <v>0</v>
      </c>
      <c r="X299" s="64">
        <f t="shared" si="38"/>
        <v>0</v>
      </c>
      <c r="Y299" s="65"/>
      <c r="Z299" s="61"/>
      <c r="AA299" s="61"/>
      <c r="AB299" s="61"/>
      <c r="AC299" s="61"/>
      <c r="AD299" s="61"/>
      <c r="AE299" s="61"/>
      <c r="AF299" s="66"/>
      <c r="AG299" s="64">
        <f t="shared" si="40"/>
        <v>0</v>
      </c>
      <c r="AH299" t="str">
        <f>IF(G299&gt;'[1]Te D - 3 -M-4'!B298,"Keq","")</f>
        <v/>
      </c>
      <c r="AI299" t="str">
        <f t="shared" si="41"/>
        <v/>
      </c>
      <c r="AJ299" t="str">
        <f t="shared" si="42"/>
        <v/>
      </c>
      <c r="AK299" t="str">
        <f>IF(M299='Çeshtje Penale Vjetore '!M299,"","Keq")</f>
        <v/>
      </c>
    </row>
    <row r="300" spans="1:37" ht="18.75" x14ac:dyDescent="0.3">
      <c r="A300" s="67">
        <v>295</v>
      </c>
      <c r="B300" s="61">
        <v>0</v>
      </c>
      <c r="C300" s="61"/>
      <c r="D300" s="58"/>
      <c r="E300" s="58"/>
      <c r="F300" s="59">
        <f t="shared" si="44"/>
        <v>0</v>
      </c>
      <c r="G300" s="58"/>
      <c r="H300" s="58"/>
      <c r="I300" s="58"/>
      <c r="J300" s="58"/>
      <c r="K300" s="58"/>
      <c r="L300" s="64">
        <f t="shared" si="36"/>
        <v>0</v>
      </c>
      <c r="M300" s="58">
        <f t="shared" si="43"/>
        <v>0</v>
      </c>
      <c r="N300" s="60"/>
      <c r="O300" s="60"/>
      <c r="P300" s="60"/>
      <c r="Q300" s="60"/>
      <c r="R300" s="61"/>
      <c r="S300" s="61"/>
      <c r="T300" s="61">
        <f t="shared" si="37"/>
        <v>0</v>
      </c>
      <c r="U300" s="61"/>
      <c r="V300" s="61"/>
      <c r="W300" s="66">
        <f t="shared" si="39"/>
        <v>0</v>
      </c>
      <c r="X300" s="64">
        <f t="shared" si="38"/>
        <v>0</v>
      </c>
      <c r="Y300" s="65"/>
      <c r="Z300" s="61"/>
      <c r="AA300" s="61"/>
      <c r="AB300" s="61"/>
      <c r="AC300" s="61"/>
      <c r="AD300" s="61"/>
      <c r="AE300" s="61"/>
      <c r="AF300" s="66"/>
      <c r="AG300" s="64">
        <f t="shared" si="40"/>
        <v>0</v>
      </c>
      <c r="AH300" t="str">
        <f>IF(G300&gt;'[1]Te D - 3 -M-4'!B299,"Keq","")</f>
        <v/>
      </c>
      <c r="AI300" t="str">
        <f t="shared" si="41"/>
        <v/>
      </c>
      <c r="AJ300" t="str">
        <f t="shared" si="42"/>
        <v/>
      </c>
      <c r="AK300" t="str">
        <f>IF(M300='Çeshtje Penale Vjetore '!M300,"","Keq")</f>
        <v/>
      </c>
    </row>
    <row r="301" spans="1:37" ht="18.75" x14ac:dyDescent="0.3">
      <c r="A301" s="67" t="s">
        <v>196</v>
      </c>
      <c r="B301" s="61">
        <v>0</v>
      </c>
      <c r="C301" s="61"/>
      <c r="D301" s="58"/>
      <c r="E301" s="58"/>
      <c r="F301" s="59">
        <f t="shared" si="44"/>
        <v>0</v>
      </c>
      <c r="G301" s="58"/>
      <c r="H301" s="58"/>
      <c r="I301" s="58"/>
      <c r="J301" s="58"/>
      <c r="K301" s="58"/>
      <c r="L301" s="64">
        <f t="shared" si="36"/>
        <v>0</v>
      </c>
      <c r="M301" s="58">
        <f t="shared" si="43"/>
        <v>0</v>
      </c>
      <c r="N301" s="60"/>
      <c r="O301" s="60"/>
      <c r="P301" s="60"/>
      <c r="Q301" s="60"/>
      <c r="R301" s="61"/>
      <c r="S301" s="61"/>
      <c r="T301" s="61">
        <f t="shared" si="37"/>
        <v>0</v>
      </c>
      <c r="U301" s="61"/>
      <c r="V301" s="61"/>
      <c r="W301" s="66">
        <f t="shared" si="39"/>
        <v>0</v>
      </c>
      <c r="X301" s="64">
        <f t="shared" si="38"/>
        <v>0</v>
      </c>
      <c r="Y301" s="65"/>
      <c r="Z301" s="61"/>
      <c r="AA301" s="61"/>
      <c r="AB301" s="61"/>
      <c r="AC301" s="61"/>
      <c r="AD301" s="61"/>
      <c r="AE301" s="61"/>
      <c r="AF301" s="66"/>
      <c r="AG301" s="64">
        <f t="shared" si="40"/>
        <v>0</v>
      </c>
      <c r="AH301" t="str">
        <f>IF(G301&gt;'[1]Te D - 3 -M-4'!B300,"Keq","")</f>
        <v/>
      </c>
      <c r="AI301" t="str">
        <f t="shared" si="41"/>
        <v/>
      </c>
      <c r="AJ301" t="str">
        <f t="shared" si="42"/>
        <v/>
      </c>
      <c r="AK301" t="str">
        <f>IF(M301='Çeshtje Penale Vjetore '!M301,"","Keq")</f>
        <v/>
      </c>
    </row>
    <row r="302" spans="1:37" ht="18.75" x14ac:dyDescent="0.3">
      <c r="A302" s="67">
        <v>296</v>
      </c>
      <c r="B302" s="61">
        <v>0</v>
      </c>
      <c r="C302" s="61"/>
      <c r="D302" s="58"/>
      <c r="E302" s="58"/>
      <c r="F302" s="59">
        <f t="shared" si="44"/>
        <v>0</v>
      </c>
      <c r="G302" s="58"/>
      <c r="H302" s="58"/>
      <c r="I302" s="58"/>
      <c r="J302" s="58"/>
      <c r="K302" s="58"/>
      <c r="L302" s="64">
        <f t="shared" si="36"/>
        <v>0</v>
      </c>
      <c r="M302" s="58">
        <f t="shared" si="43"/>
        <v>0</v>
      </c>
      <c r="N302" s="60"/>
      <c r="O302" s="60"/>
      <c r="P302" s="60"/>
      <c r="Q302" s="60"/>
      <c r="R302" s="61"/>
      <c r="S302" s="61"/>
      <c r="T302" s="61">
        <f t="shared" si="37"/>
        <v>0</v>
      </c>
      <c r="U302" s="61"/>
      <c r="V302" s="61"/>
      <c r="W302" s="66">
        <f t="shared" si="39"/>
        <v>0</v>
      </c>
      <c r="X302" s="64">
        <f t="shared" si="38"/>
        <v>0</v>
      </c>
      <c r="Y302" s="65"/>
      <c r="Z302" s="61"/>
      <c r="AA302" s="61"/>
      <c r="AB302" s="61"/>
      <c r="AC302" s="61"/>
      <c r="AD302" s="61"/>
      <c r="AE302" s="61"/>
      <c r="AF302" s="66"/>
      <c r="AG302" s="64">
        <f t="shared" si="40"/>
        <v>0</v>
      </c>
      <c r="AH302" t="str">
        <f>IF(G302&gt;'[1]Te D - 3 -M-4'!B301,"Keq","")</f>
        <v/>
      </c>
      <c r="AI302" t="str">
        <f t="shared" si="41"/>
        <v/>
      </c>
      <c r="AJ302" t="str">
        <f t="shared" si="42"/>
        <v/>
      </c>
      <c r="AK302" t="str">
        <f>IF(M302='Çeshtje Penale Vjetore '!M302,"","Keq")</f>
        <v/>
      </c>
    </row>
    <row r="303" spans="1:37" ht="18.75" x14ac:dyDescent="0.3">
      <c r="A303" s="67">
        <v>298</v>
      </c>
      <c r="B303" s="61">
        <v>0</v>
      </c>
      <c r="C303" s="61"/>
      <c r="D303" s="58"/>
      <c r="E303" s="58"/>
      <c r="F303" s="59">
        <f t="shared" si="44"/>
        <v>0</v>
      </c>
      <c r="G303" s="58"/>
      <c r="H303" s="58"/>
      <c r="I303" s="58"/>
      <c r="J303" s="58"/>
      <c r="K303" s="58"/>
      <c r="L303" s="64">
        <f t="shared" si="36"/>
        <v>0</v>
      </c>
      <c r="M303" s="58">
        <f t="shared" si="43"/>
        <v>0</v>
      </c>
      <c r="N303" s="60"/>
      <c r="O303" s="60"/>
      <c r="P303" s="60"/>
      <c r="Q303" s="60"/>
      <c r="R303" s="61"/>
      <c r="S303" s="61"/>
      <c r="T303" s="61">
        <f t="shared" si="37"/>
        <v>0</v>
      </c>
      <c r="U303" s="61"/>
      <c r="V303" s="61"/>
      <c r="W303" s="66">
        <f t="shared" si="39"/>
        <v>0</v>
      </c>
      <c r="X303" s="64">
        <f t="shared" si="38"/>
        <v>0</v>
      </c>
      <c r="Y303" s="65"/>
      <c r="Z303" s="61"/>
      <c r="AA303" s="61"/>
      <c r="AB303" s="61"/>
      <c r="AC303" s="61">
        <v>1</v>
      </c>
      <c r="AD303" s="61"/>
      <c r="AE303" s="61"/>
      <c r="AF303" s="66">
        <v>5</v>
      </c>
      <c r="AG303" s="64">
        <f t="shared" si="40"/>
        <v>6</v>
      </c>
      <c r="AH303" t="str">
        <f>IF(G303&gt;'[1]Te D - 3 -M-4'!B302,"Keq","")</f>
        <v/>
      </c>
      <c r="AI303" t="str">
        <f t="shared" si="41"/>
        <v/>
      </c>
      <c r="AJ303" t="str">
        <f t="shared" si="42"/>
        <v/>
      </c>
      <c r="AK303" t="str">
        <f>IF(M303='Çeshtje Penale Vjetore '!M303,"","Keq")</f>
        <v/>
      </c>
    </row>
    <row r="304" spans="1:37" ht="18.75" x14ac:dyDescent="0.3">
      <c r="A304" s="67" t="s">
        <v>197</v>
      </c>
      <c r="B304" s="61">
        <v>0</v>
      </c>
      <c r="C304" s="61"/>
      <c r="D304" s="58"/>
      <c r="E304" s="58"/>
      <c r="F304" s="59">
        <f t="shared" si="44"/>
        <v>0</v>
      </c>
      <c r="G304" s="58"/>
      <c r="H304" s="58"/>
      <c r="I304" s="58"/>
      <c r="J304" s="58"/>
      <c r="K304" s="58"/>
      <c r="L304" s="64">
        <f t="shared" si="36"/>
        <v>0</v>
      </c>
      <c r="M304" s="58">
        <f t="shared" si="43"/>
        <v>0</v>
      </c>
      <c r="N304" s="60"/>
      <c r="O304" s="60"/>
      <c r="P304" s="60"/>
      <c r="Q304" s="60"/>
      <c r="R304" s="61"/>
      <c r="S304" s="61"/>
      <c r="T304" s="61">
        <f t="shared" si="37"/>
        <v>0</v>
      </c>
      <c r="U304" s="61"/>
      <c r="V304" s="61"/>
      <c r="W304" s="66">
        <f t="shared" si="39"/>
        <v>0</v>
      </c>
      <c r="X304" s="64">
        <f t="shared" si="38"/>
        <v>0</v>
      </c>
      <c r="Y304" s="65"/>
      <c r="Z304" s="61"/>
      <c r="AA304" s="61"/>
      <c r="AB304" s="61"/>
      <c r="AC304" s="61"/>
      <c r="AD304" s="61"/>
      <c r="AE304" s="61"/>
      <c r="AF304" s="66"/>
      <c r="AG304" s="64">
        <f t="shared" si="40"/>
        <v>0</v>
      </c>
      <c r="AH304" t="str">
        <f>IF(G304&gt;'[1]Te D - 3 -M-4'!B303,"Keq","")</f>
        <v/>
      </c>
      <c r="AI304" t="str">
        <f t="shared" si="41"/>
        <v/>
      </c>
      <c r="AJ304" t="str">
        <f t="shared" si="42"/>
        <v/>
      </c>
      <c r="AK304" t="str">
        <f>IF(M304='Çeshtje Penale Vjetore '!M304,"","Keq")</f>
        <v/>
      </c>
    </row>
    <row r="305" spans="1:37" ht="18.75" x14ac:dyDescent="0.3">
      <c r="A305" s="67" t="s">
        <v>260</v>
      </c>
      <c r="B305" s="58">
        <v>0</v>
      </c>
      <c r="C305" s="58"/>
      <c r="D305" s="58"/>
      <c r="E305" s="58"/>
      <c r="F305" s="59">
        <f t="shared" si="44"/>
        <v>0</v>
      </c>
      <c r="G305" s="58"/>
      <c r="H305" s="58"/>
      <c r="I305" s="58"/>
      <c r="J305" s="58"/>
      <c r="K305" s="58"/>
      <c r="L305" s="64">
        <f t="shared" si="36"/>
        <v>0</v>
      </c>
      <c r="M305" s="58">
        <f t="shared" si="43"/>
        <v>0</v>
      </c>
      <c r="N305" s="60"/>
      <c r="O305" s="60"/>
      <c r="P305" s="60"/>
      <c r="Q305" s="60"/>
      <c r="R305" s="61"/>
      <c r="S305" s="61"/>
      <c r="T305" s="61">
        <f t="shared" si="37"/>
        <v>0</v>
      </c>
      <c r="U305" s="61"/>
      <c r="V305" s="61"/>
      <c r="W305" s="66">
        <f t="shared" si="39"/>
        <v>0</v>
      </c>
      <c r="X305" s="64">
        <f t="shared" si="38"/>
        <v>0</v>
      </c>
      <c r="Y305" s="65"/>
      <c r="Z305" s="61"/>
      <c r="AA305" s="61"/>
      <c r="AB305" s="61"/>
      <c r="AC305" s="61"/>
      <c r="AD305" s="61"/>
      <c r="AE305" s="61"/>
      <c r="AF305" s="66"/>
      <c r="AG305" s="64">
        <f t="shared" si="40"/>
        <v>0</v>
      </c>
      <c r="AH305" t="str">
        <f>IF(G305&gt;'[1]Te D - 3 -M-4'!B304,"Keq","")</f>
        <v/>
      </c>
      <c r="AI305" t="str">
        <f t="shared" si="41"/>
        <v/>
      </c>
      <c r="AJ305" t="str">
        <f t="shared" si="42"/>
        <v/>
      </c>
      <c r="AK305" t="str">
        <f>IF(M305='Çeshtje Penale Vjetore '!M305,"","Keq")</f>
        <v/>
      </c>
    </row>
    <row r="306" spans="1:37" ht="18.75" x14ac:dyDescent="0.3">
      <c r="A306" s="67" t="s">
        <v>198</v>
      </c>
      <c r="B306" s="58">
        <v>0</v>
      </c>
      <c r="C306" s="58"/>
      <c r="D306" s="58"/>
      <c r="E306" s="58"/>
      <c r="F306" s="59">
        <f t="shared" si="44"/>
        <v>0</v>
      </c>
      <c r="G306" s="58"/>
      <c r="H306" s="58"/>
      <c r="I306" s="58"/>
      <c r="J306" s="58"/>
      <c r="K306" s="58"/>
      <c r="L306" s="64">
        <f t="shared" si="36"/>
        <v>0</v>
      </c>
      <c r="M306" s="58">
        <f t="shared" si="43"/>
        <v>0</v>
      </c>
      <c r="N306" s="60"/>
      <c r="O306" s="60"/>
      <c r="P306" s="60"/>
      <c r="Q306" s="60"/>
      <c r="R306" s="61"/>
      <c r="S306" s="61"/>
      <c r="T306" s="61">
        <f t="shared" si="37"/>
        <v>0</v>
      </c>
      <c r="U306" s="61"/>
      <c r="V306" s="61"/>
      <c r="W306" s="66">
        <f t="shared" si="39"/>
        <v>0</v>
      </c>
      <c r="X306" s="64">
        <f t="shared" si="38"/>
        <v>0</v>
      </c>
      <c r="Y306" s="65"/>
      <c r="Z306" s="61"/>
      <c r="AA306" s="61"/>
      <c r="AB306" s="61"/>
      <c r="AC306" s="61"/>
      <c r="AD306" s="61"/>
      <c r="AE306" s="61"/>
      <c r="AF306" s="66"/>
      <c r="AG306" s="64">
        <f t="shared" si="40"/>
        <v>0</v>
      </c>
      <c r="AH306" t="str">
        <f>IF(G306&gt;'[1]Te D - 3 -M-4'!B305,"Keq","")</f>
        <v/>
      </c>
      <c r="AI306" t="str">
        <f t="shared" si="41"/>
        <v/>
      </c>
      <c r="AJ306" t="str">
        <f t="shared" si="42"/>
        <v/>
      </c>
      <c r="AK306" t="str">
        <f>IF(M306='Çeshtje Penale Vjetore '!M306,"","Keq")</f>
        <v/>
      </c>
    </row>
    <row r="307" spans="1:37" ht="18.75" x14ac:dyDescent="0.3">
      <c r="A307" s="67" t="s">
        <v>199</v>
      </c>
      <c r="B307" s="58">
        <v>0</v>
      </c>
      <c r="C307" s="58"/>
      <c r="D307" s="58"/>
      <c r="E307" s="58"/>
      <c r="F307" s="59">
        <f t="shared" si="44"/>
        <v>0</v>
      </c>
      <c r="G307" s="58"/>
      <c r="H307" s="58"/>
      <c r="I307" s="58"/>
      <c r="J307" s="58"/>
      <c r="K307" s="58"/>
      <c r="L307" s="64">
        <f t="shared" si="36"/>
        <v>0</v>
      </c>
      <c r="M307" s="58">
        <f t="shared" si="43"/>
        <v>0</v>
      </c>
      <c r="N307" s="60"/>
      <c r="O307" s="60"/>
      <c r="P307" s="60"/>
      <c r="Q307" s="60"/>
      <c r="R307" s="61"/>
      <c r="S307" s="61"/>
      <c r="T307" s="61">
        <f t="shared" si="37"/>
        <v>0</v>
      </c>
      <c r="U307" s="61"/>
      <c r="V307" s="61"/>
      <c r="W307" s="66">
        <f t="shared" si="39"/>
        <v>0</v>
      </c>
      <c r="X307" s="64">
        <f t="shared" si="38"/>
        <v>0</v>
      </c>
      <c r="Y307" s="65"/>
      <c r="Z307" s="61"/>
      <c r="AA307" s="61"/>
      <c r="AB307" s="61"/>
      <c r="AC307" s="61"/>
      <c r="AD307" s="61"/>
      <c r="AE307" s="61"/>
      <c r="AF307" s="66"/>
      <c r="AG307" s="64">
        <f t="shared" si="40"/>
        <v>0</v>
      </c>
      <c r="AH307" t="str">
        <f>IF(G307&gt;'[1]Te D - 3 -M-4'!B306,"Keq","")</f>
        <v/>
      </c>
      <c r="AI307" t="str">
        <f t="shared" si="41"/>
        <v/>
      </c>
      <c r="AJ307" t="str">
        <f t="shared" si="42"/>
        <v/>
      </c>
      <c r="AK307" t="str">
        <f>IF(M307='Çeshtje Penale Vjetore '!M307,"","Keq")</f>
        <v/>
      </c>
    </row>
    <row r="308" spans="1:37" ht="18.75" x14ac:dyDescent="0.3">
      <c r="A308" s="67" t="s">
        <v>200</v>
      </c>
      <c r="B308" s="58">
        <v>0</v>
      </c>
      <c r="C308" s="58"/>
      <c r="D308" s="58"/>
      <c r="E308" s="58"/>
      <c r="F308" s="59">
        <f t="shared" si="44"/>
        <v>0</v>
      </c>
      <c r="G308" s="58"/>
      <c r="H308" s="58"/>
      <c r="I308" s="58"/>
      <c r="J308" s="58"/>
      <c r="K308" s="58"/>
      <c r="L308" s="64">
        <f t="shared" si="36"/>
        <v>0</v>
      </c>
      <c r="M308" s="58">
        <f t="shared" si="43"/>
        <v>0</v>
      </c>
      <c r="N308" s="60"/>
      <c r="O308" s="60"/>
      <c r="P308" s="60"/>
      <c r="Q308" s="60"/>
      <c r="R308" s="61"/>
      <c r="S308" s="61"/>
      <c r="T308" s="61">
        <f t="shared" si="37"/>
        <v>0</v>
      </c>
      <c r="U308" s="61"/>
      <c r="V308" s="61"/>
      <c r="W308" s="66">
        <f t="shared" si="39"/>
        <v>0</v>
      </c>
      <c r="X308" s="64">
        <f t="shared" si="38"/>
        <v>0</v>
      </c>
      <c r="Y308" s="65"/>
      <c r="Z308" s="61"/>
      <c r="AA308" s="61"/>
      <c r="AB308" s="61"/>
      <c r="AC308" s="61"/>
      <c r="AD308" s="61"/>
      <c r="AE308" s="61"/>
      <c r="AF308" s="66"/>
      <c r="AG308" s="64">
        <f t="shared" si="40"/>
        <v>0</v>
      </c>
      <c r="AH308" t="str">
        <f>IF(G308&gt;'[1]Te D - 3 -M-4'!B307,"Keq","")</f>
        <v/>
      </c>
      <c r="AI308" t="str">
        <f t="shared" si="41"/>
        <v/>
      </c>
      <c r="AJ308" t="str">
        <f t="shared" si="42"/>
        <v/>
      </c>
      <c r="AK308" t="str">
        <f>IF(M308='Çeshtje Penale Vjetore '!M308,"","Keq")</f>
        <v/>
      </c>
    </row>
    <row r="309" spans="1:37" ht="18.75" x14ac:dyDescent="0.3">
      <c r="A309" s="67">
        <v>299</v>
      </c>
      <c r="B309" s="58">
        <v>0</v>
      </c>
      <c r="C309" s="58"/>
      <c r="D309" s="58"/>
      <c r="E309" s="58"/>
      <c r="F309" s="59">
        <f t="shared" si="44"/>
        <v>0</v>
      </c>
      <c r="G309" s="58"/>
      <c r="H309" s="58"/>
      <c r="I309" s="58"/>
      <c r="J309" s="58"/>
      <c r="K309" s="58"/>
      <c r="L309" s="64">
        <f t="shared" si="36"/>
        <v>0</v>
      </c>
      <c r="M309" s="58">
        <f t="shared" si="43"/>
        <v>0</v>
      </c>
      <c r="N309" s="60"/>
      <c r="O309" s="60"/>
      <c r="P309" s="60"/>
      <c r="Q309" s="60"/>
      <c r="R309" s="61"/>
      <c r="S309" s="61"/>
      <c r="T309" s="61">
        <f t="shared" si="37"/>
        <v>0</v>
      </c>
      <c r="U309" s="61"/>
      <c r="V309" s="61"/>
      <c r="W309" s="66">
        <f t="shared" si="39"/>
        <v>0</v>
      </c>
      <c r="X309" s="64">
        <f t="shared" si="38"/>
        <v>0</v>
      </c>
      <c r="Y309" s="65"/>
      <c r="Z309" s="61"/>
      <c r="AA309" s="61"/>
      <c r="AB309" s="61"/>
      <c r="AC309" s="61"/>
      <c r="AD309" s="61"/>
      <c r="AE309" s="61"/>
      <c r="AF309" s="66"/>
      <c r="AG309" s="64">
        <f t="shared" si="40"/>
        <v>0</v>
      </c>
      <c r="AH309" t="str">
        <f>IF(G309&gt;'[1]Te D - 3 -M-4'!B308,"Keq","")</f>
        <v/>
      </c>
      <c r="AI309" t="str">
        <f t="shared" si="41"/>
        <v/>
      </c>
      <c r="AJ309" t="str">
        <f t="shared" si="42"/>
        <v/>
      </c>
      <c r="AK309" t="str">
        <f>IF(M309='Çeshtje Penale Vjetore '!M309,"","Keq")</f>
        <v/>
      </c>
    </row>
    <row r="310" spans="1:37" ht="18.75" x14ac:dyDescent="0.3">
      <c r="A310" s="67">
        <v>300</v>
      </c>
      <c r="B310" s="58">
        <v>0</v>
      </c>
      <c r="C310" s="58">
        <v>1</v>
      </c>
      <c r="D310" s="58"/>
      <c r="E310" s="58"/>
      <c r="F310" s="59">
        <f t="shared" si="44"/>
        <v>1</v>
      </c>
      <c r="G310" s="58"/>
      <c r="H310" s="58"/>
      <c r="I310" s="58"/>
      <c r="J310" s="58"/>
      <c r="K310" s="58"/>
      <c r="L310" s="64">
        <f t="shared" si="36"/>
        <v>0</v>
      </c>
      <c r="M310" s="58">
        <f t="shared" si="43"/>
        <v>1</v>
      </c>
      <c r="N310" s="60"/>
      <c r="O310" s="60"/>
      <c r="P310" s="60"/>
      <c r="Q310" s="60"/>
      <c r="R310" s="61"/>
      <c r="S310" s="61"/>
      <c r="T310" s="61">
        <f t="shared" si="37"/>
        <v>0</v>
      </c>
      <c r="U310" s="61"/>
      <c r="V310" s="61"/>
      <c r="W310" s="66">
        <f t="shared" si="39"/>
        <v>0</v>
      </c>
      <c r="X310" s="64">
        <f t="shared" si="38"/>
        <v>0</v>
      </c>
      <c r="Y310" s="65"/>
      <c r="Z310" s="61"/>
      <c r="AA310" s="61"/>
      <c r="AB310" s="61"/>
      <c r="AC310" s="61">
        <v>2</v>
      </c>
      <c r="AD310" s="61"/>
      <c r="AE310" s="61"/>
      <c r="AF310" s="66">
        <v>1</v>
      </c>
      <c r="AG310" s="64">
        <f t="shared" si="40"/>
        <v>3</v>
      </c>
      <c r="AH310" t="str">
        <f>IF(G310&gt;'[1]Te D - 3 -M-4'!B309,"Keq","")</f>
        <v/>
      </c>
      <c r="AI310" t="str">
        <f t="shared" si="41"/>
        <v/>
      </c>
      <c r="AJ310" t="str">
        <f t="shared" si="42"/>
        <v/>
      </c>
      <c r="AK310" t="str">
        <f>IF(M310='Çeshtje Penale Vjetore '!M310,"","Keq")</f>
        <v/>
      </c>
    </row>
    <row r="311" spans="1:37" ht="18.75" x14ac:dyDescent="0.3">
      <c r="A311" s="67">
        <v>301</v>
      </c>
      <c r="B311" s="58">
        <v>1</v>
      </c>
      <c r="C311" s="58"/>
      <c r="D311" s="58"/>
      <c r="E311" s="58"/>
      <c r="F311" s="59">
        <f t="shared" si="44"/>
        <v>1</v>
      </c>
      <c r="G311" s="58"/>
      <c r="H311" s="58"/>
      <c r="I311" s="58"/>
      <c r="J311" s="58"/>
      <c r="K311" s="58"/>
      <c r="L311" s="64">
        <f t="shared" si="36"/>
        <v>0</v>
      </c>
      <c r="M311" s="58">
        <f t="shared" si="43"/>
        <v>1</v>
      </c>
      <c r="N311" s="60"/>
      <c r="O311" s="60"/>
      <c r="P311" s="60"/>
      <c r="Q311" s="60"/>
      <c r="R311" s="61"/>
      <c r="S311" s="61"/>
      <c r="T311" s="61">
        <f t="shared" si="37"/>
        <v>0</v>
      </c>
      <c r="U311" s="61"/>
      <c r="V311" s="61"/>
      <c r="W311" s="66">
        <f t="shared" si="39"/>
        <v>0</v>
      </c>
      <c r="X311" s="64">
        <f t="shared" si="38"/>
        <v>0</v>
      </c>
      <c r="Y311" s="65">
        <v>1</v>
      </c>
      <c r="Z311" s="61"/>
      <c r="AA311" s="61"/>
      <c r="AB311" s="61"/>
      <c r="AC311" s="61"/>
      <c r="AD311" s="61"/>
      <c r="AE311" s="61"/>
      <c r="AF311" s="66"/>
      <c r="AG311" s="64">
        <f t="shared" si="40"/>
        <v>1</v>
      </c>
      <c r="AH311" t="str">
        <f>IF(G311&gt;'[1]Te D - 3 -M-4'!B310,"Keq","")</f>
        <v/>
      </c>
      <c r="AI311" t="str">
        <f t="shared" si="41"/>
        <v/>
      </c>
      <c r="AJ311" t="str">
        <f t="shared" si="42"/>
        <v/>
      </c>
      <c r="AK311" t="str">
        <f>IF(M311='Çeshtje Penale Vjetore '!M311,"","Keq")</f>
        <v/>
      </c>
    </row>
    <row r="312" spans="1:37" ht="18.75" x14ac:dyDescent="0.3">
      <c r="A312" s="67">
        <v>302</v>
      </c>
      <c r="B312" s="58">
        <v>0</v>
      </c>
      <c r="C312" s="58"/>
      <c r="D312" s="58"/>
      <c r="E312" s="58"/>
      <c r="F312" s="59">
        <f t="shared" si="44"/>
        <v>0</v>
      </c>
      <c r="G312" s="58"/>
      <c r="H312" s="58"/>
      <c r="I312" s="58"/>
      <c r="J312" s="58"/>
      <c r="K312" s="58"/>
      <c r="L312" s="64">
        <f t="shared" si="36"/>
        <v>0</v>
      </c>
      <c r="M312" s="58">
        <f t="shared" si="43"/>
        <v>0</v>
      </c>
      <c r="N312" s="60"/>
      <c r="O312" s="60"/>
      <c r="P312" s="60"/>
      <c r="Q312" s="60"/>
      <c r="R312" s="61"/>
      <c r="S312" s="61"/>
      <c r="T312" s="61">
        <f t="shared" si="37"/>
        <v>0</v>
      </c>
      <c r="U312" s="61"/>
      <c r="V312" s="61"/>
      <c r="W312" s="66">
        <f t="shared" si="39"/>
        <v>0</v>
      </c>
      <c r="X312" s="64">
        <f t="shared" si="38"/>
        <v>0</v>
      </c>
      <c r="Y312" s="65"/>
      <c r="Z312" s="61"/>
      <c r="AA312" s="61"/>
      <c r="AB312" s="61"/>
      <c r="AC312" s="61"/>
      <c r="AD312" s="61"/>
      <c r="AE312" s="61"/>
      <c r="AF312" s="66"/>
      <c r="AG312" s="64">
        <f t="shared" si="40"/>
        <v>0</v>
      </c>
      <c r="AH312" t="str">
        <f>IF(G312&gt;'[1]Te D - 3 -M-4'!B311,"Keq","")</f>
        <v/>
      </c>
      <c r="AI312" t="str">
        <f t="shared" si="41"/>
        <v/>
      </c>
      <c r="AJ312" t="str">
        <f t="shared" si="42"/>
        <v/>
      </c>
      <c r="AK312" t="str">
        <f>IF(M312='Çeshtje Penale Vjetore '!M312,"","Keq")</f>
        <v/>
      </c>
    </row>
    <row r="313" spans="1:37" ht="18.75" x14ac:dyDescent="0.3">
      <c r="A313" s="67">
        <v>303</v>
      </c>
      <c r="B313" s="58">
        <v>0</v>
      </c>
      <c r="C313" s="58"/>
      <c r="D313" s="58"/>
      <c r="E313" s="58"/>
      <c r="F313" s="59">
        <f t="shared" si="44"/>
        <v>0</v>
      </c>
      <c r="G313" s="58"/>
      <c r="H313" s="58"/>
      <c r="I313" s="58"/>
      <c r="J313" s="58"/>
      <c r="K313" s="58"/>
      <c r="L313" s="64">
        <f t="shared" si="36"/>
        <v>0</v>
      </c>
      <c r="M313" s="58">
        <f t="shared" si="43"/>
        <v>0</v>
      </c>
      <c r="N313" s="60"/>
      <c r="O313" s="60"/>
      <c r="P313" s="60"/>
      <c r="Q313" s="60"/>
      <c r="R313" s="61"/>
      <c r="S313" s="61"/>
      <c r="T313" s="61">
        <f t="shared" si="37"/>
        <v>0</v>
      </c>
      <c r="U313" s="61"/>
      <c r="V313" s="61"/>
      <c r="W313" s="66">
        <f t="shared" si="39"/>
        <v>0</v>
      </c>
      <c r="X313" s="64">
        <f t="shared" si="38"/>
        <v>0</v>
      </c>
      <c r="Y313" s="65"/>
      <c r="Z313" s="61"/>
      <c r="AA313" s="61"/>
      <c r="AB313" s="61"/>
      <c r="AC313" s="61"/>
      <c r="AD313" s="61"/>
      <c r="AE313" s="61"/>
      <c r="AF313" s="66"/>
      <c r="AG313" s="64">
        <f t="shared" si="40"/>
        <v>0</v>
      </c>
      <c r="AH313" t="str">
        <f>IF(G313&gt;'[1]Te D - 3 -M-4'!B312,"Keq","")</f>
        <v/>
      </c>
      <c r="AI313" t="str">
        <f t="shared" si="41"/>
        <v/>
      </c>
      <c r="AJ313" t="str">
        <f t="shared" si="42"/>
        <v/>
      </c>
      <c r="AK313" t="str">
        <f>IF(M313='Çeshtje Penale Vjetore '!M313,"","Keq")</f>
        <v/>
      </c>
    </row>
    <row r="314" spans="1:37" ht="18.75" x14ac:dyDescent="0.3">
      <c r="A314" s="67">
        <v>304</v>
      </c>
      <c r="B314" s="58">
        <v>0</v>
      </c>
      <c r="C314" s="58"/>
      <c r="D314" s="58"/>
      <c r="E314" s="58"/>
      <c r="F314" s="59">
        <f t="shared" si="44"/>
        <v>0</v>
      </c>
      <c r="G314" s="58"/>
      <c r="H314" s="58"/>
      <c r="I314" s="58"/>
      <c r="J314" s="58"/>
      <c r="K314" s="58"/>
      <c r="L314" s="64">
        <f t="shared" si="36"/>
        <v>0</v>
      </c>
      <c r="M314" s="58">
        <f t="shared" si="43"/>
        <v>0</v>
      </c>
      <c r="N314" s="60"/>
      <c r="O314" s="60"/>
      <c r="P314" s="60"/>
      <c r="Q314" s="60"/>
      <c r="R314" s="61"/>
      <c r="S314" s="61"/>
      <c r="T314" s="61">
        <f t="shared" si="37"/>
        <v>0</v>
      </c>
      <c r="U314" s="61"/>
      <c r="V314" s="61"/>
      <c r="W314" s="66">
        <f t="shared" si="39"/>
        <v>0</v>
      </c>
      <c r="X314" s="64">
        <f t="shared" si="38"/>
        <v>0</v>
      </c>
      <c r="Y314" s="65"/>
      <c r="Z314" s="61"/>
      <c r="AA314" s="61"/>
      <c r="AB314" s="61"/>
      <c r="AC314" s="61"/>
      <c r="AD314" s="61"/>
      <c r="AE314" s="61"/>
      <c r="AF314" s="66"/>
      <c r="AG314" s="64">
        <f t="shared" si="40"/>
        <v>0</v>
      </c>
      <c r="AH314" t="str">
        <f>IF(G314&gt;'[1]Te D - 3 -M-4'!B313,"Keq","")</f>
        <v/>
      </c>
      <c r="AI314" t="str">
        <f t="shared" si="41"/>
        <v/>
      </c>
      <c r="AJ314" t="str">
        <f t="shared" si="42"/>
        <v/>
      </c>
      <c r="AK314" t="str">
        <f>IF(M314='Çeshtje Penale Vjetore '!M314,"","Keq")</f>
        <v/>
      </c>
    </row>
    <row r="315" spans="1:37" ht="18.75" x14ac:dyDescent="0.3">
      <c r="A315" s="67">
        <v>305</v>
      </c>
      <c r="B315" s="58">
        <v>0</v>
      </c>
      <c r="C315" s="58"/>
      <c r="D315" s="58"/>
      <c r="E315" s="58"/>
      <c r="F315" s="59">
        <f t="shared" si="44"/>
        <v>0</v>
      </c>
      <c r="G315" s="58"/>
      <c r="H315" s="58"/>
      <c r="I315" s="58"/>
      <c r="J315" s="58"/>
      <c r="K315" s="58"/>
      <c r="L315" s="64">
        <f t="shared" si="36"/>
        <v>0</v>
      </c>
      <c r="M315" s="58">
        <f t="shared" si="43"/>
        <v>0</v>
      </c>
      <c r="N315" s="60"/>
      <c r="O315" s="60"/>
      <c r="P315" s="60"/>
      <c r="Q315" s="60"/>
      <c r="R315" s="61"/>
      <c r="S315" s="61"/>
      <c r="T315" s="61">
        <f t="shared" si="37"/>
        <v>0</v>
      </c>
      <c r="U315" s="61"/>
      <c r="V315" s="61"/>
      <c r="W315" s="66">
        <f t="shared" si="39"/>
        <v>0</v>
      </c>
      <c r="X315" s="64">
        <f t="shared" si="38"/>
        <v>0</v>
      </c>
      <c r="Y315" s="65">
        <v>1</v>
      </c>
      <c r="Z315" s="61"/>
      <c r="AA315" s="61"/>
      <c r="AB315" s="61"/>
      <c r="AC315" s="61"/>
      <c r="AD315" s="61"/>
      <c r="AE315" s="61"/>
      <c r="AF315" s="66"/>
      <c r="AG315" s="64">
        <f t="shared" si="40"/>
        <v>1</v>
      </c>
      <c r="AH315" t="str">
        <f>IF(G315&gt;'[1]Te D - 3 -M-4'!B314,"Keq","")</f>
        <v/>
      </c>
      <c r="AI315" t="str">
        <f t="shared" si="41"/>
        <v/>
      </c>
      <c r="AJ315" t="str">
        <f t="shared" si="42"/>
        <v/>
      </c>
      <c r="AK315" t="str">
        <f>IF(M315='Çeshtje Penale Vjetore '!M315,"","Keq")</f>
        <v/>
      </c>
    </row>
    <row r="316" spans="1:37" ht="18.75" x14ac:dyDescent="0.3">
      <c r="A316" s="67" t="s">
        <v>201</v>
      </c>
      <c r="B316" s="58">
        <v>0</v>
      </c>
      <c r="C316" s="58"/>
      <c r="D316" s="58"/>
      <c r="E316" s="58"/>
      <c r="F316" s="59">
        <f t="shared" si="44"/>
        <v>0</v>
      </c>
      <c r="G316" s="58"/>
      <c r="H316" s="58"/>
      <c r="I316" s="58"/>
      <c r="J316" s="58"/>
      <c r="K316" s="58"/>
      <c r="L316" s="64">
        <f t="shared" si="36"/>
        <v>0</v>
      </c>
      <c r="M316" s="58">
        <f t="shared" si="43"/>
        <v>0</v>
      </c>
      <c r="N316" s="60"/>
      <c r="O316" s="60"/>
      <c r="P316" s="60"/>
      <c r="Q316" s="60"/>
      <c r="R316" s="61"/>
      <c r="S316" s="61"/>
      <c r="T316" s="61">
        <f t="shared" si="37"/>
        <v>0</v>
      </c>
      <c r="U316" s="61"/>
      <c r="V316" s="61"/>
      <c r="W316" s="66">
        <f t="shared" si="39"/>
        <v>0</v>
      </c>
      <c r="X316" s="64">
        <f t="shared" si="38"/>
        <v>0</v>
      </c>
      <c r="Y316" s="65"/>
      <c r="Z316" s="61"/>
      <c r="AA316" s="61"/>
      <c r="AB316" s="61"/>
      <c r="AC316" s="61"/>
      <c r="AD316" s="61"/>
      <c r="AE316" s="61"/>
      <c r="AF316" s="66"/>
      <c r="AG316" s="64">
        <f t="shared" si="40"/>
        <v>0</v>
      </c>
      <c r="AH316" t="str">
        <f>IF(G316&gt;'[1]Te D - 3 -M-4'!B315,"Keq","")</f>
        <v/>
      </c>
      <c r="AI316" t="str">
        <f t="shared" si="41"/>
        <v/>
      </c>
      <c r="AJ316" t="str">
        <f t="shared" si="42"/>
        <v/>
      </c>
      <c r="AK316" t="str">
        <f>IF(M316='Çeshtje Penale Vjetore '!M316,"","Keq")</f>
        <v/>
      </c>
    </row>
    <row r="317" spans="1:37" ht="18.75" x14ac:dyDescent="0.3">
      <c r="A317" s="67" t="s">
        <v>202</v>
      </c>
      <c r="B317" s="58">
        <v>0</v>
      </c>
      <c r="C317" s="58"/>
      <c r="D317" s="58"/>
      <c r="E317" s="58"/>
      <c r="F317" s="59">
        <f t="shared" si="44"/>
        <v>0</v>
      </c>
      <c r="G317" s="58"/>
      <c r="H317" s="58"/>
      <c r="I317" s="58"/>
      <c r="J317" s="58"/>
      <c r="K317" s="58"/>
      <c r="L317" s="64">
        <f t="shared" si="36"/>
        <v>0</v>
      </c>
      <c r="M317" s="58">
        <f t="shared" si="43"/>
        <v>0</v>
      </c>
      <c r="N317" s="60"/>
      <c r="O317" s="60"/>
      <c r="P317" s="60"/>
      <c r="Q317" s="60"/>
      <c r="R317" s="61"/>
      <c r="S317" s="61"/>
      <c r="T317" s="61">
        <f t="shared" si="37"/>
        <v>0</v>
      </c>
      <c r="U317" s="61"/>
      <c r="V317" s="61"/>
      <c r="W317" s="66">
        <f t="shared" si="39"/>
        <v>0</v>
      </c>
      <c r="X317" s="64">
        <f t="shared" si="38"/>
        <v>0</v>
      </c>
      <c r="Y317" s="65"/>
      <c r="Z317" s="61"/>
      <c r="AA317" s="61"/>
      <c r="AB317" s="61"/>
      <c r="AC317" s="61"/>
      <c r="AD317" s="61"/>
      <c r="AE317" s="61"/>
      <c r="AF317" s="66"/>
      <c r="AG317" s="64">
        <f t="shared" si="40"/>
        <v>0</v>
      </c>
      <c r="AH317" t="str">
        <f>IF(G317&gt;'[1]Te D - 3 -M-4'!B316,"Keq","")</f>
        <v/>
      </c>
      <c r="AI317" t="str">
        <f t="shared" si="41"/>
        <v/>
      </c>
      <c r="AJ317" t="str">
        <f t="shared" si="42"/>
        <v/>
      </c>
      <c r="AK317" t="str">
        <f>IF(M317='Çeshtje Penale Vjetore '!M317,"","Keq")</f>
        <v/>
      </c>
    </row>
    <row r="318" spans="1:37" ht="18.75" x14ac:dyDescent="0.3">
      <c r="A318" s="67" t="s">
        <v>203</v>
      </c>
      <c r="B318" s="58">
        <v>0</v>
      </c>
      <c r="C318" s="58"/>
      <c r="D318" s="58"/>
      <c r="E318" s="58"/>
      <c r="F318" s="59">
        <f t="shared" si="44"/>
        <v>0</v>
      </c>
      <c r="G318" s="58"/>
      <c r="H318" s="58"/>
      <c r="I318" s="58"/>
      <c r="J318" s="58"/>
      <c r="K318" s="58"/>
      <c r="L318" s="64">
        <f t="shared" si="36"/>
        <v>0</v>
      </c>
      <c r="M318" s="58">
        <f t="shared" si="43"/>
        <v>0</v>
      </c>
      <c r="N318" s="60"/>
      <c r="O318" s="60"/>
      <c r="P318" s="60"/>
      <c r="Q318" s="60"/>
      <c r="R318" s="61"/>
      <c r="S318" s="61"/>
      <c r="T318" s="61">
        <f t="shared" si="37"/>
        <v>0</v>
      </c>
      <c r="U318" s="61"/>
      <c r="V318" s="61"/>
      <c r="W318" s="66">
        <f t="shared" si="39"/>
        <v>0</v>
      </c>
      <c r="X318" s="64">
        <f t="shared" si="38"/>
        <v>0</v>
      </c>
      <c r="Y318" s="65"/>
      <c r="Z318" s="61"/>
      <c r="AA318" s="61"/>
      <c r="AB318" s="61"/>
      <c r="AC318" s="61"/>
      <c r="AD318" s="61"/>
      <c r="AE318" s="61"/>
      <c r="AF318" s="66"/>
      <c r="AG318" s="64">
        <f t="shared" si="40"/>
        <v>0</v>
      </c>
      <c r="AH318" t="str">
        <f>IF(G318&gt;'[1]Te D - 3 -M-4'!B317,"Keq","")</f>
        <v/>
      </c>
      <c r="AI318" t="str">
        <f t="shared" si="41"/>
        <v/>
      </c>
      <c r="AJ318" t="str">
        <f t="shared" si="42"/>
        <v/>
      </c>
      <c r="AK318" t="str">
        <f>IF(M318='Çeshtje Penale Vjetore '!M318,"","Keq")</f>
        <v/>
      </c>
    </row>
    <row r="319" spans="1:37" ht="18.75" x14ac:dyDescent="0.3">
      <c r="A319" s="67">
        <v>309</v>
      </c>
      <c r="B319" s="58">
        <v>1</v>
      </c>
      <c r="C319" s="58"/>
      <c r="D319" s="58"/>
      <c r="E319" s="58"/>
      <c r="F319" s="59">
        <f t="shared" si="44"/>
        <v>1</v>
      </c>
      <c r="G319" s="58">
        <v>1</v>
      </c>
      <c r="H319" s="58"/>
      <c r="I319" s="58"/>
      <c r="J319" s="58"/>
      <c r="K319" s="58"/>
      <c r="L319" s="64">
        <f t="shared" si="36"/>
        <v>1</v>
      </c>
      <c r="M319" s="58">
        <f t="shared" si="43"/>
        <v>0</v>
      </c>
      <c r="N319" s="60"/>
      <c r="O319" s="60">
        <v>1</v>
      </c>
      <c r="P319" s="60"/>
      <c r="Q319" s="60"/>
      <c r="R319" s="61"/>
      <c r="S319" s="61"/>
      <c r="T319" s="61">
        <f t="shared" si="37"/>
        <v>0</v>
      </c>
      <c r="U319" s="61"/>
      <c r="V319" s="61"/>
      <c r="W319" s="66">
        <f t="shared" si="39"/>
        <v>0</v>
      </c>
      <c r="X319" s="64">
        <f t="shared" si="38"/>
        <v>0</v>
      </c>
      <c r="Y319" s="65"/>
      <c r="Z319" s="61"/>
      <c r="AA319" s="61"/>
      <c r="AB319" s="61"/>
      <c r="AC319" s="61"/>
      <c r="AD319" s="61"/>
      <c r="AE319" s="61"/>
      <c r="AF319" s="66"/>
      <c r="AG319" s="64">
        <f t="shared" si="40"/>
        <v>0</v>
      </c>
      <c r="AH319" t="str">
        <f>IF(G319&gt;'[1]Te D - 3 -M-4'!B318,"Keq","")</f>
        <v/>
      </c>
      <c r="AI319" t="str">
        <f t="shared" si="41"/>
        <v/>
      </c>
      <c r="AJ319" t="str">
        <f t="shared" si="42"/>
        <v/>
      </c>
      <c r="AK319" t="str">
        <f>IF(M319='Çeshtje Penale Vjetore '!M319,"","Keq")</f>
        <v/>
      </c>
    </row>
    <row r="320" spans="1:37" ht="18.75" x14ac:dyDescent="0.3">
      <c r="A320" s="86">
        <v>311</v>
      </c>
      <c r="B320" s="58">
        <v>0</v>
      </c>
      <c r="C320" s="58"/>
      <c r="D320" s="58"/>
      <c r="E320" s="58"/>
      <c r="F320" s="59">
        <f t="shared" si="44"/>
        <v>0</v>
      </c>
      <c r="G320" s="58"/>
      <c r="H320" s="58"/>
      <c r="I320" s="58"/>
      <c r="J320" s="58"/>
      <c r="K320" s="58"/>
      <c r="L320" s="64">
        <f t="shared" si="36"/>
        <v>0</v>
      </c>
      <c r="M320" s="58">
        <f t="shared" si="43"/>
        <v>0</v>
      </c>
      <c r="N320" s="60"/>
      <c r="O320" s="60"/>
      <c r="P320" s="60"/>
      <c r="Q320" s="60"/>
      <c r="R320" s="61"/>
      <c r="S320" s="61"/>
      <c r="T320" s="61">
        <f t="shared" si="37"/>
        <v>0</v>
      </c>
      <c r="U320" s="61"/>
      <c r="V320" s="61"/>
      <c r="W320" s="66">
        <f t="shared" si="39"/>
        <v>0</v>
      </c>
      <c r="X320" s="64">
        <f t="shared" si="38"/>
        <v>0</v>
      </c>
      <c r="Y320" s="61"/>
      <c r="Z320" s="61"/>
      <c r="AA320" s="61"/>
      <c r="AB320" s="61"/>
      <c r="AC320" s="61"/>
      <c r="AD320" s="61"/>
      <c r="AE320" s="61"/>
      <c r="AF320" s="61"/>
      <c r="AG320" s="64">
        <f t="shared" si="40"/>
        <v>0</v>
      </c>
      <c r="AH320" t="str">
        <f>IF(G320&gt;'[1]Te D - 3 -M-4'!B319,"Keq","")</f>
        <v/>
      </c>
      <c r="AI320" t="str">
        <f t="shared" si="41"/>
        <v/>
      </c>
      <c r="AJ320" t="str">
        <f t="shared" si="42"/>
        <v/>
      </c>
      <c r="AK320" t="str">
        <f>IF(M320='Çeshtje Penale Vjetore '!M320,"","Keq")</f>
        <v/>
      </c>
    </row>
    <row r="321" spans="1:37" ht="18.75" x14ac:dyDescent="0.3">
      <c r="A321" s="67">
        <v>312</v>
      </c>
      <c r="B321" s="58">
        <v>0</v>
      </c>
      <c r="C321" s="58"/>
      <c r="D321" s="58"/>
      <c r="E321" s="58"/>
      <c r="F321" s="59">
        <f t="shared" si="44"/>
        <v>0</v>
      </c>
      <c r="G321" s="58"/>
      <c r="H321" s="58"/>
      <c r="I321" s="58"/>
      <c r="J321" s="58"/>
      <c r="K321" s="58"/>
      <c r="L321" s="64">
        <f t="shared" si="36"/>
        <v>0</v>
      </c>
      <c r="M321" s="58">
        <f t="shared" si="43"/>
        <v>0</v>
      </c>
      <c r="N321" s="60"/>
      <c r="O321" s="60"/>
      <c r="P321" s="60"/>
      <c r="Q321" s="60"/>
      <c r="R321" s="61"/>
      <c r="S321" s="61"/>
      <c r="T321" s="61">
        <f t="shared" si="37"/>
        <v>0</v>
      </c>
      <c r="U321" s="61"/>
      <c r="V321" s="61"/>
      <c r="W321" s="66">
        <f t="shared" si="39"/>
        <v>0</v>
      </c>
      <c r="X321" s="64">
        <f t="shared" si="38"/>
        <v>0</v>
      </c>
      <c r="Y321" s="65"/>
      <c r="Z321" s="61"/>
      <c r="AA321" s="61"/>
      <c r="AB321" s="61"/>
      <c r="AC321" s="61"/>
      <c r="AD321" s="61"/>
      <c r="AE321" s="61"/>
      <c r="AF321" s="66"/>
      <c r="AG321" s="64">
        <f t="shared" si="40"/>
        <v>0</v>
      </c>
      <c r="AH321" t="str">
        <f>IF(G321&gt;'[1]Te D - 3 -M-4'!B320,"Keq","")</f>
        <v/>
      </c>
      <c r="AI321" t="str">
        <f t="shared" si="41"/>
        <v/>
      </c>
      <c r="AJ321" t="str">
        <f t="shared" si="42"/>
        <v/>
      </c>
      <c r="AK321" t="str">
        <f>IF(M321='Çeshtje Penale Vjetore '!M321,"","Keq")</f>
        <v/>
      </c>
    </row>
    <row r="322" spans="1:37" ht="18.75" x14ac:dyDescent="0.3">
      <c r="A322" s="67" t="s">
        <v>204</v>
      </c>
      <c r="B322" s="58">
        <v>0</v>
      </c>
      <c r="C322" s="58"/>
      <c r="D322" s="58"/>
      <c r="E322" s="58"/>
      <c r="F322" s="59">
        <f t="shared" si="44"/>
        <v>0</v>
      </c>
      <c r="G322" s="58"/>
      <c r="H322" s="58"/>
      <c r="I322" s="58"/>
      <c r="J322" s="58"/>
      <c r="K322" s="58"/>
      <c r="L322" s="64">
        <f t="shared" si="36"/>
        <v>0</v>
      </c>
      <c r="M322" s="58">
        <f t="shared" si="43"/>
        <v>0</v>
      </c>
      <c r="N322" s="60"/>
      <c r="O322" s="60"/>
      <c r="P322" s="60"/>
      <c r="Q322" s="60"/>
      <c r="R322" s="61"/>
      <c r="S322" s="61"/>
      <c r="T322" s="61">
        <f t="shared" si="37"/>
        <v>0</v>
      </c>
      <c r="U322" s="61"/>
      <c r="V322" s="61"/>
      <c r="W322" s="66">
        <f t="shared" si="39"/>
        <v>0</v>
      </c>
      <c r="X322" s="64">
        <f t="shared" si="38"/>
        <v>0</v>
      </c>
      <c r="Y322" s="65"/>
      <c r="Z322" s="61"/>
      <c r="AA322" s="61"/>
      <c r="AB322" s="61"/>
      <c r="AC322" s="61"/>
      <c r="AD322" s="61"/>
      <c r="AE322" s="61"/>
      <c r="AF322" s="66"/>
      <c r="AG322" s="64">
        <f t="shared" si="40"/>
        <v>0</v>
      </c>
      <c r="AH322" t="str">
        <f>IF(G322&gt;'[1]Te D - 3 -M-4'!B321,"Keq","")</f>
        <v/>
      </c>
      <c r="AI322" t="str">
        <f t="shared" si="41"/>
        <v/>
      </c>
      <c r="AJ322" t="str">
        <f t="shared" si="42"/>
        <v/>
      </c>
      <c r="AK322" t="str">
        <f>IF(M322='Çeshtje Penale Vjetore '!M322,"","Keq")</f>
        <v/>
      </c>
    </row>
    <row r="323" spans="1:37" ht="18.75" x14ac:dyDescent="0.3">
      <c r="A323" s="67">
        <v>313</v>
      </c>
      <c r="B323" s="58">
        <v>0</v>
      </c>
      <c r="C323" s="58"/>
      <c r="D323" s="58"/>
      <c r="E323" s="58"/>
      <c r="F323" s="59">
        <f t="shared" si="44"/>
        <v>0</v>
      </c>
      <c r="G323" s="58"/>
      <c r="H323" s="58"/>
      <c r="I323" s="58"/>
      <c r="J323" s="58"/>
      <c r="K323" s="58"/>
      <c r="L323" s="64">
        <f t="shared" si="36"/>
        <v>0</v>
      </c>
      <c r="M323" s="58">
        <f t="shared" si="43"/>
        <v>0</v>
      </c>
      <c r="N323" s="60"/>
      <c r="O323" s="60"/>
      <c r="P323" s="60"/>
      <c r="Q323" s="60"/>
      <c r="R323" s="61"/>
      <c r="S323" s="61"/>
      <c r="T323" s="61">
        <f t="shared" si="37"/>
        <v>0</v>
      </c>
      <c r="U323" s="61"/>
      <c r="V323" s="61"/>
      <c r="W323" s="66">
        <f t="shared" si="39"/>
        <v>0</v>
      </c>
      <c r="X323" s="64">
        <f t="shared" si="38"/>
        <v>0</v>
      </c>
      <c r="Y323" s="65"/>
      <c r="Z323" s="61"/>
      <c r="AA323" s="61"/>
      <c r="AB323" s="61"/>
      <c r="AC323" s="61"/>
      <c r="AD323" s="61"/>
      <c r="AE323" s="61"/>
      <c r="AF323" s="66"/>
      <c r="AG323" s="64">
        <f t="shared" si="40"/>
        <v>0</v>
      </c>
      <c r="AH323" t="str">
        <f>IF(G323&gt;'[1]Te D - 3 -M-4'!B322,"Keq","")</f>
        <v/>
      </c>
      <c r="AI323" t="str">
        <f t="shared" si="41"/>
        <v/>
      </c>
      <c r="AJ323" t="str">
        <f t="shared" si="42"/>
        <v/>
      </c>
      <c r="AK323" t="str">
        <f>IF(M323='Çeshtje Penale Vjetore '!M323,"","Keq")</f>
        <v/>
      </c>
    </row>
    <row r="324" spans="1:37" ht="18.75" x14ac:dyDescent="0.3">
      <c r="A324" s="67" t="s">
        <v>205</v>
      </c>
      <c r="B324" s="58">
        <v>0</v>
      </c>
      <c r="C324" s="58"/>
      <c r="D324" s="58"/>
      <c r="E324" s="58"/>
      <c r="F324" s="59">
        <f t="shared" si="44"/>
        <v>0</v>
      </c>
      <c r="G324" s="58"/>
      <c r="H324" s="58"/>
      <c r="I324" s="58"/>
      <c r="J324" s="58"/>
      <c r="K324" s="58"/>
      <c r="L324" s="64">
        <f t="shared" si="36"/>
        <v>0</v>
      </c>
      <c r="M324" s="58">
        <f t="shared" si="43"/>
        <v>0</v>
      </c>
      <c r="N324" s="60"/>
      <c r="O324" s="60"/>
      <c r="P324" s="60"/>
      <c r="Q324" s="60"/>
      <c r="R324" s="61"/>
      <c r="S324" s="61"/>
      <c r="T324" s="61">
        <f t="shared" si="37"/>
        <v>0</v>
      </c>
      <c r="U324" s="61"/>
      <c r="V324" s="61"/>
      <c r="W324" s="66">
        <f t="shared" si="39"/>
        <v>0</v>
      </c>
      <c r="X324" s="64">
        <f t="shared" si="38"/>
        <v>0</v>
      </c>
      <c r="Y324" s="65"/>
      <c r="Z324" s="61"/>
      <c r="AA324" s="61"/>
      <c r="AB324" s="61"/>
      <c r="AC324" s="61"/>
      <c r="AD324" s="61"/>
      <c r="AE324" s="61"/>
      <c r="AF324" s="66"/>
      <c r="AG324" s="64">
        <f t="shared" si="40"/>
        <v>0</v>
      </c>
      <c r="AH324" t="str">
        <f>IF(G324&gt;'[1]Te D - 3 -M-4'!B323,"Keq","")</f>
        <v/>
      </c>
      <c r="AI324" t="str">
        <f t="shared" si="41"/>
        <v/>
      </c>
      <c r="AJ324" t="str">
        <f t="shared" si="42"/>
        <v/>
      </c>
      <c r="AK324" t="str">
        <f>IF(M324='Çeshtje Penale Vjetore '!M324,"","Keq")</f>
        <v/>
      </c>
    </row>
    <row r="325" spans="1:37" ht="18.75" x14ac:dyDescent="0.3">
      <c r="A325" s="67" t="s">
        <v>206</v>
      </c>
      <c r="B325" s="58">
        <v>0</v>
      </c>
      <c r="C325" s="58"/>
      <c r="D325" s="58"/>
      <c r="E325" s="58"/>
      <c r="F325" s="59">
        <f t="shared" si="44"/>
        <v>0</v>
      </c>
      <c r="G325" s="58"/>
      <c r="H325" s="58"/>
      <c r="I325" s="58"/>
      <c r="J325" s="58"/>
      <c r="K325" s="58"/>
      <c r="L325" s="64">
        <f t="shared" si="36"/>
        <v>0</v>
      </c>
      <c r="M325" s="58">
        <f t="shared" si="43"/>
        <v>0</v>
      </c>
      <c r="N325" s="60"/>
      <c r="O325" s="60"/>
      <c r="P325" s="60"/>
      <c r="Q325" s="60"/>
      <c r="R325" s="61"/>
      <c r="S325" s="61"/>
      <c r="T325" s="61">
        <f t="shared" si="37"/>
        <v>0</v>
      </c>
      <c r="U325" s="61"/>
      <c r="V325" s="61"/>
      <c r="W325" s="66">
        <f t="shared" si="39"/>
        <v>0</v>
      </c>
      <c r="X325" s="64">
        <f t="shared" si="38"/>
        <v>0</v>
      </c>
      <c r="Y325" s="65"/>
      <c r="Z325" s="61"/>
      <c r="AA325" s="61"/>
      <c r="AB325" s="61"/>
      <c r="AC325" s="61"/>
      <c r="AD325" s="61"/>
      <c r="AE325" s="61"/>
      <c r="AF325" s="66"/>
      <c r="AG325" s="64">
        <f t="shared" si="40"/>
        <v>0</v>
      </c>
      <c r="AH325" t="str">
        <f>IF(G325&gt;'[1]Te D - 3 -M-4'!B324,"Keq","")</f>
        <v/>
      </c>
      <c r="AI325" t="str">
        <f t="shared" si="41"/>
        <v/>
      </c>
      <c r="AJ325" t="str">
        <f t="shared" si="42"/>
        <v/>
      </c>
      <c r="AK325" t="str">
        <f>IF(M325='Çeshtje Penale Vjetore '!M325,"","Keq")</f>
        <v/>
      </c>
    </row>
    <row r="326" spans="1:37" ht="18.75" x14ac:dyDescent="0.3">
      <c r="A326" s="67">
        <v>314</v>
      </c>
      <c r="B326" s="58">
        <v>0</v>
      </c>
      <c r="C326" s="58"/>
      <c r="D326" s="58"/>
      <c r="E326" s="58"/>
      <c r="F326" s="59">
        <f t="shared" si="44"/>
        <v>0</v>
      </c>
      <c r="G326" s="58"/>
      <c r="H326" s="58"/>
      <c r="I326" s="58"/>
      <c r="J326" s="58"/>
      <c r="K326" s="58"/>
      <c r="L326" s="64">
        <f t="shared" si="36"/>
        <v>0</v>
      </c>
      <c r="M326" s="58">
        <f t="shared" si="43"/>
        <v>0</v>
      </c>
      <c r="N326" s="60"/>
      <c r="O326" s="60"/>
      <c r="P326" s="60"/>
      <c r="Q326" s="60"/>
      <c r="R326" s="61"/>
      <c r="S326" s="61"/>
      <c r="T326" s="61">
        <f t="shared" si="37"/>
        <v>0</v>
      </c>
      <c r="U326" s="61"/>
      <c r="V326" s="61"/>
      <c r="W326" s="66">
        <f t="shared" si="39"/>
        <v>0</v>
      </c>
      <c r="X326" s="64">
        <f t="shared" si="38"/>
        <v>0</v>
      </c>
      <c r="Y326" s="65"/>
      <c r="Z326" s="61"/>
      <c r="AA326" s="61"/>
      <c r="AB326" s="61"/>
      <c r="AC326" s="61"/>
      <c r="AD326" s="61"/>
      <c r="AE326" s="61"/>
      <c r="AF326" s="66"/>
      <c r="AG326" s="64">
        <f t="shared" si="40"/>
        <v>0</v>
      </c>
      <c r="AH326" t="str">
        <f>IF(G326&gt;'[1]Te D - 3 -M-4'!B325,"Keq","")</f>
        <v/>
      </c>
      <c r="AI326" t="str">
        <f t="shared" si="41"/>
        <v/>
      </c>
      <c r="AJ326" t="str">
        <f t="shared" si="42"/>
        <v/>
      </c>
      <c r="AK326" t="str">
        <f>IF(M326='Çeshtje Penale Vjetore '!M326,"","Keq")</f>
        <v/>
      </c>
    </row>
    <row r="327" spans="1:37" ht="18.75" x14ac:dyDescent="0.3">
      <c r="A327" s="67">
        <v>315</v>
      </c>
      <c r="B327" s="58">
        <v>0</v>
      </c>
      <c r="C327" s="58"/>
      <c r="D327" s="58"/>
      <c r="E327" s="58"/>
      <c r="F327" s="59">
        <f t="shared" si="44"/>
        <v>0</v>
      </c>
      <c r="G327" s="58"/>
      <c r="H327" s="58"/>
      <c r="I327" s="58"/>
      <c r="J327" s="58"/>
      <c r="K327" s="58"/>
      <c r="L327" s="64">
        <f t="shared" si="36"/>
        <v>0</v>
      </c>
      <c r="M327" s="58">
        <f t="shared" si="43"/>
        <v>0</v>
      </c>
      <c r="N327" s="60"/>
      <c r="O327" s="60"/>
      <c r="P327" s="60"/>
      <c r="Q327" s="60"/>
      <c r="R327" s="61"/>
      <c r="S327" s="61"/>
      <c r="T327" s="61">
        <f t="shared" si="37"/>
        <v>0</v>
      </c>
      <c r="U327" s="61"/>
      <c r="V327" s="61"/>
      <c r="W327" s="66">
        <f t="shared" si="39"/>
        <v>0</v>
      </c>
      <c r="X327" s="64">
        <f t="shared" si="38"/>
        <v>0</v>
      </c>
      <c r="Y327" s="65"/>
      <c r="Z327" s="61"/>
      <c r="AA327" s="61"/>
      <c r="AB327" s="61"/>
      <c r="AC327" s="61"/>
      <c r="AD327" s="61"/>
      <c r="AE327" s="61"/>
      <c r="AF327" s="66"/>
      <c r="AG327" s="64">
        <f t="shared" si="40"/>
        <v>0</v>
      </c>
      <c r="AH327" t="str">
        <f>IF(G327&gt;'[1]Te D - 3 -M-4'!B326,"Keq","")</f>
        <v/>
      </c>
      <c r="AI327" t="str">
        <f t="shared" si="41"/>
        <v/>
      </c>
      <c r="AJ327" t="str">
        <f t="shared" si="42"/>
        <v/>
      </c>
      <c r="AK327" t="str">
        <f>IF(M327='Çeshtje Penale Vjetore '!M327,"","Keq")</f>
        <v/>
      </c>
    </row>
    <row r="328" spans="1:37" ht="18.75" x14ac:dyDescent="0.3">
      <c r="A328" s="67">
        <v>316</v>
      </c>
      <c r="B328" s="58">
        <v>0</v>
      </c>
      <c r="C328" s="58"/>
      <c r="D328" s="58"/>
      <c r="E328" s="58"/>
      <c r="F328" s="59">
        <f t="shared" si="44"/>
        <v>0</v>
      </c>
      <c r="G328" s="58"/>
      <c r="H328" s="58"/>
      <c r="I328" s="58"/>
      <c r="J328" s="58"/>
      <c r="K328" s="58"/>
      <c r="L328" s="64">
        <f t="shared" ref="L328:L348" si="45">SUM(G328:K328)</f>
        <v>0</v>
      </c>
      <c r="M328" s="58">
        <f t="shared" si="43"/>
        <v>0</v>
      </c>
      <c r="N328" s="60"/>
      <c r="O328" s="60"/>
      <c r="P328" s="60"/>
      <c r="Q328" s="60"/>
      <c r="R328" s="61"/>
      <c r="S328" s="61"/>
      <c r="T328" s="61">
        <f t="shared" ref="T328:T348" si="46">SUM(R328:S328)</f>
        <v>0</v>
      </c>
      <c r="U328" s="61"/>
      <c r="V328" s="61"/>
      <c r="W328" s="66">
        <f t="shared" si="39"/>
        <v>0</v>
      </c>
      <c r="X328" s="64">
        <f t="shared" ref="X328:X348" si="47">SUM(T328+W328)</f>
        <v>0</v>
      </c>
      <c r="Y328" s="65"/>
      <c r="Z328" s="61"/>
      <c r="AA328" s="61"/>
      <c r="AB328" s="61"/>
      <c r="AC328" s="61"/>
      <c r="AD328" s="61"/>
      <c r="AE328" s="61"/>
      <c r="AF328" s="66"/>
      <c r="AG328" s="64">
        <f t="shared" si="40"/>
        <v>0</v>
      </c>
      <c r="AH328" t="str">
        <f>IF(G328&gt;'[1]Te D - 3 -M-4'!B327,"Keq","")</f>
        <v/>
      </c>
      <c r="AI328" t="str">
        <f t="shared" si="41"/>
        <v/>
      </c>
      <c r="AJ328" t="str">
        <f t="shared" si="42"/>
        <v/>
      </c>
      <c r="AK328" t="str">
        <f>IF(M328='Çeshtje Penale Vjetore '!M328,"","Keq")</f>
        <v/>
      </c>
    </row>
    <row r="329" spans="1:37" ht="18.75" x14ac:dyDescent="0.3">
      <c r="A329" s="67">
        <v>317</v>
      </c>
      <c r="B329" s="58">
        <v>0</v>
      </c>
      <c r="C329" s="58"/>
      <c r="D329" s="58"/>
      <c r="E329" s="58"/>
      <c r="F329" s="59">
        <f t="shared" si="44"/>
        <v>0</v>
      </c>
      <c r="G329" s="58"/>
      <c r="H329" s="58"/>
      <c r="I329" s="58"/>
      <c r="J329" s="58"/>
      <c r="K329" s="58"/>
      <c r="L329" s="64">
        <f t="shared" si="45"/>
        <v>0</v>
      </c>
      <c r="M329" s="58">
        <f t="shared" si="43"/>
        <v>0</v>
      </c>
      <c r="N329" s="60"/>
      <c r="O329" s="60"/>
      <c r="P329" s="60"/>
      <c r="Q329" s="60"/>
      <c r="R329" s="61"/>
      <c r="S329" s="61"/>
      <c r="T329" s="61">
        <f t="shared" si="46"/>
        <v>0</v>
      </c>
      <c r="U329" s="61"/>
      <c r="V329" s="61"/>
      <c r="W329" s="66">
        <f t="shared" ref="W329:W349" si="48">SUM(U329:V329)</f>
        <v>0</v>
      </c>
      <c r="X329" s="64">
        <f t="shared" si="47"/>
        <v>0</v>
      </c>
      <c r="Y329" s="65"/>
      <c r="Z329" s="61"/>
      <c r="AA329" s="61"/>
      <c r="AB329" s="61"/>
      <c r="AC329" s="61"/>
      <c r="AD329" s="61"/>
      <c r="AE329" s="61"/>
      <c r="AF329" s="66"/>
      <c r="AG329" s="64">
        <f t="shared" ref="AG329:AG349" si="49">SUM(Y329:AF329)</f>
        <v>0</v>
      </c>
      <c r="AH329" t="str">
        <f>IF(G329&gt;'[1]Te D - 3 -M-4'!B328,"Keq","")</f>
        <v/>
      </c>
      <c r="AI329" t="str">
        <f t="shared" ref="AI329:AI392" si="50">IF(L329=N329+O329+P329+Q329,"","Kujdes")</f>
        <v/>
      </c>
      <c r="AJ329" t="str">
        <f t="shared" ref="AJ329:AJ392" si="51">IF(L329=N329+O329+P329+Q329,"","KEQ")</f>
        <v/>
      </c>
      <c r="AK329" t="str">
        <f>IF(M329='Çeshtje Penale Vjetore '!M329,"","Keq")</f>
        <v/>
      </c>
    </row>
    <row r="330" spans="1:37" ht="18.75" x14ac:dyDescent="0.3">
      <c r="A330" s="67">
        <v>319</v>
      </c>
      <c r="B330" s="58">
        <v>0</v>
      </c>
      <c r="C330" s="58"/>
      <c r="D330" s="58"/>
      <c r="E330" s="58"/>
      <c r="F330" s="59">
        <f t="shared" si="44"/>
        <v>0</v>
      </c>
      <c r="G330" s="58"/>
      <c r="H330" s="58"/>
      <c r="I330" s="58"/>
      <c r="J330" s="58"/>
      <c r="K330" s="58"/>
      <c r="L330" s="64">
        <f t="shared" si="45"/>
        <v>0</v>
      </c>
      <c r="M330" s="58">
        <f t="shared" si="43"/>
        <v>0</v>
      </c>
      <c r="N330" s="60"/>
      <c r="O330" s="60"/>
      <c r="P330" s="60"/>
      <c r="Q330" s="60"/>
      <c r="R330" s="61"/>
      <c r="S330" s="61"/>
      <c r="T330" s="61">
        <f t="shared" si="46"/>
        <v>0</v>
      </c>
      <c r="U330" s="61"/>
      <c r="V330" s="61"/>
      <c r="W330" s="66">
        <f t="shared" si="48"/>
        <v>0</v>
      </c>
      <c r="X330" s="64">
        <f t="shared" si="47"/>
        <v>0</v>
      </c>
      <c r="Y330" s="65"/>
      <c r="Z330" s="61"/>
      <c r="AA330" s="61"/>
      <c r="AB330" s="61"/>
      <c r="AC330" s="61"/>
      <c r="AD330" s="61"/>
      <c r="AE330" s="61"/>
      <c r="AF330" s="66"/>
      <c r="AG330" s="64">
        <f t="shared" si="49"/>
        <v>0</v>
      </c>
      <c r="AH330" t="str">
        <f>IF(G330&gt;'[1]Te D - 3 -M-4'!B329,"Keq","")</f>
        <v/>
      </c>
      <c r="AI330" t="str">
        <f t="shared" si="50"/>
        <v/>
      </c>
      <c r="AJ330" t="str">
        <f t="shared" si="51"/>
        <v/>
      </c>
      <c r="AK330" t="str">
        <f>IF(M330='Çeshtje Penale Vjetore '!M330,"","Keq")</f>
        <v/>
      </c>
    </row>
    <row r="331" spans="1:37" ht="18.75" x14ac:dyDescent="0.3">
      <c r="A331" s="67" t="s">
        <v>207</v>
      </c>
      <c r="B331" s="58">
        <v>0</v>
      </c>
      <c r="C331" s="58"/>
      <c r="D331" s="58"/>
      <c r="E331" s="58"/>
      <c r="F331" s="59">
        <f t="shared" si="44"/>
        <v>0</v>
      </c>
      <c r="G331" s="58"/>
      <c r="H331" s="58"/>
      <c r="I331" s="58"/>
      <c r="J331" s="58"/>
      <c r="K331" s="58"/>
      <c r="L331" s="64">
        <f t="shared" si="45"/>
        <v>0</v>
      </c>
      <c r="M331" s="58">
        <f t="shared" si="43"/>
        <v>0</v>
      </c>
      <c r="N331" s="60"/>
      <c r="O331" s="60"/>
      <c r="P331" s="60"/>
      <c r="Q331" s="60"/>
      <c r="R331" s="61"/>
      <c r="S331" s="61"/>
      <c r="T331" s="61">
        <f t="shared" si="46"/>
        <v>0</v>
      </c>
      <c r="U331" s="61"/>
      <c r="V331" s="61"/>
      <c r="W331" s="66">
        <f t="shared" si="48"/>
        <v>0</v>
      </c>
      <c r="X331" s="64">
        <f t="shared" si="47"/>
        <v>0</v>
      </c>
      <c r="Y331" s="65"/>
      <c r="Z331" s="61"/>
      <c r="AA331" s="61"/>
      <c r="AB331" s="61"/>
      <c r="AC331" s="61"/>
      <c r="AD331" s="61"/>
      <c r="AE331" s="61"/>
      <c r="AF331" s="66"/>
      <c r="AG331" s="64">
        <f t="shared" si="49"/>
        <v>0</v>
      </c>
      <c r="AH331" t="str">
        <f>IF(G331&gt;'[1]Te D - 3 -M-4'!B330,"Keq","")</f>
        <v/>
      </c>
      <c r="AI331" t="str">
        <f t="shared" si="50"/>
        <v/>
      </c>
      <c r="AJ331" t="str">
        <f t="shared" si="51"/>
        <v/>
      </c>
      <c r="AK331" t="str">
        <f>IF(M331='Çeshtje Penale Vjetore '!M331,"","Keq")</f>
        <v/>
      </c>
    </row>
    <row r="332" spans="1:37" ht="18.75" x14ac:dyDescent="0.3">
      <c r="A332" s="67" t="s">
        <v>208</v>
      </c>
      <c r="B332" s="58">
        <v>1</v>
      </c>
      <c r="C332" s="58"/>
      <c r="D332" s="58"/>
      <c r="E332" s="58"/>
      <c r="F332" s="59">
        <f t="shared" si="44"/>
        <v>1</v>
      </c>
      <c r="G332" s="58">
        <v>1</v>
      </c>
      <c r="H332" s="58"/>
      <c r="I332" s="58"/>
      <c r="J332" s="58"/>
      <c r="K332" s="58"/>
      <c r="L332" s="64">
        <f t="shared" si="45"/>
        <v>1</v>
      </c>
      <c r="M332" s="58">
        <f t="shared" ref="M332:M349" si="52">F332-L332</f>
        <v>0</v>
      </c>
      <c r="N332" s="60"/>
      <c r="O332" s="60">
        <v>1</v>
      </c>
      <c r="P332" s="60"/>
      <c r="Q332" s="60"/>
      <c r="R332" s="61"/>
      <c r="S332" s="61">
        <v>1</v>
      </c>
      <c r="T332" s="61">
        <f t="shared" si="46"/>
        <v>1</v>
      </c>
      <c r="U332" s="61"/>
      <c r="V332" s="61"/>
      <c r="W332" s="66">
        <f t="shared" si="48"/>
        <v>0</v>
      </c>
      <c r="X332" s="64">
        <f t="shared" si="47"/>
        <v>1</v>
      </c>
      <c r="Y332" s="65"/>
      <c r="Z332" s="61"/>
      <c r="AA332" s="61"/>
      <c r="AB332" s="61"/>
      <c r="AC332" s="61"/>
      <c r="AD332" s="61"/>
      <c r="AE332" s="61"/>
      <c r="AF332" s="66"/>
      <c r="AG332" s="64">
        <f t="shared" si="49"/>
        <v>0</v>
      </c>
      <c r="AH332" t="str">
        <f>IF(G332&gt;'[1]Te D - 3 -M-4'!B331,"Keq","")</f>
        <v/>
      </c>
      <c r="AI332" t="str">
        <f t="shared" si="50"/>
        <v/>
      </c>
      <c r="AJ332" t="str">
        <f t="shared" si="51"/>
        <v/>
      </c>
      <c r="AK332" t="str">
        <f>IF(M332='Çeshtje Penale Vjetore '!M332,"","Keq")</f>
        <v/>
      </c>
    </row>
    <row r="333" spans="1:37" ht="18.75" x14ac:dyDescent="0.3">
      <c r="A333" s="67">
        <v>323</v>
      </c>
      <c r="B333" s="58">
        <v>0</v>
      </c>
      <c r="C333" s="58">
        <v>1</v>
      </c>
      <c r="D333" s="58"/>
      <c r="E333" s="58"/>
      <c r="F333" s="59">
        <f t="shared" si="44"/>
        <v>1</v>
      </c>
      <c r="G333" s="58"/>
      <c r="H333" s="58"/>
      <c r="I333" s="58"/>
      <c r="J333" s="58"/>
      <c r="K333" s="58"/>
      <c r="L333" s="64">
        <f t="shared" si="45"/>
        <v>0</v>
      </c>
      <c r="M333" s="58">
        <f t="shared" si="52"/>
        <v>1</v>
      </c>
      <c r="N333" s="60"/>
      <c r="O333" s="60"/>
      <c r="P333" s="60"/>
      <c r="Q333" s="60"/>
      <c r="R333" s="61"/>
      <c r="S333" s="61"/>
      <c r="T333" s="61">
        <f t="shared" si="46"/>
        <v>0</v>
      </c>
      <c r="U333" s="61"/>
      <c r="V333" s="61"/>
      <c r="W333" s="66">
        <f t="shared" si="48"/>
        <v>0</v>
      </c>
      <c r="X333" s="64">
        <f t="shared" si="47"/>
        <v>0</v>
      </c>
      <c r="Y333" s="65">
        <v>1</v>
      </c>
      <c r="Z333" s="61"/>
      <c r="AA333" s="61"/>
      <c r="AB333" s="61"/>
      <c r="AC333" s="61"/>
      <c r="AD333" s="61"/>
      <c r="AE333" s="61"/>
      <c r="AF333" s="66"/>
      <c r="AG333" s="64">
        <f t="shared" si="49"/>
        <v>1</v>
      </c>
      <c r="AH333" t="str">
        <f>IF(G333&gt;'[1]Te D - 3 -M-4'!B332,"Keq","")</f>
        <v/>
      </c>
      <c r="AI333" t="str">
        <f t="shared" si="50"/>
        <v/>
      </c>
      <c r="AJ333" t="str">
        <f t="shared" si="51"/>
        <v/>
      </c>
      <c r="AK333" t="str">
        <f>IF(M333='Çeshtje Penale Vjetore '!M333,"","Keq")</f>
        <v/>
      </c>
    </row>
    <row r="334" spans="1:37" ht="18.75" x14ac:dyDescent="0.3">
      <c r="A334" s="67">
        <v>324</v>
      </c>
      <c r="B334" s="58">
        <v>9</v>
      </c>
      <c r="C334" s="58">
        <v>1</v>
      </c>
      <c r="D334" s="58"/>
      <c r="E334" s="58"/>
      <c r="F334" s="59">
        <f t="shared" si="44"/>
        <v>10</v>
      </c>
      <c r="G334" s="58">
        <v>1</v>
      </c>
      <c r="H334" s="58"/>
      <c r="I334" s="58"/>
      <c r="J334" s="58"/>
      <c r="K334" s="58"/>
      <c r="L334" s="64">
        <f t="shared" si="45"/>
        <v>1</v>
      </c>
      <c r="M334" s="58">
        <f t="shared" si="52"/>
        <v>9</v>
      </c>
      <c r="N334" s="60"/>
      <c r="O334" s="60">
        <v>1</v>
      </c>
      <c r="P334" s="60"/>
      <c r="Q334" s="60"/>
      <c r="R334" s="61"/>
      <c r="S334" s="61"/>
      <c r="T334" s="61">
        <f t="shared" si="46"/>
        <v>0</v>
      </c>
      <c r="U334" s="61"/>
      <c r="V334" s="61"/>
      <c r="W334" s="66">
        <f t="shared" si="48"/>
        <v>0</v>
      </c>
      <c r="X334" s="64">
        <f t="shared" si="47"/>
        <v>0</v>
      </c>
      <c r="Y334" s="65"/>
      <c r="Z334" s="61"/>
      <c r="AA334" s="61"/>
      <c r="AB334" s="61"/>
      <c r="AC334" s="61"/>
      <c r="AD334" s="61"/>
      <c r="AE334" s="61"/>
      <c r="AF334" s="66"/>
      <c r="AG334" s="64">
        <f t="shared" si="49"/>
        <v>0</v>
      </c>
      <c r="AH334" t="str">
        <f>IF(G334&gt;'[1]Te D - 3 -M-4'!B333,"Keq","")</f>
        <v/>
      </c>
      <c r="AI334" t="str">
        <f t="shared" si="50"/>
        <v/>
      </c>
      <c r="AJ334" t="str">
        <f t="shared" si="51"/>
        <v/>
      </c>
      <c r="AK334" t="str">
        <f>IF(M334='Çeshtje Penale Vjetore '!M334,"","Keq")</f>
        <v/>
      </c>
    </row>
    <row r="335" spans="1:37" ht="18.75" x14ac:dyDescent="0.3">
      <c r="A335" s="67">
        <v>325</v>
      </c>
      <c r="B335" s="58">
        <v>0</v>
      </c>
      <c r="C335" s="58"/>
      <c r="D335" s="58"/>
      <c r="E335" s="58"/>
      <c r="F335" s="59">
        <f t="shared" si="44"/>
        <v>0</v>
      </c>
      <c r="G335" s="58"/>
      <c r="H335" s="58"/>
      <c r="I335" s="58"/>
      <c r="J335" s="58"/>
      <c r="K335" s="58"/>
      <c r="L335" s="64">
        <f t="shared" si="45"/>
        <v>0</v>
      </c>
      <c r="M335" s="58">
        <f t="shared" si="52"/>
        <v>0</v>
      </c>
      <c r="N335" s="60"/>
      <c r="O335" s="60"/>
      <c r="P335" s="60"/>
      <c r="Q335" s="60"/>
      <c r="R335" s="61"/>
      <c r="S335" s="61"/>
      <c r="T335" s="61">
        <f t="shared" si="46"/>
        <v>0</v>
      </c>
      <c r="U335" s="61"/>
      <c r="V335" s="61"/>
      <c r="W335" s="66">
        <f t="shared" si="48"/>
        <v>0</v>
      </c>
      <c r="X335" s="64">
        <f t="shared" si="47"/>
        <v>0</v>
      </c>
      <c r="Y335" s="65"/>
      <c r="Z335" s="61"/>
      <c r="AA335" s="61"/>
      <c r="AB335" s="61"/>
      <c r="AC335" s="61"/>
      <c r="AD335" s="61"/>
      <c r="AE335" s="61"/>
      <c r="AF335" s="66"/>
      <c r="AG335" s="64">
        <f t="shared" si="49"/>
        <v>0</v>
      </c>
      <c r="AH335" t="str">
        <f>IF(G335&gt;'[1]Te D - 3 -M-4'!B334,"Keq","")</f>
        <v/>
      </c>
      <c r="AI335" t="str">
        <f t="shared" si="50"/>
        <v/>
      </c>
      <c r="AJ335" t="str">
        <f t="shared" si="51"/>
        <v/>
      </c>
      <c r="AK335" t="str">
        <f>IF(M335='Çeshtje Penale Vjetore '!M335,"","Keq")</f>
        <v/>
      </c>
    </row>
    <row r="336" spans="1:37" ht="18.75" x14ac:dyDescent="0.3">
      <c r="A336" s="67">
        <v>326</v>
      </c>
      <c r="B336" s="58">
        <v>0</v>
      </c>
      <c r="C336" s="58"/>
      <c r="D336" s="58"/>
      <c r="E336" s="58"/>
      <c r="F336" s="59">
        <f t="shared" si="44"/>
        <v>0</v>
      </c>
      <c r="G336" s="58"/>
      <c r="H336" s="58"/>
      <c r="I336" s="58"/>
      <c r="J336" s="58"/>
      <c r="K336" s="58"/>
      <c r="L336" s="64">
        <f t="shared" si="45"/>
        <v>0</v>
      </c>
      <c r="M336" s="58">
        <f t="shared" si="52"/>
        <v>0</v>
      </c>
      <c r="N336" s="60"/>
      <c r="O336" s="60"/>
      <c r="P336" s="60"/>
      <c r="Q336" s="60"/>
      <c r="R336" s="61"/>
      <c r="S336" s="61"/>
      <c r="T336" s="61">
        <f t="shared" si="46"/>
        <v>0</v>
      </c>
      <c r="U336" s="61"/>
      <c r="V336" s="61"/>
      <c r="W336" s="66">
        <f t="shared" si="48"/>
        <v>0</v>
      </c>
      <c r="X336" s="64">
        <f t="shared" si="47"/>
        <v>0</v>
      </c>
      <c r="Y336" s="65"/>
      <c r="Z336" s="61"/>
      <c r="AA336" s="61"/>
      <c r="AB336" s="61"/>
      <c r="AC336" s="61"/>
      <c r="AD336" s="61"/>
      <c r="AE336" s="61"/>
      <c r="AF336" s="66"/>
      <c r="AG336" s="64">
        <f t="shared" si="49"/>
        <v>0</v>
      </c>
      <c r="AH336" t="str">
        <f>IF(G336&gt;'[1]Te D - 3 -M-4'!B335,"Keq","")</f>
        <v/>
      </c>
      <c r="AI336" t="str">
        <f t="shared" si="50"/>
        <v/>
      </c>
      <c r="AJ336" t="str">
        <f t="shared" si="51"/>
        <v/>
      </c>
      <c r="AK336" t="str">
        <f>IF(M336='Çeshtje Penale Vjetore '!M336,"","Keq")</f>
        <v/>
      </c>
    </row>
    <row r="337" spans="1:37" ht="18.75" x14ac:dyDescent="0.3">
      <c r="A337" s="67">
        <v>333</v>
      </c>
      <c r="B337" s="58">
        <v>0</v>
      </c>
      <c r="C337" s="58"/>
      <c r="D337" s="58"/>
      <c r="E337" s="58"/>
      <c r="F337" s="59">
        <f t="shared" ref="F337:F349" si="53">SUM(B337:E337)</f>
        <v>0</v>
      </c>
      <c r="G337" s="58"/>
      <c r="H337" s="58"/>
      <c r="I337" s="58"/>
      <c r="J337" s="58"/>
      <c r="K337" s="58"/>
      <c r="L337" s="64">
        <f t="shared" si="45"/>
        <v>0</v>
      </c>
      <c r="M337" s="58">
        <f t="shared" si="52"/>
        <v>0</v>
      </c>
      <c r="N337" s="60"/>
      <c r="O337" s="60"/>
      <c r="P337" s="60"/>
      <c r="Q337" s="60"/>
      <c r="R337" s="61"/>
      <c r="S337" s="61"/>
      <c r="T337" s="61">
        <f t="shared" si="46"/>
        <v>0</v>
      </c>
      <c r="U337" s="61"/>
      <c r="V337" s="61"/>
      <c r="W337" s="66">
        <f t="shared" si="48"/>
        <v>0</v>
      </c>
      <c r="X337" s="64">
        <f t="shared" si="47"/>
        <v>0</v>
      </c>
      <c r="Y337" s="65"/>
      <c r="Z337" s="61"/>
      <c r="AA337" s="61"/>
      <c r="AB337" s="61"/>
      <c r="AC337" s="61"/>
      <c r="AD337" s="61"/>
      <c r="AE337" s="61"/>
      <c r="AF337" s="66"/>
      <c r="AG337" s="64">
        <f t="shared" si="49"/>
        <v>0</v>
      </c>
      <c r="AH337" t="str">
        <f>IF(G337&gt;'[1]Te D - 3 -M-4'!B336,"Keq","")</f>
        <v/>
      </c>
      <c r="AI337" t="str">
        <f t="shared" si="50"/>
        <v/>
      </c>
      <c r="AJ337" t="str">
        <f t="shared" si="51"/>
        <v/>
      </c>
      <c r="AK337" t="str">
        <f>IF(M337='Çeshtje Penale Vjetore '!M337,"","Keq")</f>
        <v/>
      </c>
    </row>
    <row r="338" spans="1:37" ht="18.75" x14ac:dyDescent="0.3">
      <c r="A338" s="67" t="s">
        <v>209</v>
      </c>
      <c r="B338" s="58">
        <v>0</v>
      </c>
      <c r="C338" s="58"/>
      <c r="D338" s="58"/>
      <c r="E338" s="58"/>
      <c r="F338" s="59">
        <f t="shared" si="53"/>
        <v>0</v>
      </c>
      <c r="G338" s="58"/>
      <c r="H338" s="58"/>
      <c r="I338" s="58"/>
      <c r="J338" s="58"/>
      <c r="K338" s="58"/>
      <c r="L338" s="64">
        <f t="shared" si="45"/>
        <v>0</v>
      </c>
      <c r="M338" s="58">
        <f t="shared" si="52"/>
        <v>0</v>
      </c>
      <c r="N338" s="60"/>
      <c r="O338" s="60"/>
      <c r="P338" s="60"/>
      <c r="Q338" s="60"/>
      <c r="R338" s="61"/>
      <c r="S338" s="61"/>
      <c r="T338" s="61">
        <f t="shared" si="46"/>
        <v>0</v>
      </c>
      <c r="U338" s="61"/>
      <c r="V338" s="61"/>
      <c r="W338" s="66">
        <f t="shared" si="48"/>
        <v>0</v>
      </c>
      <c r="X338" s="64">
        <f t="shared" si="47"/>
        <v>0</v>
      </c>
      <c r="Y338" s="65"/>
      <c r="Z338" s="61"/>
      <c r="AA338" s="61"/>
      <c r="AB338" s="61"/>
      <c r="AC338" s="61"/>
      <c r="AD338" s="61"/>
      <c r="AE338" s="61"/>
      <c r="AF338" s="66"/>
      <c r="AG338" s="64">
        <f t="shared" si="49"/>
        <v>0</v>
      </c>
      <c r="AH338" t="str">
        <f>IF(G338&gt;'[1]Te D - 3 -M-4'!B337,"Keq","")</f>
        <v/>
      </c>
      <c r="AI338" t="str">
        <f t="shared" si="50"/>
        <v/>
      </c>
      <c r="AJ338" t="str">
        <f t="shared" si="51"/>
        <v/>
      </c>
      <c r="AK338" t="str">
        <f>IF(M338='Çeshtje Penale Vjetore '!M338,"","Keq")</f>
        <v/>
      </c>
    </row>
    <row r="339" spans="1:37" ht="18.75" x14ac:dyDescent="0.3">
      <c r="A339" s="67">
        <v>334</v>
      </c>
      <c r="B339" s="58">
        <v>0</v>
      </c>
      <c r="C339" s="58"/>
      <c r="D339" s="58"/>
      <c r="E339" s="58"/>
      <c r="F339" s="59">
        <f t="shared" si="53"/>
        <v>0</v>
      </c>
      <c r="G339" s="58"/>
      <c r="H339" s="58"/>
      <c r="I339" s="58"/>
      <c r="J339" s="58"/>
      <c r="K339" s="58"/>
      <c r="L339" s="64">
        <f t="shared" si="45"/>
        <v>0</v>
      </c>
      <c r="M339" s="58">
        <f t="shared" si="52"/>
        <v>0</v>
      </c>
      <c r="N339" s="60"/>
      <c r="O339" s="60"/>
      <c r="P339" s="60"/>
      <c r="Q339" s="60"/>
      <c r="R339" s="61"/>
      <c r="S339" s="61"/>
      <c r="T339" s="61">
        <f t="shared" si="46"/>
        <v>0</v>
      </c>
      <c r="U339" s="61"/>
      <c r="V339" s="61"/>
      <c r="W339" s="66">
        <f t="shared" si="48"/>
        <v>0</v>
      </c>
      <c r="X339" s="64">
        <f t="shared" si="47"/>
        <v>0</v>
      </c>
      <c r="Y339" s="65"/>
      <c r="Z339" s="61"/>
      <c r="AA339" s="61"/>
      <c r="AB339" s="61"/>
      <c r="AC339" s="61"/>
      <c r="AD339" s="61"/>
      <c r="AE339" s="61"/>
      <c r="AF339" s="66"/>
      <c r="AG339" s="64">
        <f t="shared" si="49"/>
        <v>0</v>
      </c>
      <c r="AH339" t="str">
        <f>IF(G339&gt;'[1]Te D - 3 -M-4'!B338,"Keq","")</f>
        <v/>
      </c>
      <c r="AI339" t="str">
        <f t="shared" si="50"/>
        <v/>
      </c>
      <c r="AJ339" t="str">
        <f t="shared" si="51"/>
        <v/>
      </c>
      <c r="AK339" t="str">
        <f>IF(M339='Çeshtje Penale Vjetore '!M339,"","Keq")</f>
        <v/>
      </c>
    </row>
    <row r="340" spans="1:37" ht="18.75" x14ac:dyDescent="0.3">
      <c r="A340" s="67" t="s">
        <v>210</v>
      </c>
      <c r="B340" s="58">
        <v>0</v>
      </c>
      <c r="C340" s="58"/>
      <c r="D340" s="58"/>
      <c r="E340" s="58"/>
      <c r="F340" s="59">
        <f t="shared" si="53"/>
        <v>0</v>
      </c>
      <c r="G340" s="58"/>
      <c r="H340" s="58"/>
      <c r="I340" s="58"/>
      <c r="J340" s="58"/>
      <c r="K340" s="58"/>
      <c r="L340" s="64">
        <f t="shared" si="45"/>
        <v>0</v>
      </c>
      <c r="M340" s="58">
        <f t="shared" si="52"/>
        <v>0</v>
      </c>
      <c r="N340" s="60"/>
      <c r="O340" s="60"/>
      <c r="P340" s="60"/>
      <c r="Q340" s="60"/>
      <c r="R340" s="61"/>
      <c r="S340" s="61"/>
      <c r="T340" s="61">
        <f t="shared" si="46"/>
        <v>0</v>
      </c>
      <c r="U340" s="61"/>
      <c r="V340" s="61"/>
      <c r="W340" s="66">
        <f t="shared" si="48"/>
        <v>0</v>
      </c>
      <c r="X340" s="64">
        <f t="shared" si="47"/>
        <v>0</v>
      </c>
      <c r="Y340" s="65"/>
      <c r="Z340" s="61"/>
      <c r="AA340" s="61"/>
      <c r="AB340" s="61"/>
      <c r="AC340" s="61"/>
      <c r="AD340" s="61"/>
      <c r="AE340" s="61"/>
      <c r="AF340" s="66"/>
      <c r="AG340" s="64">
        <f t="shared" si="49"/>
        <v>0</v>
      </c>
      <c r="AH340" t="str">
        <f>IF(G340&gt;'[1]Te D - 3 -M-4'!B339,"Keq","")</f>
        <v/>
      </c>
      <c r="AI340" t="str">
        <f t="shared" si="50"/>
        <v/>
      </c>
      <c r="AJ340" t="str">
        <f t="shared" si="51"/>
        <v/>
      </c>
      <c r="AK340" t="str">
        <f>IF(M340='Çeshtje Penale Vjetore '!M340,"","Keq")</f>
        <v/>
      </c>
    </row>
    <row r="341" spans="1:37" ht="18.75" x14ac:dyDescent="0.3">
      <c r="A341" s="67" t="s">
        <v>211</v>
      </c>
      <c r="B341" s="58">
        <v>0</v>
      </c>
      <c r="C341" s="58"/>
      <c r="D341" s="58"/>
      <c r="E341" s="58"/>
      <c r="F341" s="59">
        <f t="shared" si="53"/>
        <v>0</v>
      </c>
      <c r="G341" s="58"/>
      <c r="H341" s="58"/>
      <c r="I341" s="58"/>
      <c r="J341" s="58"/>
      <c r="K341" s="58"/>
      <c r="L341" s="64">
        <f t="shared" si="45"/>
        <v>0</v>
      </c>
      <c r="M341" s="58">
        <f t="shared" si="52"/>
        <v>0</v>
      </c>
      <c r="N341" s="60"/>
      <c r="O341" s="60"/>
      <c r="P341" s="60"/>
      <c r="Q341" s="60"/>
      <c r="R341" s="61"/>
      <c r="S341" s="61"/>
      <c r="T341" s="61">
        <f t="shared" si="46"/>
        <v>0</v>
      </c>
      <c r="U341" s="61"/>
      <c r="V341" s="61"/>
      <c r="W341" s="66">
        <f t="shared" si="48"/>
        <v>0</v>
      </c>
      <c r="X341" s="64">
        <f t="shared" si="47"/>
        <v>0</v>
      </c>
      <c r="Y341" s="65"/>
      <c r="Z341" s="61"/>
      <c r="AA341" s="61"/>
      <c r="AB341" s="61"/>
      <c r="AC341" s="61"/>
      <c r="AD341" s="61"/>
      <c r="AE341" s="61"/>
      <c r="AF341" s="66"/>
      <c r="AG341" s="64">
        <f t="shared" si="49"/>
        <v>0</v>
      </c>
      <c r="AH341" t="str">
        <f>IF(G341&gt;'[1]Te D - 3 -M-4'!B340,"Keq","")</f>
        <v/>
      </c>
      <c r="AI341" t="str">
        <f t="shared" si="50"/>
        <v/>
      </c>
      <c r="AJ341" t="str">
        <f t="shared" si="51"/>
        <v/>
      </c>
      <c r="AK341" t="str">
        <f>IF(M341='Çeshtje Penale Vjetore '!M341,"","Keq")</f>
        <v/>
      </c>
    </row>
    <row r="342" spans="1:37" ht="18.75" x14ac:dyDescent="0.3">
      <c r="A342" s="76" t="s">
        <v>212</v>
      </c>
      <c r="B342" s="58">
        <v>0</v>
      </c>
      <c r="C342" s="78"/>
      <c r="D342" s="78"/>
      <c r="E342" s="78"/>
      <c r="F342" s="59">
        <f t="shared" si="53"/>
        <v>0</v>
      </c>
      <c r="G342" s="58"/>
      <c r="H342" s="58"/>
      <c r="I342" s="58"/>
      <c r="J342" s="58"/>
      <c r="K342" s="58"/>
      <c r="L342" s="64">
        <f t="shared" si="45"/>
        <v>0</v>
      </c>
      <c r="M342" s="58">
        <f t="shared" si="52"/>
        <v>0</v>
      </c>
      <c r="N342" s="60"/>
      <c r="O342" s="60"/>
      <c r="P342" s="60"/>
      <c r="Q342" s="60"/>
      <c r="R342" s="61"/>
      <c r="S342" s="61"/>
      <c r="T342" s="61">
        <f t="shared" si="46"/>
        <v>0</v>
      </c>
      <c r="U342" s="61"/>
      <c r="V342" s="61"/>
      <c r="W342" s="66">
        <f t="shared" si="48"/>
        <v>0</v>
      </c>
      <c r="X342" s="64">
        <f t="shared" si="47"/>
        <v>0</v>
      </c>
      <c r="Y342" s="65"/>
      <c r="Z342" s="61"/>
      <c r="AA342" s="61"/>
      <c r="AB342" s="61"/>
      <c r="AC342" s="61"/>
      <c r="AD342" s="61"/>
      <c r="AE342" s="61"/>
      <c r="AF342" s="66"/>
      <c r="AG342" s="64">
        <f t="shared" si="49"/>
        <v>0</v>
      </c>
      <c r="AH342" t="str">
        <f>IF(G342&gt;'[1]Te D - 3 -M-4'!B341,"Keq","")</f>
        <v/>
      </c>
      <c r="AI342" t="str">
        <f t="shared" si="50"/>
        <v/>
      </c>
      <c r="AJ342" t="str">
        <f t="shared" si="51"/>
        <v/>
      </c>
      <c r="AK342" t="str">
        <f>IF(M342='Çeshtje Penale Vjetore '!M342,"","Keq")</f>
        <v/>
      </c>
    </row>
    <row r="343" spans="1:37" ht="18.75" x14ac:dyDescent="0.3">
      <c r="A343" s="76" t="s">
        <v>213</v>
      </c>
      <c r="B343" s="58">
        <v>0</v>
      </c>
      <c r="C343" s="78"/>
      <c r="D343" s="78"/>
      <c r="E343" s="78"/>
      <c r="F343" s="59">
        <f t="shared" si="53"/>
        <v>0</v>
      </c>
      <c r="G343" s="58"/>
      <c r="H343" s="58"/>
      <c r="I343" s="58"/>
      <c r="J343" s="58"/>
      <c r="K343" s="58"/>
      <c r="L343" s="64">
        <f t="shared" si="45"/>
        <v>0</v>
      </c>
      <c r="M343" s="58">
        <f t="shared" si="52"/>
        <v>0</v>
      </c>
      <c r="N343" s="60"/>
      <c r="O343" s="60"/>
      <c r="P343" s="60"/>
      <c r="Q343" s="60"/>
      <c r="R343" s="61"/>
      <c r="S343" s="61"/>
      <c r="T343" s="61">
        <f t="shared" si="46"/>
        <v>0</v>
      </c>
      <c r="U343" s="61"/>
      <c r="V343" s="61"/>
      <c r="W343" s="66">
        <f t="shared" si="48"/>
        <v>0</v>
      </c>
      <c r="X343" s="64">
        <f t="shared" si="47"/>
        <v>0</v>
      </c>
      <c r="Y343" s="65"/>
      <c r="Z343" s="61"/>
      <c r="AA343" s="61"/>
      <c r="AB343" s="61"/>
      <c r="AC343" s="61"/>
      <c r="AD343" s="61"/>
      <c r="AE343" s="61"/>
      <c r="AF343" s="66"/>
      <c r="AG343" s="64">
        <f t="shared" si="49"/>
        <v>0</v>
      </c>
      <c r="AH343" t="str">
        <f>IF(G343&gt;'[1]Te D - 3 -M-4'!B342,"Keq","")</f>
        <v/>
      </c>
      <c r="AI343" t="str">
        <f t="shared" si="50"/>
        <v/>
      </c>
      <c r="AJ343" t="str">
        <f t="shared" si="51"/>
        <v/>
      </c>
      <c r="AK343" t="str">
        <f>IF(M343='Çeshtje Penale Vjetore '!M343,"","Keq")</f>
        <v/>
      </c>
    </row>
    <row r="344" spans="1:37" ht="18.75" x14ac:dyDescent="0.3">
      <c r="A344" s="76" t="s">
        <v>214</v>
      </c>
      <c r="B344" s="58">
        <v>0</v>
      </c>
      <c r="C344" s="78"/>
      <c r="D344" s="78"/>
      <c r="E344" s="78"/>
      <c r="F344" s="59">
        <f t="shared" si="53"/>
        <v>0</v>
      </c>
      <c r="G344" s="58"/>
      <c r="H344" s="58"/>
      <c r="I344" s="58"/>
      <c r="J344" s="58"/>
      <c r="K344" s="58"/>
      <c r="L344" s="64">
        <f t="shared" si="45"/>
        <v>0</v>
      </c>
      <c r="M344" s="58">
        <f t="shared" si="52"/>
        <v>0</v>
      </c>
      <c r="N344" s="60"/>
      <c r="O344" s="60"/>
      <c r="P344" s="60"/>
      <c r="Q344" s="60"/>
      <c r="R344" s="61"/>
      <c r="S344" s="61"/>
      <c r="T344" s="61">
        <f t="shared" si="46"/>
        <v>0</v>
      </c>
      <c r="U344" s="61"/>
      <c r="V344" s="61"/>
      <c r="W344" s="66">
        <f t="shared" si="48"/>
        <v>0</v>
      </c>
      <c r="X344" s="64">
        <f t="shared" si="47"/>
        <v>0</v>
      </c>
      <c r="Y344" s="65"/>
      <c r="Z344" s="61"/>
      <c r="AA344" s="61"/>
      <c r="AB344" s="61"/>
      <c r="AC344" s="61"/>
      <c r="AD344" s="61"/>
      <c r="AE344" s="61"/>
      <c r="AF344" s="66"/>
      <c r="AG344" s="64">
        <f t="shared" si="49"/>
        <v>0</v>
      </c>
      <c r="AH344" t="str">
        <f>IF(G344&gt;'[1]Te D - 3 -M-4'!B343,"Keq","")</f>
        <v/>
      </c>
      <c r="AI344" t="str">
        <f t="shared" si="50"/>
        <v/>
      </c>
      <c r="AJ344" t="str">
        <f t="shared" si="51"/>
        <v/>
      </c>
      <c r="AK344" t="str">
        <f>IF(M344='Çeshtje Penale Vjetore '!M344,"","Keq")</f>
        <v/>
      </c>
    </row>
    <row r="345" spans="1:37" ht="18.75" x14ac:dyDescent="0.3">
      <c r="A345" s="76" t="s">
        <v>215</v>
      </c>
      <c r="B345" s="58">
        <v>0</v>
      </c>
      <c r="C345" s="78"/>
      <c r="D345" s="78"/>
      <c r="E345" s="78"/>
      <c r="F345" s="59">
        <f t="shared" si="53"/>
        <v>0</v>
      </c>
      <c r="G345" s="58"/>
      <c r="H345" s="58"/>
      <c r="I345" s="58"/>
      <c r="J345" s="58"/>
      <c r="K345" s="58"/>
      <c r="L345" s="64">
        <f t="shared" si="45"/>
        <v>0</v>
      </c>
      <c r="M345" s="58">
        <f t="shared" si="52"/>
        <v>0</v>
      </c>
      <c r="N345" s="60"/>
      <c r="O345" s="60"/>
      <c r="P345" s="60"/>
      <c r="Q345" s="60"/>
      <c r="R345" s="61"/>
      <c r="S345" s="61"/>
      <c r="T345" s="61">
        <f t="shared" si="46"/>
        <v>0</v>
      </c>
      <c r="U345" s="61"/>
      <c r="V345" s="61"/>
      <c r="W345" s="66">
        <f t="shared" si="48"/>
        <v>0</v>
      </c>
      <c r="X345" s="64">
        <f t="shared" si="47"/>
        <v>0</v>
      </c>
      <c r="Y345" s="65"/>
      <c r="Z345" s="61"/>
      <c r="AA345" s="61"/>
      <c r="AB345" s="61"/>
      <c r="AC345" s="61"/>
      <c r="AD345" s="61"/>
      <c r="AE345" s="61"/>
      <c r="AF345" s="66"/>
      <c r="AG345" s="64">
        <f t="shared" si="49"/>
        <v>0</v>
      </c>
      <c r="AH345" t="str">
        <f>IF(G345&gt;'[1]Te D - 3 -M-4'!B344,"Keq","")</f>
        <v/>
      </c>
      <c r="AI345" t="str">
        <f t="shared" si="50"/>
        <v/>
      </c>
      <c r="AJ345" t="str">
        <f t="shared" si="51"/>
        <v/>
      </c>
      <c r="AK345" t="str">
        <f>IF(M345='Çeshtje Penale Vjetore '!M345,"","Keq")</f>
        <v/>
      </c>
    </row>
    <row r="346" spans="1:37" ht="18.75" x14ac:dyDescent="0.3">
      <c r="A346" s="76" t="s">
        <v>216</v>
      </c>
      <c r="B346" s="58">
        <v>0</v>
      </c>
      <c r="C346" s="78"/>
      <c r="D346" s="78"/>
      <c r="E346" s="78"/>
      <c r="F346" s="59">
        <f t="shared" si="53"/>
        <v>0</v>
      </c>
      <c r="G346" s="58"/>
      <c r="H346" s="58"/>
      <c r="I346" s="58"/>
      <c r="J346" s="58"/>
      <c r="K346" s="58"/>
      <c r="L346" s="64">
        <f t="shared" si="45"/>
        <v>0</v>
      </c>
      <c r="M346" s="58">
        <f t="shared" si="52"/>
        <v>0</v>
      </c>
      <c r="N346" s="60"/>
      <c r="O346" s="60"/>
      <c r="P346" s="60"/>
      <c r="Q346" s="60"/>
      <c r="R346" s="61"/>
      <c r="S346" s="61"/>
      <c r="T346" s="61">
        <f t="shared" si="46"/>
        <v>0</v>
      </c>
      <c r="U346" s="61"/>
      <c r="V346" s="61"/>
      <c r="W346" s="66">
        <f t="shared" si="48"/>
        <v>0</v>
      </c>
      <c r="X346" s="64">
        <f t="shared" si="47"/>
        <v>0</v>
      </c>
      <c r="Y346" s="65"/>
      <c r="Z346" s="61"/>
      <c r="AA346" s="61"/>
      <c r="AB346" s="61"/>
      <c r="AC346" s="61"/>
      <c r="AD346" s="61"/>
      <c r="AE346" s="61"/>
      <c r="AF346" s="66"/>
      <c r="AG346" s="64">
        <f t="shared" si="49"/>
        <v>0</v>
      </c>
      <c r="AH346" t="str">
        <f>IF(G346&gt;'[1]Te D - 3 -M-4'!B345,"Keq","")</f>
        <v/>
      </c>
      <c r="AI346" t="str">
        <f t="shared" si="50"/>
        <v/>
      </c>
      <c r="AJ346" t="str">
        <f t="shared" si="51"/>
        <v/>
      </c>
      <c r="AK346" t="str">
        <f>IF(M346='Çeshtje Penale Vjetore '!M346,"","Keq")</f>
        <v/>
      </c>
    </row>
    <row r="347" spans="1:37" ht="18.75" x14ac:dyDescent="0.3">
      <c r="A347" s="76" t="s">
        <v>217</v>
      </c>
      <c r="B347" s="58">
        <v>0</v>
      </c>
      <c r="C347" s="78"/>
      <c r="D347" s="78"/>
      <c r="E347" s="78"/>
      <c r="F347" s="59">
        <f t="shared" si="53"/>
        <v>0</v>
      </c>
      <c r="G347" s="58"/>
      <c r="H347" s="58"/>
      <c r="I347" s="58"/>
      <c r="J347" s="58"/>
      <c r="K347" s="58"/>
      <c r="L347" s="64">
        <f t="shared" si="45"/>
        <v>0</v>
      </c>
      <c r="M347" s="58">
        <f t="shared" si="52"/>
        <v>0</v>
      </c>
      <c r="N347" s="60"/>
      <c r="O347" s="60"/>
      <c r="P347" s="60"/>
      <c r="Q347" s="60"/>
      <c r="R347" s="61"/>
      <c r="S347" s="61"/>
      <c r="T347" s="61">
        <f t="shared" si="46"/>
        <v>0</v>
      </c>
      <c r="U347" s="61"/>
      <c r="V347" s="61"/>
      <c r="W347" s="66">
        <f t="shared" si="48"/>
        <v>0</v>
      </c>
      <c r="X347" s="64">
        <f t="shared" si="47"/>
        <v>0</v>
      </c>
      <c r="Y347" s="65"/>
      <c r="Z347" s="61"/>
      <c r="AA347" s="61"/>
      <c r="AB347" s="61"/>
      <c r="AC347" s="61"/>
      <c r="AD347" s="61"/>
      <c r="AE347" s="61"/>
      <c r="AF347" s="66"/>
      <c r="AG347" s="64">
        <f t="shared" si="49"/>
        <v>0</v>
      </c>
      <c r="AH347" t="str">
        <f>IF(G347&gt;'[1]Te D - 3 -M-4'!B346,"Keq","")</f>
        <v/>
      </c>
      <c r="AI347" t="str">
        <f t="shared" si="50"/>
        <v/>
      </c>
      <c r="AJ347" t="str">
        <f t="shared" si="51"/>
        <v/>
      </c>
      <c r="AK347" t="str">
        <f>IF(M347='Çeshtje Penale Vjetore '!M347,"","Keq")</f>
        <v/>
      </c>
    </row>
    <row r="348" spans="1:37" ht="18.75" x14ac:dyDescent="0.3">
      <c r="A348" s="76" t="s">
        <v>218</v>
      </c>
      <c r="B348" s="58">
        <v>0</v>
      </c>
      <c r="C348" s="78"/>
      <c r="D348" s="78"/>
      <c r="E348" s="78"/>
      <c r="F348" s="59">
        <f t="shared" si="53"/>
        <v>0</v>
      </c>
      <c r="G348" s="58"/>
      <c r="H348" s="58"/>
      <c r="I348" s="58"/>
      <c r="J348" s="58"/>
      <c r="K348" s="58"/>
      <c r="L348" s="64">
        <f t="shared" si="45"/>
        <v>0</v>
      </c>
      <c r="M348" s="58">
        <f t="shared" si="52"/>
        <v>0</v>
      </c>
      <c r="N348" s="60"/>
      <c r="O348" s="60"/>
      <c r="P348" s="60"/>
      <c r="Q348" s="60"/>
      <c r="R348" s="61"/>
      <c r="S348" s="61"/>
      <c r="T348" s="61">
        <f t="shared" si="46"/>
        <v>0</v>
      </c>
      <c r="U348" s="61"/>
      <c r="V348" s="61"/>
      <c r="W348" s="66">
        <f t="shared" si="48"/>
        <v>0</v>
      </c>
      <c r="X348" s="64">
        <f t="shared" si="47"/>
        <v>0</v>
      </c>
      <c r="Y348" s="65"/>
      <c r="Z348" s="61"/>
      <c r="AA348" s="61"/>
      <c r="AB348" s="61"/>
      <c r="AC348" s="61"/>
      <c r="AD348" s="61"/>
      <c r="AE348" s="61"/>
      <c r="AF348" s="66"/>
      <c r="AG348" s="64">
        <f t="shared" si="49"/>
        <v>0</v>
      </c>
      <c r="AH348" t="str">
        <f>IF(G348&gt;'[1]Te D - 3 -M-4'!B347,"Keq","")</f>
        <v/>
      </c>
      <c r="AI348" t="str">
        <f t="shared" si="50"/>
        <v/>
      </c>
      <c r="AJ348" t="str">
        <f t="shared" si="51"/>
        <v/>
      </c>
      <c r="AK348" t="str">
        <f>IF(M348='Çeshtje Penale Vjetore '!M348,"","Keq")</f>
        <v/>
      </c>
    </row>
    <row r="349" spans="1:37" ht="18.75" x14ac:dyDescent="0.3">
      <c r="A349" s="79" t="s">
        <v>219</v>
      </c>
      <c r="B349" s="58">
        <v>0</v>
      </c>
      <c r="C349" s="78"/>
      <c r="D349" s="78"/>
      <c r="E349" s="78"/>
      <c r="F349" s="59">
        <f t="shared" si="53"/>
        <v>0</v>
      </c>
      <c r="G349" s="58"/>
      <c r="H349" s="58"/>
      <c r="I349" s="58"/>
      <c r="J349" s="58"/>
      <c r="K349" s="58"/>
      <c r="L349" s="64">
        <f>SUM(G349:K349)</f>
        <v>0</v>
      </c>
      <c r="M349" s="58">
        <f t="shared" si="52"/>
        <v>0</v>
      </c>
      <c r="N349" s="60"/>
      <c r="O349" s="60"/>
      <c r="P349" s="60"/>
      <c r="Q349" s="60"/>
      <c r="R349" s="61"/>
      <c r="S349" s="61"/>
      <c r="T349" s="61">
        <f>SUM(R349:S349)</f>
        <v>0</v>
      </c>
      <c r="U349" s="61"/>
      <c r="V349" s="61"/>
      <c r="W349" s="66">
        <f t="shared" si="48"/>
        <v>0</v>
      </c>
      <c r="X349" s="64">
        <f>SUM(T349+W349)</f>
        <v>0</v>
      </c>
      <c r="Y349" s="65"/>
      <c r="Z349" s="61"/>
      <c r="AA349" s="61"/>
      <c r="AB349" s="61"/>
      <c r="AC349" s="61"/>
      <c r="AD349" s="61"/>
      <c r="AE349" s="61"/>
      <c r="AF349" s="66"/>
      <c r="AG349" s="64">
        <f t="shared" si="49"/>
        <v>0</v>
      </c>
      <c r="AH349" t="str">
        <f>IF(G349&gt;'[1]Te D - 3 -M-4'!B348,"Keq","")</f>
        <v/>
      </c>
      <c r="AI349" t="str">
        <f t="shared" si="50"/>
        <v/>
      </c>
      <c r="AJ349" t="str">
        <f t="shared" si="51"/>
        <v/>
      </c>
      <c r="AK349" t="str">
        <f>IF(M349='Çeshtje Penale Vjetore '!M349,"","Keq")</f>
        <v/>
      </c>
    </row>
    <row r="350" spans="1:37" s="85" customFormat="1" ht="18.75" x14ac:dyDescent="0.3">
      <c r="A350" s="80" t="s">
        <v>220</v>
      </c>
      <c r="B350" s="81">
        <v>111</v>
      </c>
      <c r="C350" s="81">
        <f>SUM(C8:C349)</f>
        <v>78</v>
      </c>
      <c r="D350" s="81">
        <f>SUM(D8:D349)</f>
        <v>0</v>
      </c>
      <c r="E350" s="81">
        <f>SUM(E8:E349)</f>
        <v>0</v>
      </c>
      <c r="F350" s="81">
        <f t="shared" ref="F350:AG350" si="54">SUM(F8:F349)</f>
        <v>189</v>
      </c>
      <c r="G350" s="81">
        <f t="shared" si="54"/>
        <v>72</v>
      </c>
      <c r="H350" s="81">
        <f t="shared" si="54"/>
        <v>1</v>
      </c>
      <c r="I350" s="81">
        <f t="shared" si="54"/>
        <v>0</v>
      </c>
      <c r="J350" s="81">
        <f t="shared" si="54"/>
        <v>1</v>
      </c>
      <c r="K350" s="81">
        <f t="shared" si="54"/>
        <v>0</v>
      </c>
      <c r="L350" s="81">
        <f t="shared" si="54"/>
        <v>74</v>
      </c>
      <c r="M350" s="81">
        <f t="shared" si="54"/>
        <v>115</v>
      </c>
      <c r="N350" s="81">
        <f t="shared" si="54"/>
        <v>26</v>
      </c>
      <c r="O350" s="81">
        <f t="shared" si="54"/>
        <v>40</v>
      </c>
      <c r="P350" s="81">
        <f t="shared" si="54"/>
        <v>6</v>
      </c>
      <c r="Q350" s="81">
        <f t="shared" si="54"/>
        <v>2</v>
      </c>
      <c r="R350" s="81">
        <f t="shared" si="54"/>
        <v>5</v>
      </c>
      <c r="S350" s="81">
        <f t="shared" si="54"/>
        <v>25</v>
      </c>
      <c r="T350" s="81">
        <f t="shared" si="54"/>
        <v>30</v>
      </c>
      <c r="U350" s="81">
        <f t="shared" si="54"/>
        <v>0</v>
      </c>
      <c r="V350" s="81">
        <f t="shared" si="54"/>
        <v>0</v>
      </c>
      <c r="W350" s="81">
        <f t="shared" si="54"/>
        <v>0</v>
      </c>
      <c r="X350" s="81">
        <f t="shared" si="54"/>
        <v>30</v>
      </c>
      <c r="Y350" s="81">
        <f t="shared" si="54"/>
        <v>64</v>
      </c>
      <c r="Z350" s="81">
        <f t="shared" si="54"/>
        <v>3</v>
      </c>
      <c r="AA350" s="81">
        <f t="shared" si="54"/>
        <v>23</v>
      </c>
      <c r="AB350" s="81">
        <f t="shared" si="54"/>
        <v>0</v>
      </c>
      <c r="AC350" s="81">
        <f t="shared" si="54"/>
        <v>20</v>
      </c>
      <c r="AD350" s="81">
        <f t="shared" si="54"/>
        <v>0</v>
      </c>
      <c r="AE350" s="81">
        <f t="shared" si="54"/>
        <v>0</v>
      </c>
      <c r="AF350" s="81">
        <f t="shared" si="54"/>
        <v>112</v>
      </c>
      <c r="AG350" s="81">
        <f t="shared" si="54"/>
        <v>222</v>
      </c>
      <c r="AH350" t="str">
        <f>IF(G350&gt;'[1]Te D - 3 -M-4'!B349,"Keq","")</f>
        <v/>
      </c>
      <c r="AI350" t="str">
        <f t="shared" si="50"/>
        <v/>
      </c>
      <c r="AJ350" t="str">
        <f t="shared" si="51"/>
        <v/>
      </c>
      <c r="AK350" t="str">
        <f>IF(M350='Çeshtje Penale Vjetore '!M350,"","Keq")</f>
        <v/>
      </c>
    </row>
    <row r="351" spans="1:37" s="85" customFormat="1" ht="18.75" x14ac:dyDescent="0.3">
      <c r="A351" s="80" t="s">
        <v>302</v>
      </c>
      <c r="B351" s="116"/>
      <c r="C351" s="116"/>
      <c r="D351" s="116"/>
      <c r="E351" s="116"/>
      <c r="F351" s="116"/>
      <c r="G351" s="116"/>
      <c r="H351" s="116"/>
      <c r="I351" s="116"/>
      <c r="J351" s="116"/>
      <c r="K351" s="116"/>
      <c r="L351" s="116"/>
      <c r="M351" s="116"/>
      <c r="N351" s="116"/>
      <c r="O351" s="116"/>
      <c r="P351" s="116"/>
      <c r="Q351" s="116"/>
      <c r="R351" s="116"/>
      <c r="S351" s="116"/>
      <c r="T351" s="116"/>
      <c r="U351" s="116"/>
      <c r="V351" s="116"/>
      <c r="W351" s="118"/>
      <c r="X351" s="117"/>
      <c r="Y351" s="116"/>
      <c r="Z351" s="116"/>
      <c r="AA351" s="116"/>
      <c r="AB351" s="116"/>
      <c r="AC351" s="116"/>
      <c r="AD351" s="116"/>
      <c r="AE351" s="116"/>
      <c r="AF351" s="116"/>
      <c r="AG351" s="117"/>
      <c r="AH351" t="str">
        <f>IF(G351&gt;'[1]Te D - 3 -M-4'!B350,"Keq","")</f>
        <v/>
      </c>
      <c r="AI351" t="str">
        <f t="shared" si="50"/>
        <v/>
      </c>
      <c r="AJ351" t="str">
        <f t="shared" si="51"/>
        <v/>
      </c>
      <c r="AK351" t="str">
        <f>IF(M351='Çeshtje Penale Vjetore '!M351,"","Keq")</f>
        <v/>
      </c>
    </row>
    <row r="352" spans="1:37" ht="18.75" x14ac:dyDescent="0.3">
      <c r="A352" s="86">
        <v>81</v>
      </c>
      <c r="B352" s="58">
        <v>0</v>
      </c>
      <c r="C352" s="58"/>
      <c r="D352" s="58"/>
      <c r="E352" s="58"/>
      <c r="F352" s="59">
        <f t="shared" ref="F352:F416" si="55">SUM(B352:E352)</f>
        <v>0</v>
      </c>
      <c r="G352" s="58"/>
      <c r="H352" s="58"/>
      <c r="I352" s="58"/>
      <c r="J352" s="58"/>
      <c r="K352" s="58"/>
      <c r="L352" s="59">
        <f t="shared" ref="L352:L415" si="56">SUM(G352:K352)</f>
        <v>0</v>
      </c>
      <c r="M352" s="58">
        <f t="shared" ref="M352:M423" si="57">F352-L352</f>
        <v>0</v>
      </c>
      <c r="N352" s="60"/>
      <c r="O352" s="60"/>
      <c r="P352" s="60"/>
      <c r="Q352" s="60"/>
      <c r="R352" s="61"/>
      <c r="S352" s="61"/>
      <c r="T352" s="61">
        <f t="shared" ref="T352:T415" si="58">SUM(R352:S352)</f>
        <v>0</v>
      </c>
      <c r="U352" s="61"/>
      <c r="V352" s="61"/>
      <c r="W352" s="66">
        <f t="shared" ref="W352:W402" si="59">SUM(U352:V352)</f>
        <v>0</v>
      </c>
      <c r="X352" s="64">
        <f t="shared" ref="X352:X415" si="60">SUM(T352+W352)</f>
        <v>0</v>
      </c>
      <c r="Y352" s="61"/>
      <c r="Z352" s="61"/>
      <c r="AA352" s="61"/>
      <c r="AB352" s="61"/>
      <c r="AC352" s="61"/>
      <c r="AD352" s="61"/>
      <c r="AE352" s="61"/>
      <c r="AF352" s="61"/>
      <c r="AG352" s="64">
        <f t="shared" ref="AG352:AG415" si="61">SUM(Y352:AF352)</f>
        <v>0</v>
      </c>
      <c r="AH352" t="str">
        <f>IF(G352&gt;'[1]Te D - 3 -M-4'!B351,"Keq","")</f>
        <v/>
      </c>
      <c r="AI352" t="str">
        <f t="shared" si="50"/>
        <v/>
      </c>
      <c r="AJ352" t="str">
        <f t="shared" si="51"/>
        <v/>
      </c>
      <c r="AK352" t="str">
        <f>IF(M352='Çeshtje Penale Vjetore '!M352,"","Keq")</f>
        <v/>
      </c>
    </row>
    <row r="353" spans="1:37" ht="18.75" x14ac:dyDescent="0.3">
      <c r="A353" s="86">
        <v>84</v>
      </c>
      <c r="B353" s="58">
        <v>3</v>
      </c>
      <c r="C353" s="58">
        <v>2</v>
      </c>
      <c r="D353" s="58"/>
      <c r="E353" s="58"/>
      <c r="F353" s="59">
        <f t="shared" si="55"/>
        <v>5</v>
      </c>
      <c r="G353" s="58"/>
      <c r="H353" s="58"/>
      <c r="I353" s="58"/>
      <c r="J353" s="58"/>
      <c r="K353" s="58"/>
      <c r="L353" s="59">
        <f t="shared" si="56"/>
        <v>0</v>
      </c>
      <c r="M353" s="58">
        <f t="shared" si="57"/>
        <v>5</v>
      </c>
      <c r="N353" s="60"/>
      <c r="O353" s="60"/>
      <c r="P353" s="60"/>
      <c r="Q353" s="60"/>
      <c r="R353" s="61"/>
      <c r="S353" s="61"/>
      <c r="T353" s="61">
        <f t="shared" si="58"/>
        <v>0</v>
      </c>
      <c r="U353" s="61"/>
      <c r="V353" s="61"/>
      <c r="W353" s="66">
        <f t="shared" si="59"/>
        <v>0</v>
      </c>
      <c r="X353" s="64">
        <f t="shared" si="60"/>
        <v>0</v>
      </c>
      <c r="Y353" s="61"/>
      <c r="Z353" s="61"/>
      <c r="AA353" s="61"/>
      <c r="AB353" s="61"/>
      <c r="AC353" s="61"/>
      <c r="AD353" s="61"/>
      <c r="AE353" s="61"/>
      <c r="AF353" s="61"/>
      <c r="AG353" s="64">
        <f t="shared" si="61"/>
        <v>0</v>
      </c>
      <c r="AH353" t="str">
        <f>IF(G353&gt;'[1]Te D - 3 -M-4'!B352,"Keq","")</f>
        <v/>
      </c>
      <c r="AI353" t="str">
        <f t="shared" si="50"/>
        <v/>
      </c>
      <c r="AJ353" t="str">
        <f t="shared" si="51"/>
        <v/>
      </c>
      <c r="AK353" t="str">
        <f>IF(M353='Çeshtje Penale Vjetore '!M353,"","Keq")</f>
        <v/>
      </c>
    </row>
    <row r="354" spans="1:37" ht="18.75" x14ac:dyDescent="0.3">
      <c r="A354" s="86">
        <v>89</v>
      </c>
      <c r="B354" s="58">
        <v>4</v>
      </c>
      <c r="C354" s="58">
        <v>11</v>
      </c>
      <c r="D354" s="58"/>
      <c r="E354" s="58"/>
      <c r="F354" s="59">
        <f t="shared" si="55"/>
        <v>15</v>
      </c>
      <c r="G354" s="58">
        <v>3</v>
      </c>
      <c r="H354" s="58">
        <v>1</v>
      </c>
      <c r="I354" s="58">
        <v>2</v>
      </c>
      <c r="J354" s="58"/>
      <c r="K354" s="58"/>
      <c r="L354" s="59">
        <f t="shared" si="56"/>
        <v>6</v>
      </c>
      <c r="M354" s="58">
        <f t="shared" si="57"/>
        <v>9</v>
      </c>
      <c r="N354" s="60">
        <v>3</v>
      </c>
      <c r="O354" s="60">
        <v>3</v>
      </c>
      <c r="P354" s="60"/>
      <c r="Q354" s="60"/>
      <c r="R354" s="61">
        <v>1</v>
      </c>
      <c r="S354" s="61"/>
      <c r="T354" s="61">
        <f t="shared" si="58"/>
        <v>1</v>
      </c>
      <c r="U354" s="61"/>
      <c r="V354" s="61"/>
      <c r="W354" s="66">
        <f t="shared" si="59"/>
        <v>0</v>
      </c>
      <c r="X354" s="64">
        <f t="shared" si="60"/>
        <v>1</v>
      </c>
      <c r="Y354" s="61"/>
      <c r="Z354" s="61"/>
      <c r="AA354" s="61"/>
      <c r="AB354" s="61"/>
      <c r="AC354" s="61"/>
      <c r="AD354" s="61"/>
      <c r="AE354" s="61"/>
      <c r="AF354" s="61"/>
      <c r="AG354" s="64">
        <f t="shared" si="61"/>
        <v>0</v>
      </c>
      <c r="AH354" t="str">
        <f>IF(G354&gt;'[1]Te D - 3 -M-4'!B353,"Keq","")</f>
        <v/>
      </c>
      <c r="AI354" t="str">
        <f t="shared" si="50"/>
        <v/>
      </c>
      <c r="AJ354" t="str">
        <f t="shared" si="51"/>
        <v/>
      </c>
      <c r="AK354" t="str">
        <f>IF(M354='Çeshtje Penale Vjetore '!M354,"","Keq")</f>
        <v/>
      </c>
    </row>
    <row r="355" spans="1:37" ht="18.75" x14ac:dyDescent="0.3">
      <c r="A355" s="86">
        <v>90</v>
      </c>
      <c r="B355" s="58">
        <v>7</v>
      </c>
      <c r="C355" s="58">
        <v>2</v>
      </c>
      <c r="D355" s="58"/>
      <c r="E355" s="58"/>
      <c r="F355" s="59">
        <f t="shared" si="55"/>
        <v>9</v>
      </c>
      <c r="G355" s="58">
        <v>1</v>
      </c>
      <c r="H355" s="58"/>
      <c r="I355" s="58"/>
      <c r="J355" s="58"/>
      <c r="K355" s="58"/>
      <c r="L355" s="59">
        <f t="shared" si="56"/>
        <v>1</v>
      </c>
      <c r="M355" s="58">
        <f t="shared" si="57"/>
        <v>8</v>
      </c>
      <c r="N355" s="60"/>
      <c r="O355" s="60">
        <v>1</v>
      </c>
      <c r="P355" s="60"/>
      <c r="Q355" s="60"/>
      <c r="R355" s="61"/>
      <c r="S355" s="61">
        <v>1</v>
      </c>
      <c r="T355" s="61">
        <f t="shared" si="58"/>
        <v>1</v>
      </c>
      <c r="U355" s="61"/>
      <c r="V355" s="61"/>
      <c r="W355" s="66">
        <f t="shared" si="59"/>
        <v>0</v>
      </c>
      <c r="X355" s="64">
        <f t="shared" si="60"/>
        <v>1</v>
      </c>
      <c r="Y355" s="61"/>
      <c r="Z355" s="61"/>
      <c r="AA355" s="61"/>
      <c r="AB355" s="61"/>
      <c r="AC355" s="61"/>
      <c r="AD355" s="61"/>
      <c r="AE355" s="61"/>
      <c r="AF355" s="61"/>
      <c r="AG355" s="64">
        <f t="shared" si="61"/>
        <v>0</v>
      </c>
      <c r="AH355" t="str">
        <f>IF(G355&gt;'[1]Te D - 3 -M-4'!B354,"Keq","")</f>
        <v/>
      </c>
      <c r="AI355" t="str">
        <f t="shared" si="50"/>
        <v/>
      </c>
      <c r="AJ355" t="str">
        <f t="shared" si="51"/>
        <v/>
      </c>
      <c r="AK355" t="str">
        <f>IF(M355='Çeshtje Penale Vjetore '!M355,"","Keq")</f>
        <v/>
      </c>
    </row>
    <row r="356" spans="1:37" ht="18.75" x14ac:dyDescent="0.3">
      <c r="A356" s="86">
        <v>91</v>
      </c>
      <c r="B356" s="58">
        <v>0</v>
      </c>
      <c r="C356" s="58"/>
      <c r="D356" s="58"/>
      <c r="E356" s="58"/>
      <c r="F356" s="59">
        <f t="shared" si="55"/>
        <v>0</v>
      </c>
      <c r="G356" s="58"/>
      <c r="H356" s="58"/>
      <c r="I356" s="58"/>
      <c r="J356" s="58"/>
      <c r="K356" s="58"/>
      <c r="L356" s="59">
        <f t="shared" si="56"/>
        <v>0</v>
      </c>
      <c r="M356" s="58">
        <f t="shared" si="57"/>
        <v>0</v>
      </c>
      <c r="N356" s="60"/>
      <c r="O356" s="60"/>
      <c r="P356" s="60"/>
      <c r="Q356" s="60"/>
      <c r="R356" s="61"/>
      <c r="S356" s="61"/>
      <c r="T356" s="61">
        <f t="shared" si="58"/>
        <v>0</v>
      </c>
      <c r="U356" s="61"/>
      <c r="V356" s="61"/>
      <c r="W356" s="66">
        <f t="shared" si="59"/>
        <v>0</v>
      </c>
      <c r="X356" s="64">
        <f t="shared" si="60"/>
        <v>0</v>
      </c>
      <c r="Y356" s="61"/>
      <c r="Z356" s="61"/>
      <c r="AA356" s="61"/>
      <c r="AB356" s="61"/>
      <c r="AC356" s="61"/>
      <c r="AD356" s="61"/>
      <c r="AE356" s="61"/>
      <c r="AF356" s="61"/>
      <c r="AG356" s="64">
        <f t="shared" si="61"/>
        <v>0</v>
      </c>
      <c r="AH356" t="str">
        <f>IF(G356&gt;'[1]Te D - 3 -M-4'!B355,"Keq","")</f>
        <v/>
      </c>
      <c r="AI356" t="str">
        <f t="shared" si="50"/>
        <v/>
      </c>
      <c r="AJ356" t="str">
        <f t="shared" si="51"/>
        <v/>
      </c>
      <c r="AK356" t="str">
        <f>IF(M356='Çeshtje Penale Vjetore '!M356,"","Keq")</f>
        <v/>
      </c>
    </row>
    <row r="357" spans="1:37" ht="18.75" x14ac:dyDescent="0.3">
      <c r="A357" s="86">
        <v>92</v>
      </c>
      <c r="B357" s="58">
        <v>0</v>
      </c>
      <c r="C357" s="58"/>
      <c r="D357" s="58"/>
      <c r="E357" s="58"/>
      <c r="F357" s="59">
        <f t="shared" si="55"/>
        <v>0</v>
      </c>
      <c r="G357" s="58"/>
      <c r="H357" s="58"/>
      <c r="I357" s="58"/>
      <c r="J357" s="58"/>
      <c r="K357" s="58"/>
      <c r="L357" s="59">
        <f t="shared" si="56"/>
        <v>0</v>
      </c>
      <c r="M357" s="58">
        <f t="shared" si="57"/>
        <v>0</v>
      </c>
      <c r="N357" s="60"/>
      <c r="O357" s="60"/>
      <c r="P357" s="60"/>
      <c r="Q357" s="60"/>
      <c r="R357" s="61"/>
      <c r="S357" s="61"/>
      <c r="T357" s="61">
        <f t="shared" si="58"/>
        <v>0</v>
      </c>
      <c r="U357" s="61"/>
      <c r="V357" s="61"/>
      <c r="W357" s="66">
        <f t="shared" si="59"/>
        <v>0</v>
      </c>
      <c r="X357" s="64">
        <f t="shared" si="60"/>
        <v>0</v>
      </c>
      <c r="Y357" s="61"/>
      <c r="Z357" s="61"/>
      <c r="AA357" s="61"/>
      <c r="AB357" s="61"/>
      <c r="AC357" s="61"/>
      <c r="AD357" s="61"/>
      <c r="AE357" s="61"/>
      <c r="AF357" s="61"/>
      <c r="AG357" s="64">
        <f t="shared" si="61"/>
        <v>0</v>
      </c>
      <c r="AH357" t="str">
        <f>IF(G357&gt;'[1]Te D - 3 -M-4'!B356,"Keq","")</f>
        <v/>
      </c>
      <c r="AI357" t="str">
        <f t="shared" si="50"/>
        <v/>
      </c>
      <c r="AJ357" t="str">
        <f t="shared" si="51"/>
        <v/>
      </c>
      <c r="AK357" t="str">
        <f>IF(M357='Çeshtje Penale Vjetore '!M357,"","Keq")</f>
        <v/>
      </c>
    </row>
    <row r="358" spans="1:37" ht="18.75" x14ac:dyDescent="0.3">
      <c r="A358" s="86" t="s">
        <v>221</v>
      </c>
      <c r="B358" s="58">
        <v>0</v>
      </c>
      <c r="C358" s="58"/>
      <c r="D358" s="58"/>
      <c r="E358" s="58"/>
      <c r="F358" s="59">
        <f t="shared" si="55"/>
        <v>0</v>
      </c>
      <c r="G358" s="58"/>
      <c r="H358" s="58"/>
      <c r="I358" s="58"/>
      <c r="J358" s="58"/>
      <c r="K358" s="58"/>
      <c r="L358" s="59">
        <f t="shared" si="56"/>
        <v>0</v>
      </c>
      <c r="M358" s="58">
        <f t="shared" si="57"/>
        <v>0</v>
      </c>
      <c r="N358" s="60"/>
      <c r="O358" s="60"/>
      <c r="P358" s="60"/>
      <c r="Q358" s="60"/>
      <c r="R358" s="61"/>
      <c r="S358" s="61"/>
      <c r="T358" s="61">
        <f t="shared" si="58"/>
        <v>0</v>
      </c>
      <c r="U358" s="61"/>
      <c r="V358" s="61"/>
      <c r="W358" s="66">
        <f t="shared" si="59"/>
        <v>0</v>
      </c>
      <c r="X358" s="64">
        <f t="shared" si="60"/>
        <v>0</v>
      </c>
      <c r="Y358" s="61"/>
      <c r="Z358" s="61"/>
      <c r="AA358" s="61"/>
      <c r="AB358" s="61"/>
      <c r="AC358" s="61"/>
      <c r="AD358" s="61"/>
      <c r="AE358" s="61"/>
      <c r="AF358" s="61"/>
      <c r="AG358" s="64">
        <f t="shared" si="61"/>
        <v>0</v>
      </c>
      <c r="AH358" t="str">
        <f>IF(G358&gt;'[1]Te D - 3 -M-4'!B357,"Keq","")</f>
        <v/>
      </c>
      <c r="AI358" t="str">
        <f t="shared" si="50"/>
        <v/>
      </c>
      <c r="AJ358" t="str">
        <f t="shared" si="51"/>
        <v/>
      </c>
      <c r="AK358" t="str">
        <f>IF(M358='Çeshtje Penale Vjetore '!M358,"","Keq")</f>
        <v/>
      </c>
    </row>
    <row r="359" spans="1:37" ht="18.75" x14ac:dyDescent="0.3">
      <c r="A359" s="86">
        <v>95</v>
      </c>
      <c r="B359" s="58">
        <v>0</v>
      </c>
      <c r="C359" s="58"/>
      <c r="D359" s="58"/>
      <c r="E359" s="58"/>
      <c r="F359" s="59">
        <f t="shared" si="55"/>
        <v>0</v>
      </c>
      <c r="G359" s="58"/>
      <c r="H359" s="58"/>
      <c r="I359" s="58"/>
      <c r="J359" s="58"/>
      <c r="K359" s="58"/>
      <c r="L359" s="59">
        <f t="shared" si="56"/>
        <v>0</v>
      </c>
      <c r="M359" s="58">
        <f t="shared" si="57"/>
        <v>0</v>
      </c>
      <c r="N359" s="60"/>
      <c r="O359" s="60"/>
      <c r="P359" s="60"/>
      <c r="Q359" s="60"/>
      <c r="R359" s="61"/>
      <c r="S359" s="61"/>
      <c r="T359" s="61">
        <f t="shared" si="58"/>
        <v>0</v>
      </c>
      <c r="U359" s="61"/>
      <c r="V359" s="61"/>
      <c r="W359" s="66">
        <f t="shared" si="59"/>
        <v>0</v>
      </c>
      <c r="X359" s="64">
        <f t="shared" si="60"/>
        <v>0</v>
      </c>
      <c r="Y359" s="61"/>
      <c r="Z359" s="61"/>
      <c r="AA359" s="61"/>
      <c r="AB359" s="61"/>
      <c r="AC359" s="61"/>
      <c r="AD359" s="61"/>
      <c r="AE359" s="61"/>
      <c r="AF359" s="61"/>
      <c r="AG359" s="64">
        <f t="shared" si="61"/>
        <v>0</v>
      </c>
      <c r="AH359" t="str">
        <f>IF(G359&gt;'[1]Te D - 3 -M-4'!B358,"Keq","")</f>
        <v/>
      </c>
      <c r="AI359" t="str">
        <f t="shared" si="50"/>
        <v/>
      </c>
      <c r="AJ359" t="str">
        <f t="shared" si="51"/>
        <v/>
      </c>
      <c r="AK359" t="str">
        <f>IF(M359='Çeshtje Penale Vjetore '!M359,"","Keq")</f>
        <v/>
      </c>
    </row>
    <row r="360" spans="1:37" ht="18.75" x14ac:dyDescent="0.3">
      <c r="A360" s="86">
        <v>97</v>
      </c>
      <c r="B360" s="58">
        <v>0</v>
      </c>
      <c r="C360" s="58"/>
      <c r="D360" s="58"/>
      <c r="E360" s="58"/>
      <c r="F360" s="59">
        <f t="shared" si="55"/>
        <v>0</v>
      </c>
      <c r="G360" s="58"/>
      <c r="H360" s="58"/>
      <c r="I360" s="58"/>
      <c r="J360" s="58"/>
      <c r="K360" s="58"/>
      <c r="L360" s="59">
        <f t="shared" si="56"/>
        <v>0</v>
      </c>
      <c r="M360" s="58">
        <f t="shared" si="57"/>
        <v>0</v>
      </c>
      <c r="N360" s="60"/>
      <c r="O360" s="60"/>
      <c r="P360" s="60"/>
      <c r="Q360" s="60"/>
      <c r="R360" s="61"/>
      <c r="S360" s="61"/>
      <c r="T360" s="61">
        <f t="shared" si="58"/>
        <v>0</v>
      </c>
      <c r="U360" s="61"/>
      <c r="V360" s="61"/>
      <c r="W360" s="66">
        <f t="shared" si="59"/>
        <v>0</v>
      </c>
      <c r="X360" s="64">
        <f t="shared" si="60"/>
        <v>0</v>
      </c>
      <c r="Y360" s="61"/>
      <c r="Z360" s="61"/>
      <c r="AA360" s="61"/>
      <c r="AB360" s="61"/>
      <c r="AC360" s="61"/>
      <c r="AD360" s="61"/>
      <c r="AE360" s="61"/>
      <c r="AF360" s="61"/>
      <c r="AG360" s="64">
        <f t="shared" si="61"/>
        <v>0</v>
      </c>
      <c r="AH360" t="str">
        <f>IF(G360&gt;'[1]Te D - 3 -M-4'!B359,"Keq","")</f>
        <v/>
      </c>
      <c r="AI360" t="str">
        <f t="shared" si="50"/>
        <v/>
      </c>
      <c r="AJ360" t="str">
        <f t="shared" si="51"/>
        <v/>
      </c>
      <c r="AK360" t="str">
        <f>IF(M360='Çeshtje Penale Vjetore '!M360,"","Keq")</f>
        <v/>
      </c>
    </row>
    <row r="361" spans="1:37" ht="18.75" x14ac:dyDescent="0.3">
      <c r="A361" s="86">
        <v>107</v>
      </c>
      <c r="B361" s="58">
        <v>0</v>
      </c>
      <c r="C361" s="58"/>
      <c r="D361" s="58"/>
      <c r="E361" s="58"/>
      <c r="F361" s="59">
        <f t="shared" si="55"/>
        <v>0</v>
      </c>
      <c r="G361" s="58"/>
      <c r="H361" s="58"/>
      <c r="I361" s="58"/>
      <c r="J361" s="58"/>
      <c r="K361" s="58"/>
      <c r="L361" s="59">
        <f t="shared" si="56"/>
        <v>0</v>
      </c>
      <c r="M361" s="58">
        <f t="shared" si="57"/>
        <v>0</v>
      </c>
      <c r="N361" s="60"/>
      <c r="O361" s="60"/>
      <c r="P361" s="60"/>
      <c r="Q361" s="60"/>
      <c r="R361" s="61"/>
      <c r="S361" s="61"/>
      <c r="T361" s="61">
        <f t="shared" si="58"/>
        <v>0</v>
      </c>
      <c r="U361" s="61"/>
      <c r="V361" s="61"/>
      <c r="W361" s="66">
        <f t="shared" si="59"/>
        <v>0</v>
      </c>
      <c r="X361" s="64">
        <f t="shared" si="60"/>
        <v>0</v>
      </c>
      <c r="Y361" s="61"/>
      <c r="Z361" s="61"/>
      <c r="AA361" s="61"/>
      <c r="AB361" s="61"/>
      <c r="AC361" s="61"/>
      <c r="AD361" s="61"/>
      <c r="AE361" s="61"/>
      <c r="AF361" s="61"/>
      <c r="AG361" s="64">
        <f t="shared" si="61"/>
        <v>0</v>
      </c>
      <c r="AH361" t="str">
        <f>IF(G361&gt;'[1]Te D - 3 -M-4'!B360,"Keq","")</f>
        <v/>
      </c>
      <c r="AI361" t="str">
        <f t="shared" si="50"/>
        <v/>
      </c>
      <c r="AJ361" t="str">
        <f t="shared" si="51"/>
        <v/>
      </c>
      <c r="AK361" t="str">
        <f>IF(M361='Çeshtje Penale Vjetore '!M361,"","Keq")</f>
        <v/>
      </c>
    </row>
    <row r="362" spans="1:37" ht="18.75" x14ac:dyDescent="0.3">
      <c r="A362" s="86" t="s">
        <v>222</v>
      </c>
      <c r="B362" s="58">
        <v>0</v>
      </c>
      <c r="C362" s="58"/>
      <c r="D362" s="58"/>
      <c r="E362" s="58"/>
      <c r="F362" s="59">
        <f t="shared" si="55"/>
        <v>0</v>
      </c>
      <c r="G362" s="58"/>
      <c r="H362" s="58"/>
      <c r="I362" s="58"/>
      <c r="J362" s="58"/>
      <c r="K362" s="58"/>
      <c r="L362" s="59">
        <f t="shared" si="56"/>
        <v>0</v>
      </c>
      <c r="M362" s="58">
        <f t="shared" si="57"/>
        <v>0</v>
      </c>
      <c r="N362" s="60"/>
      <c r="O362" s="60"/>
      <c r="P362" s="60"/>
      <c r="Q362" s="60"/>
      <c r="R362" s="61"/>
      <c r="S362" s="61"/>
      <c r="T362" s="61">
        <f t="shared" si="58"/>
        <v>0</v>
      </c>
      <c r="U362" s="61"/>
      <c r="V362" s="61"/>
      <c r="W362" s="66">
        <f t="shared" si="59"/>
        <v>0</v>
      </c>
      <c r="X362" s="64">
        <f t="shared" si="60"/>
        <v>0</v>
      </c>
      <c r="Y362" s="61"/>
      <c r="Z362" s="61"/>
      <c r="AA362" s="61"/>
      <c r="AB362" s="61"/>
      <c r="AC362" s="61"/>
      <c r="AD362" s="61"/>
      <c r="AE362" s="61"/>
      <c r="AF362" s="61"/>
      <c r="AG362" s="64">
        <f t="shared" si="61"/>
        <v>0</v>
      </c>
      <c r="AH362" t="str">
        <f>IF(G362&gt;'[1]Te D - 3 -M-4'!B361,"Keq","")</f>
        <v/>
      </c>
      <c r="AI362" t="str">
        <f t="shared" si="50"/>
        <v/>
      </c>
      <c r="AJ362" t="str">
        <f t="shared" si="51"/>
        <v/>
      </c>
      <c r="AK362" t="str">
        <f>IF(M362='Çeshtje Penale Vjetore '!M362,"","Keq")</f>
        <v/>
      </c>
    </row>
    <row r="363" spans="1:37" ht="18.75" x14ac:dyDescent="0.3">
      <c r="A363" s="86">
        <v>112</v>
      </c>
      <c r="B363" s="58">
        <v>0</v>
      </c>
      <c r="C363" s="58"/>
      <c r="D363" s="58"/>
      <c r="E363" s="58"/>
      <c r="F363" s="59">
        <f t="shared" si="55"/>
        <v>0</v>
      </c>
      <c r="G363" s="58"/>
      <c r="H363" s="58"/>
      <c r="I363" s="58"/>
      <c r="J363" s="58"/>
      <c r="K363" s="58"/>
      <c r="L363" s="59">
        <f t="shared" si="56"/>
        <v>0</v>
      </c>
      <c r="M363" s="58">
        <f t="shared" si="57"/>
        <v>0</v>
      </c>
      <c r="N363" s="60"/>
      <c r="O363" s="60"/>
      <c r="P363" s="60"/>
      <c r="Q363" s="60"/>
      <c r="R363" s="61"/>
      <c r="S363" s="61"/>
      <c r="T363" s="61">
        <f t="shared" si="58"/>
        <v>0</v>
      </c>
      <c r="U363" s="61"/>
      <c r="V363" s="61"/>
      <c r="W363" s="66">
        <f t="shared" si="59"/>
        <v>0</v>
      </c>
      <c r="X363" s="64">
        <f t="shared" si="60"/>
        <v>0</v>
      </c>
      <c r="Y363" s="61"/>
      <c r="Z363" s="61"/>
      <c r="AA363" s="61"/>
      <c r="AB363" s="61"/>
      <c r="AC363" s="61"/>
      <c r="AD363" s="61"/>
      <c r="AE363" s="61"/>
      <c r="AF363" s="61"/>
      <c r="AG363" s="64">
        <f t="shared" si="61"/>
        <v>0</v>
      </c>
      <c r="AH363" t="str">
        <f>IF(G363&gt;'[1]Te D - 3 -M-4'!B362,"Keq","")</f>
        <v/>
      </c>
      <c r="AI363" t="str">
        <f t="shared" si="50"/>
        <v/>
      </c>
      <c r="AJ363" t="str">
        <f t="shared" si="51"/>
        <v/>
      </c>
      <c r="AK363" t="str">
        <f>IF(M363='Çeshtje Penale Vjetore '!M363,"","Keq")</f>
        <v/>
      </c>
    </row>
    <row r="364" spans="1:37" ht="18.75" x14ac:dyDescent="0.3">
      <c r="A364" s="86">
        <v>117</v>
      </c>
      <c r="B364" s="58">
        <v>0</v>
      </c>
      <c r="C364" s="58"/>
      <c r="D364" s="58"/>
      <c r="E364" s="58"/>
      <c r="F364" s="59">
        <f t="shared" si="55"/>
        <v>0</v>
      </c>
      <c r="G364" s="58"/>
      <c r="H364" s="58"/>
      <c r="I364" s="58"/>
      <c r="J364" s="58"/>
      <c r="K364" s="58"/>
      <c r="L364" s="59">
        <f t="shared" si="56"/>
        <v>0</v>
      </c>
      <c r="M364" s="58">
        <f t="shared" si="57"/>
        <v>0</v>
      </c>
      <c r="N364" s="60"/>
      <c r="O364" s="60"/>
      <c r="P364" s="60"/>
      <c r="Q364" s="60"/>
      <c r="R364" s="61"/>
      <c r="S364" s="61"/>
      <c r="T364" s="61">
        <f t="shared" si="58"/>
        <v>0</v>
      </c>
      <c r="U364" s="61"/>
      <c r="V364" s="61"/>
      <c r="W364" s="66">
        <f t="shared" si="59"/>
        <v>0</v>
      </c>
      <c r="X364" s="64">
        <f t="shared" si="60"/>
        <v>0</v>
      </c>
      <c r="Y364" s="61"/>
      <c r="Z364" s="61"/>
      <c r="AA364" s="61"/>
      <c r="AB364" s="61"/>
      <c r="AC364" s="61"/>
      <c r="AD364" s="61"/>
      <c r="AE364" s="61"/>
      <c r="AF364" s="61"/>
      <c r="AG364" s="64">
        <f t="shared" si="61"/>
        <v>0</v>
      </c>
      <c r="AH364" t="str">
        <f>IF(G364&gt;'[1]Te D - 3 -M-4'!B363,"Keq","")</f>
        <v/>
      </c>
      <c r="AI364" t="str">
        <f t="shared" si="50"/>
        <v/>
      </c>
      <c r="AJ364" t="str">
        <f t="shared" si="51"/>
        <v/>
      </c>
      <c r="AK364" t="str">
        <f>IF(M364='Çeshtje Penale Vjetore '!M364,"","Keq")</f>
        <v/>
      </c>
    </row>
    <row r="365" spans="1:37" ht="18.75" x14ac:dyDescent="0.3">
      <c r="A365" s="86">
        <v>119</v>
      </c>
      <c r="B365" s="58">
        <v>2</v>
      </c>
      <c r="C365" s="58"/>
      <c r="D365" s="58"/>
      <c r="E365" s="58"/>
      <c r="F365" s="59">
        <f t="shared" si="55"/>
        <v>2</v>
      </c>
      <c r="G365" s="58"/>
      <c r="H365" s="58"/>
      <c r="I365" s="58">
        <v>2</v>
      </c>
      <c r="J365" s="58"/>
      <c r="K365" s="58"/>
      <c r="L365" s="59">
        <f t="shared" si="56"/>
        <v>2</v>
      </c>
      <c r="M365" s="58">
        <f t="shared" si="57"/>
        <v>0</v>
      </c>
      <c r="N365" s="60">
        <v>2</v>
      </c>
      <c r="O365" s="60"/>
      <c r="P365" s="60"/>
      <c r="Q365" s="60"/>
      <c r="R365" s="61">
        <v>1</v>
      </c>
      <c r="S365" s="61"/>
      <c r="T365" s="61">
        <f t="shared" si="58"/>
        <v>1</v>
      </c>
      <c r="U365" s="61"/>
      <c r="V365" s="61"/>
      <c r="W365" s="66">
        <f t="shared" si="59"/>
        <v>0</v>
      </c>
      <c r="X365" s="64">
        <f t="shared" si="60"/>
        <v>1</v>
      </c>
      <c r="Y365" s="61"/>
      <c r="Z365" s="61"/>
      <c r="AA365" s="61"/>
      <c r="AB365" s="61"/>
      <c r="AC365" s="61"/>
      <c r="AD365" s="61"/>
      <c r="AE365" s="61"/>
      <c r="AF365" s="61"/>
      <c r="AG365" s="64">
        <f t="shared" si="61"/>
        <v>0</v>
      </c>
      <c r="AH365" t="str">
        <f>IF(G365&gt;'[1]Te D - 3 -M-4'!B364,"Keq","")</f>
        <v/>
      </c>
      <c r="AI365" t="str">
        <f t="shared" si="50"/>
        <v/>
      </c>
      <c r="AJ365" t="str">
        <f t="shared" si="51"/>
        <v/>
      </c>
      <c r="AK365" t="str">
        <f>IF(M365='Çeshtje Penale Vjetore '!M365,"","Keq")</f>
        <v/>
      </c>
    </row>
    <row r="366" spans="1:37" ht="18.75" x14ac:dyDescent="0.3">
      <c r="A366" s="86" t="s">
        <v>284</v>
      </c>
      <c r="B366" s="58">
        <v>0</v>
      </c>
      <c r="C366" s="58"/>
      <c r="D366" s="58"/>
      <c r="E366" s="58"/>
      <c r="F366" s="59">
        <f t="shared" si="55"/>
        <v>0</v>
      </c>
      <c r="G366" s="58"/>
      <c r="H366" s="58"/>
      <c r="I366" s="58"/>
      <c r="J366" s="58"/>
      <c r="K366" s="58"/>
      <c r="L366" s="59">
        <f t="shared" si="56"/>
        <v>0</v>
      </c>
      <c r="M366" s="58">
        <f t="shared" si="57"/>
        <v>0</v>
      </c>
      <c r="N366" s="60"/>
      <c r="O366" s="60"/>
      <c r="P366" s="60"/>
      <c r="Q366" s="60"/>
      <c r="R366" s="61"/>
      <c r="S366" s="61"/>
      <c r="T366" s="61">
        <f t="shared" si="58"/>
        <v>0</v>
      </c>
      <c r="U366" s="61"/>
      <c r="V366" s="61"/>
      <c r="W366" s="66">
        <f t="shared" si="59"/>
        <v>0</v>
      </c>
      <c r="X366" s="64">
        <f t="shared" si="60"/>
        <v>0</v>
      </c>
      <c r="Y366" s="61"/>
      <c r="Z366" s="61"/>
      <c r="AA366" s="61"/>
      <c r="AB366" s="61"/>
      <c r="AC366" s="61"/>
      <c r="AD366" s="61"/>
      <c r="AE366" s="61"/>
      <c r="AF366" s="61"/>
      <c r="AG366" s="64">
        <f t="shared" si="61"/>
        <v>0</v>
      </c>
      <c r="AH366" t="str">
        <f>IF(G366&gt;'[1]Te D - 3 -M-4'!B365,"Keq","")</f>
        <v/>
      </c>
      <c r="AI366" t="str">
        <f t="shared" si="50"/>
        <v/>
      </c>
      <c r="AJ366" t="str">
        <f t="shared" si="51"/>
        <v/>
      </c>
      <c r="AK366" t="str">
        <f>IF(M366='Çeshtje Penale Vjetore '!M366,"","Keq")</f>
        <v/>
      </c>
    </row>
    <row r="367" spans="1:37" ht="18.75" x14ac:dyDescent="0.3">
      <c r="A367" s="86" t="s">
        <v>285</v>
      </c>
      <c r="B367" s="58">
        <v>0</v>
      </c>
      <c r="C367" s="58"/>
      <c r="D367" s="58"/>
      <c r="E367" s="58"/>
      <c r="F367" s="59">
        <f t="shared" si="55"/>
        <v>0</v>
      </c>
      <c r="G367" s="58"/>
      <c r="H367" s="58"/>
      <c r="I367" s="58"/>
      <c r="J367" s="58"/>
      <c r="K367" s="58"/>
      <c r="L367" s="59">
        <f t="shared" si="56"/>
        <v>0</v>
      </c>
      <c r="M367" s="58">
        <f t="shared" si="57"/>
        <v>0</v>
      </c>
      <c r="N367" s="60"/>
      <c r="O367" s="60"/>
      <c r="P367" s="60"/>
      <c r="Q367" s="60"/>
      <c r="R367" s="61"/>
      <c r="S367" s="61"/>
      <c r="T367" s="61">
        <f t="shared" si="58"/>
        <v>0</v>
      </c>
      <c r="U367" s="61"/>
      <c r="V367" s="61"/>
      <c r="W367" s="66">
        <f t="shared" si="59"/>
        <v>0</v>
      </c>
      <c r="X367" s="64">
        <f t="shared" si="60"/>
        <v>0</v>
      </c>
      <c r="Y367" s="61"/>
      <c r="Z367" s="61"/>
      <c r="AA367" s="61"/>
      <c r="AB367" s="61"/>
      <c r="AC367" s="61"/>
      <c r="AD367" s="61"/>
      <c r="AE367" s="61"/>
      <c r="AF367" s="61"/>
      <c r="AG367" s="64">
        <f t="shared" si="61"/>
        <v>0</v>
      </c>
      <c r="AH367" t="str">
        <f>IF(G367&gt;'[1]Te D - 3 -M-4'!B366,"Keq","")</f>
        <v/>
      </c>
      <c r="AI367" t="str">
        <f t="shared" si="50"/>
        <v/>
      </c>
      <c r="AJ367" t="str">
        <f t="shared" si="51"/>
        <v/>
      </c>
      <c r="AK367" t="str">
        <f>IF(M367='Çeshtje Penale Vjetore '!M367,"","Keq")</f>
        <v/>
      </c>
    </row>
    <row r="368" spans="1:37" ht="18.75" x14ac:dyDescent="0.3">
      <c r="A368" s="86">
        <v>120</v>
      </c>
      <c r="B368" s="58">
        <v>3</v>
      </c>
      <c r="C368" s="58">
        <v>2</v>
      </c>
      <c r="D368" s="58"/>
      <c r="E368" s="58"/>
      <c r="F368" s="59">
        <f t="shared" si="55"/>
        <v>5</v>
      </c>
      <c r="G368" s="58"/>
      <c r="H368" s="58"/>
      <c r="I368" s="58">
        <v>2</v>
      </c>
      <c r="J368" s="58"/>
      <c r="K368" s="58"/>
      <c r="L368" s="59">
        <f t="shared" si="56"/>
        <v>2</v>
      </c>
      <c r="M368" s="58">
        <f t="shared" si="57"/>
        <v>3</v>
      </c>
      <c r="N368" s="60">
        <v>1</v>
      </c>
      <c r="O368" s="60">
        <v>1</v>
      </c>
      <c r="P368" s="60"/>
      <c r="Q368" s="60"/>
      <c r="R368" s="61"/>
      <c r="S368" s="61"/>
      <c r="T368" s="61">
        <f t="shared" si="58"/>
        <v>0</v>
      </c>
      <c r="U368" s="61"/>
      <c r="V368" s="61"/>
      <c r="W368" s="66">
        <f t="shared" si="59"/>
        <v>0</v>
      </c>
      <c r="X368" s="64">
        <f t="shared" si="60"/>
        <v>0</v>
      </c>
      <c r="Y368" s="61"/>
      <c r="Z368" s="61"/>
      <c r="AA368" s="61"/>
      <c r="AB368" s="61"/>
      <c r="AC368" s="61"/>
      <c r="AD368" s="61"/>
      <c r="AE368" s="61"/>
      <c r="AF368" s="61"/>
      <c r="AG368" s="64">
        <f t="shared" si="61"/>
        <v>0</v>
      </c>
      <c r="AH368" t="str">
        <f>IF(G368&gt;'[1]Te D - 3 -M-4'!B367,"Keq","")</f>
        <v/>
      </c>
      <c r="AI368" t="str">
        <f t="shared" si="50"/>
        <v/>
      </c>
      <c r="AJ368" t="str">
        <f t="shared" si="51"/>
        <v/>
      </c>
      <c r="AK368" t="str">
        <f>IF(M368='Çeshtje Penale Vjetore '!M368,"","Keq")</f>
        <v/>
      </c>
    </row>
    <row r="369" spans="1:37" ht="18.75" x14ac:dyDescent="0.3">
      <c r="A369" s="86">
        <v>121</v>
      </c>
      <c r="B369" s="58">
        <v>0</v>
      </c>
      <c r="C369" s="58"/>
      <c r="D369" s="58"/>
      <c r="E369" s="58"/>
      <c r="F369" s="59">
        <f t="shared" si="55"/>
        <v>0</v>
      </c>
      <c r="G369" s="58"/>
      <c r="H369" s="58"/>
      <c r="I369" s="58"/>
      <c r="J369" s="58"/>
      <c r="K369" s="58"/>
      <c r="L369" s="59">
        <f t="shared" si="56"/>
        <v>0</v>
      </c>
      <c r="M369" s="58">
        <f t="shared" si="57"/>
        <v>0</v>
      </c>
      <c r="N369" s="60"/>
      <c r="O369" s="60"/>
      <c r="P369" s="60"/>
      <c r="Q369" s="60"/>
      <c r="R369" s="61"/>
      <c r="S369" s="61"/>
      <c r="T369" s="61">
        <f t="shared" si="58"/>
        <v>0</v>
      </c>
      <c r="U369" s="61"/>
      <c r="V369" s="61"/>
      <c r="W369" s="66">
        <f t="shared" si="59"/>
        <v>0</v>
      </c>
      <c r="X369" s="64">
        <f t="shared" si="60"/>
        <v>0</v>
      </c>
      <c r="Y369" s="61"/>
      <c r="Z369" s="61"/>
      <c r="AA369" s="61"/>
      <c r="AB369" s="61"/>
      <c r="AC369" s="61"/>
      <c r="AD369" s="61"/>
      <c r="AE369" s="61"/>
      <c r="AF369" s="61"/>
      <c r="AG369" s="64">
        <f t="shared" si="61"/>
        <v>0</v>
      </c>
      <c r="AH369" t="str">
        <f>IF(G369&gt;'[1]Te D - 3 -M-4'!B368,"Keq","")</f>
        <v/>
      </c>
      <c r="AI369" t="str">
        <f t="shared" si="50"/>
        <v/>
      </c>
      <c r="AJ369" t="str">
        <f t="shared" si="51"/>
        <v/>
      </c>
      <c r="AK369" t="str">
        <f>IF(M369='Çeshtje Penale Vjetore '!M369,"","Keq")</f>
        <v/>
      </c>
    </row>
    <row r="370" spans="1:37" ht="18.75" x14ac:dyDescent="0.3">
      <c r="A370" s="86">
        <v>122</v>
      </c>
      <c r="B370" s="58">
        <v>0</v>
      </c>
      <c r="C370" s="58"/>
      <c r="D370" s="58"/>
      <c r="E370" s="58"/>
      <c r="F370" s="59">
        <f t="shared" si="55"/>
        <v>0</v>
      </c>
      <c r="G370" s="58"/>
      <c r="H370" s="58"/>
      <c r="I370" s="58"/>
      <c r="J370" s="58"/>
      <c r="K370" s="58"/>
      <c r="L370" s="59">
        <f t="shared" si="56"/>
        <v>0</v>
      </c>
      <c r="M370" s="58">
        <f t="shared" si="57"/>
        <v>0</v>
      </c>
      <c r="N370" s="60"/>
      <c r="O370" s="60"/>
      <c r="P370" s="60"/>
      <c r="Q370" s="60"/>
      <c r="R370" s="61"/>
      <c r="S370" s="61"/>
      <c r="T370" s="61">
        <f t="shared" si="58"/>
        <v>0</v>
      </c>
      <c r="U370" s="61"/>
      <c r="V370" s="61"/>
      <c r="W370" s="66">
        <f t="shared" si="59"/>
        <v>0</v>
      </c>
      <c r="X370" s="64">
        <f t="shared" si="60"/>
        <v>0</v>
      </c>
      <c r="Y370" s="61"/>
      <c r="Z370" s="61"/>
      <c r="AA370" s="61"/>
      <c r="AB370" s="61"/>
      <c r="AC370" s="61"/>
      <c r="AD370" s="61"/>
      <c r="AE370" s="61"/>
      <c r="AF370" s="61"/>
      <c r="AG370" s="64">
        <f t="shared" si="61"/>
        <v>0</v>
      </c>
      <c r="AH370" t="str">
        <f>IF(G370&gt;'[1]Te D - 3 -M-4'!B369,"Keq","")</f>
        <v/>
      </c>
      <c r="AI370" t="str">
        <f t="shared" si="50"/>
        <v/>
      </c>
      <c r="AJ370" t="str">
        <f t="shared" si="51"/>
        <v/>
      </c>
      <c r="AK370" t="str">
        <f>IF(M370='Çeshtje Penale Vjetore '!M370,"","Keq")</f>
        <v/>
      </c>
    </row>
    <row r="371" spans="1:37" ht="18.75" x14ac:dyDescent="0.3">
      <c r="A371" s="86">
        <v>123</v>
      </c>
      <c r="B371" s="58">
        <v>0</v>
      </c>
      <c r="C371" s="58"/>
      <c r="D371" s="58"/>
      <c r="E371" s="58"/>
      <c r="F371" s="59">
        <f t="shared" si="55"/>
        <v>0</v>
      </c>
      <c r="G371" s="58"/>
      <c r="H371" s="58"/>
      <c r="I371" s="58"/>
      <c r="J371" s="58"/>
      <c r="K371" s="58"/>
      <c r="L371" s="59">
        <f t="shared" si="56"/>
        <v>0</v>
      </c>
      <c r="M371" s="58">
        <f t="shared" si="57"/>
        <v>0</v>
      </c>
      <c r="N371" s="60"/>
      <c r="O371" s="60"/>
      <c r="P371" s="60"/>
      <c r="Q371" s="60"/>
      <c r="R371" s="61"/>
      <c r="S371" s="61"/>
      <c r="T371" s="61">
        <f t="shared" si="58"/>
        <v>0</v>
      </c>
      <c r="U371" s="61"/>
      <c r="V371" s="61"/>
      <c r="W371" s="66">
        <f t="shared" si="59"/>
        <v>0</v>
      </c>
      <c r="X371" s="64">
        <f t="shared" si="60"/>
        <v>0</v>
      </c>
      <c r="Y371" s="61"/>
      <c r="Z371" s="61"/>
      <c r="AA371" s="61"/>
      <c r="AB371" s="61"/>
      <c r="AC371" s="61"/>
      <c r="AD371" s="61"/>
      <c r="AE371" s="61"/>
      <c r="AF371" s="61"/>
      <c r="AG371" s="64">
        <f t="shared" si="61"/>
        <v>0</v>
      </c>
      <c r="AH371" t="str">
        <f>IF(G371&gt;'[1]Te D - 3 -M-4'!B370,"Keq","")</f>
        <v/>
      </c>
      <c r="AI371" t="str">
        <f t="shared" si="50"/>
        <v/>
      </c>
      <c r="AJ371" t="str">
        <f t="shared" si="51"/>
        <v/>
      </c>
      <c r="AK371" t="str">
        <f>IF(M371='Çeshtje Penale Vjetore '!M371,"","Keq")</f>
        <v/>
      </c>
    </row>
    <row r="372" spans="1:37" ht="18.75" x14ac:dyDescent="0.3">
      <c r="A372" s="86" t="s">
        <v>287</v>
      </c>
      <c r="B372" s="58">
        <v>0</v>
      </c>
      <c r="C372" s="58"/>
      <c r="D372" s="58"/>
      <c r="E372" s="58"/>
      <c r="F372" s="59">
        <f t="shared" si="55"/>
        <v>0</v>
      </c>
      <c r="G372" s="58"/>
      <c r="H372" s="58"/>
      <c r="I372" s="58"/>
      <c r="J372" s="58"/>
      <c r="K372" s="58"/>
      <c r="L372" s="59">
        <f t="shared" si="56"/>
        <v>0</v>
      </c>
      <c r="M372" s="58">
        <f t="shared" si="57"/>
        <v>0</v>
      </c>
      <c r="N372" s="60"/>
      <c r="O372" s="60"/>
      <c r="P372" s="60"/>
      <c r="Q372" s="60"/>
      <c r="R372" s="61"/>
      <c r="S372" s="61"/>
      <c r="T372" s="61">
        <f t="shared" si="58"/>
        <v>0</v>
      </c>
      <c r="U372" s="61"/>
      <c r="V372" s="61"/>
      <c r="W372" s="66">
        <f t="shared" si="59"/>
        <v>0</v>
      </c>
      <c r="X372" s="64">
        <f t="shared" si="60"/>
        <v>0</v>
      </c>
      <c r="Y372" s="61"/>
      <c r="Z372" s="61"/>
      <c r="AA372" s="61"/>
      <c r="AB372" s="61"/>
      <c r="AC372" s="61"/>
      <c r="AD372" s="61"/>
      <c r="AE372" s="61"/>
      <c r="AF372" s="61"/>
      <c r="AG372" s="64">
        <f t="shared" si="61"/>
        <v>0</v>
      </c>
      <c r="AH372" t="str">
        <f>IF(G372&gt;'[1]Te D - 3 -M-4'!B371,"Keq","")</f>
        <v/>
      </c>
      <c r="AI372" t="str">
        <f t="shared" si="50"/>
        <v/>
      </c>
      <c r="AJ372" t="str">
        <f t="shared" si="51"/>
        <v/>
      </c>
      <c r="AK372" t="str">
        <f>IF(M372='Çeshtje Penale Vjetore '!M372,"","Keq")</f>
        <v/>
      </c>
    </row>
    <row r="373" spans="1:37" ht="18.75" x14ac:dyDescent="0.3">
      <c r="A373" s="86">
        <v>125</v>
      </c>
      <c r="B373" s="58">
        <v>4</v>
      </c>
      <c r="C373" s="58">
        <v>8</v>
      </c>
      <c r="D373" s="58"/>
      <c r="E373" s="58"/>
      <c r="F373" s="59">
        <f t="shared" si="55"/>
        <v>12</v>
      </c>
      <c r="G373" s="58"/>
      <c r="H373" s="58"/>
      <c r="I373" s="58">
        <v>4</v>
      </c>
      <c r="J373" s="58"/>
      <c r="K373" s="58"/>
      <c r="L373" s="59">
        <f t="shared" si="56"/>
        <v>4</v>
      </c>
      <c r="M373" s="58">
        <f t="shared" si="57"/>
        <v>8</v>
      </c>
      <c r="N373" s="60">
        <v>1</v>
      </c>
      <c r="O373" s="60">
        <v>3</v>
      </c>
      <c r="P373" s="60"/>
      <c r="Q373" s="60"/>
      <c r="R373" s="61"/>
      <c r="S373" s="61"/>
      <c r="T373" s="61">
        <f t="shared" si="58"/>
        <v>0</v>
      </c>
      <c r="U373" s="61"/>
      <c r="V373" s="61"/>
      <c r="W373" s="66">
        <f t="shared" si="59"/>
        <v>0</v>
      </c>
      <c r="X373" s="64">
        <f t="shared" si="60"/>
        <v>0</v>
      </c>
      <c r="Y373" s="61"/>
      <c r="Z373" s="61"/>
      <c r="AA373" s="61"/>
      <c r="AB373" s="61"/>
      <c r="AC373" s="61"/>
      <c r="AD373" s="61"/>
      <c r="AE373" s="61"/>
      <c r="AF373" s="61"/>
      <c r="AG373" s="64">
        <f t="shared" si="61"/>
        <v>0</v>
      </c>
      <c r="AH373" t="str">
        <f>IF(G373&gt;'[1]Te D - 3 -M-4'!B372,"Keq","")</f>
        <v/>
      </c>
      <c r="AI373" t="str">
        <f t="shared" si="50"/>
        <v/>
      </c>
      <c r="AJ373" t="str">
        <f t="shared" si="51"/>
        <v/>
      </c>
      <c r="AK373" t="str">
        <f>IF(M373='Çeshtje Penale Vjetore '!M373,"","Keq")</f>
        <v/>
      </c>
    </row>
    <row r="374" spans="1:37" ht="18.75" x14ac:dyDescent="0.3">
      <c r="A374" s="86">
        <v>126</v>
      </c>
      <c r="B374" s="58">
        <v>0</v>
      </c>
      <c r="C374" s="58"/>
      <c r="D374" s="58"/>
      <c r="E374" s="58"/>
      <c r="F374" s="59">
        <f t="shared" si="55"/>
        <v>0</v>
      </c>
      <c r="G374" s="58"/>
      <c r="H374" s="58"/>
      <c r="I374" s="58"/>
      <c r="J374" s="58"/>
      <c r="K374" s="58"/>
      <c r="L374" s="59">
        <f t="shared" si="56"/>
        <v>0</v>
      </c>
      <c r="M374" s="58">
        <f t="shared" si="57"/>
        <v>0</v>
      </c>
      <c r="N374" s="60"/>
      <c r="O374" s="60"/>
      <c r="P374" s="60"/>
      <c r="Q374" s="60"/>
      <c r="R374" s="61"/>
      <c r="S374" s="61"/>
      <c r="T374" s="61">
        <f t="shared" si="58"/>
        <v>0</v>
      </c>
      <c r="U374" s="61"/>
      <c r="V374" s="61"/>
      <c r="W374" s="66">
        <f t="shared" si="59"/>
        <v>0</v>
      </c>
      <c r="X374" s="64">
        <f t="shared" si="60"/>
        <v>0</v>
      </c>
      <c r="Y374" s="61"/>
      <c r="Z374" s="61"/>
      <c r="AA374" s="61"/>
      <c r="AB374" s="61"/>
      <c r="AC374" s="61"/>
      <c r="AD374" s="61"/>
      <c r="AE374" s="61"/>
      <c r="AF374" s="61"/>
      <c r="AG374" s="64">
        <f t="shared" si="61"/>
        <v>0</v>
      </c>
      <c r="AH374" t="str">
        <f>IF(G374&gt;'[1]Te D - 3 -M-4'!B373,"Keq","")</f>
        <v/>
      </c>
      <c r="AI374" t="str">
        <f t="shared" si="50"/>
        <v/>
      </c>
      <c r="AJ374" t="str">
        <f t="shared" si="51"/>
        <v/>
      </c>
      <c r="AK374" t="str">
        <f>IF(M374='Çeshtje Penale Vjetore '!M374,"","Keq")</f>
        <v/>
      </c>
    </row>
    <row r="375" spans="1:37" ht="18.75" x14ac:dyDescent="0.3">
      <c r="A375" s="86">
        <v>127</v>
      </c>
      <c r="B375" s="58">
        <v>0</v>
      </c>
      <c r="C375" s="58">
        <v>2</v>
      </c>
      <c r="D375" s="58"/>
      <c r="E375" s="58"/>
      <c r="F375" s="59">
        <f t="shared" si="55"/>
        <v>2</v>
      </c>
      <c r="G375" s="58"/>
      <c r="H375" s="58"/>
      <c r="I375" s="58"/>
      <c r="J375" s="58"/>
      <c r="K375" s="58"/>
      <c r="L375" s="59">
        <f t="shared" si="56"/>
        <v>0</v>
      </c>
      <c r="M375" s="58">
        <f t="shared" si="57"/>
        <v>2</v>
      </c>
      <c r="N375" s="60"/>
      <c r="O375" s="60"/>
      <c r="P375" s="60"/>
      <c r="Q375" s="60"/>
      <c r="R375" s="61"/>
      <c r="S375" s="61"/>
      <c r="T375" s="61">
        <f t="shared" si="58"/>
        <v>0</v>
      </c>
      <c r="U375" s="61"/>
      <c r="V375" s="61"/>
      <c r="W375" s="66">
        <f t="shared" si="59"/>
        <v>0</v>
      </c>
      <c r="X375" s="64">
        <f t="shared" si="60"/>
        <v>0</v>
      </c>
      <c r="Y375" s="61"/>
      <c r="Z375" s="61"/>
      <c r="AA375" s="61"/>
      <c r="AB375" s="61"/>
      <c r="AC375" s="61"/>
      <c r="AD375" s="61"/>
      <c r="AE375" s="61"/>
      <c r="AF375" s="61"/>
      <c r="AG375" s="64">
        <f t="shared" si="61"/>
        <v>0</v>
      </c>
      <c r="AH375" t="str">
        <f>IF(G375&gt;'[1]Te D - 3 -M-4'!B374,"Keq","")</f>
        <v/>
      </c>
      <c r="AI375" t="str">
        <f t="shared" si="50"/>
        <v/>
      </c>
      <c r="AJ375" t="str">
        <f t="shared" si="51"/>
        <v/>
      </c>
      <c r="AK375" t="str">
        <f>IF(M375='Çeshtje Penale Vjetore '!M375,"","Keq")</f>
        <v/>
      </c>
    </row>
    <row r="376" spans="1:37" ht="18.75" x14ac:dyDescent="0.3">
      <c r="A376" s="86">
        <v>128</v>
      </c>
      <c r="B376" s="58">
        <v>0</v>
      </c>
      <c r="C376" s="58"/>
      <c r="D376" s="58"/>
      <c r="E376" s="58"/>
      <c r="F376" s="59">
        <f t="shared" si="55"/>
        <v>0</v>
      </c>
      <c r="G376" s="58"/>
      <c r="H376" s="58"/>
      <c r="I376" s="58"/>
      <c r="J376" s="58"/>
      <c r="K376" s="58"/>
      <c r="L376" s="59">
        <f t="shared" si="56"/>
        <v>0</v>
      </c>
      <c r="M376" s="58">
        <f t="shared" si="57"/>
        <v>0</v>
      </c>
      <c r="N376" s="60"/>
      <c r="O376" s="60"/>
      <c r="P376" s="60"/>
      <c r="Q376" s="60"/>
      <c r="R376" s="61"/>
      <c r="S376" s="61"/>
      <c r="T376" s="61">
        <f t="shared" si="58"/>
        <v>0</v>
      </c>
      <c r="U376" s="61"/>
      <c r="V376" s="61"/>
      <c r="W376" s="66">
        <f t="shared" si="59"/>
        <v>0</v>
      </c>
      <c r="X376" s="64">
        <f t="shared" si="60"/>
        <v>0</v>
      </c>
      <c r="Y376" s="61"/>
      <c r="Z376" s="61"/>
      <c r="AA376" s="61"/>
      <c r="AB376" s="61"/>
      <c r="AC376" s="61"/>
      <c r="AD376" s="61"/>
      <c r="AE376" s="61"/>
      <c r="AF376" s="61"/>
      <c r="AG376" s="64">
        <f t="shared" si="61"/>
        <v>0</v>
      </c>
      <c r="AH376" t="str">
        <f>IF(G376&gt;'[1]Te D - 3 -M-4'!B375,"Keq","")</f>
        <v/>
      </c>
      <c r="AI376" t="str">
        <f t="shared" si="50"/>
        <v/>
      </c>
      <c r="AJ376" t="str">
        <f t="shared" si="51"/>
        <v/>
      </c>
      <c r="AK376" t="str">
        <f>IF(M376='Çeshtje Penale Vjetore '!M376,"","Keq")</f>
        <v/>
      </c>
    </row>
    <row r="377" spans="1:37" ht="18.75" x14ac:dyDescent="0.3">
      <c r="A377" s="86">
        <v>130</v>
      </c>
      <c r="B377" s="58">
        <v>0</v>
      </c>
      <c r="C377" s="58"/>
      <c r="D377" s="58"/>
      <c r="E377" s="58"/>
      <c r="F377" s="59">
        <f t="shared" si="55"/>
        <v>0</v>
      </c>
      <c r="G377" s="58"/>
      <c r="H377" s="58"/>
      <c r="I377" s="58"/>
      <c r="J377" s="58"/>
      <c r="K377" s="58"/>
      <c r="L377" s="59">
        <f t="shared" si="56"/>
        <v>0</v>
      </c>
      <c r="M377" s="58">
        <f t="shared" si="57"/>
        <v>0</v>
      </c>
      <c r="N377" s="60"/>
      <c r="O377" s="60"/>
      <c r="P377" s="60"/>
      <c r="Q377" s="60"/>
      <c r="R377" s="61"/>
      <c r="S377" s="61"/>
      <c r="T377" s="61">
        <f t="shared" si="58"/>
        <v>0</v>
      </c>
      <c r="U377" s="61"/>
      <c r="V377" s="61"/>
      <c r="W377" s="66">
        <f t="shared" si="59"/>
        <v>0</v>
      </c>
      <c r="X377" s="64">
        <f t="shared" si="60"/>
        <v>0</v>
      </c>
      <c r="Y377" s="61"/>
      <c r="Z377" s="61"/>
      <c r="AA377" s="61"/>
      <c r="AB377" s="61"/>
      <c r="AC377" s="61"/>
      <c r="AD377" s="61"/>
      <c r="AE377" s="61"/>
      <c r="AF377" s="61"/>
      <c r="AG377" s="64">
        <f t="shared" si="61"/>
        <v>0</v>
      </c>
      <c r="AH377" t="str">
        <f>IF(G377&gt;'[1]Te D - 3 -M-4'!B376,"Keq","")</f>
        <v/>
      </c>
      <c r="AI377" t="str">
        <f t="shared" si="50"/>
        <v/>
      </c>
      <c r="AJ377" t="str">
        <f t="shared" si="51"/>
        <v/>
      </c>
      <c r="AK377" t="str">
        <f>IF(M377='Çeshtje Penale Vjetore '!M377,"","Keq")</f>
        <v/>
      </c>
    </row>
    <row r="378" spans="1:37" ht="18.75" x14ac:dyDescent="0.3">
      <c r="A378" s="86" t="s">
        <v>293</v>
      </c>
      <c r="B378" s="58">
        <v>19</v>
      </c>
      <c r="C378" s="58">
        <v>6</v>
      </c>
      <c r="D378" s="58"/>
      <c r="E378" s="58"/>
      <c r="F378" s="59">
        <f t="shared" si="55"/>
        <v>25</v>
      </c>
      <c r="G378" s="58">
        <v>6</v>
      </c>
      <c r="H378" s="58"/>
      <c r="I378" s="58"/>
      <c r="J378" s="58"/>
      <c r="K378" s="58"/>
      <c r="L378" s="59">
        <f t="shared" si="56"/>
        <v>6</v>
      </c>
      <c r="M378" s="58">
        <f t="shared" si="57"/>
        <v>19</v>
      </c>
      <c r="N378" s="60"/>
      <c r="O378" s="60">
        <v>5</v>
      </c>
      <c r="P378" s="60">
        <v>1</v>
      </c>
      <c r="Q378" s="60"/>
      <c r="R378" s="61"/>
      <c r="S378" s="61">
        <v>1</v>
      </c>
      <c r="T378" s="61">
        <f t="shared" si="58"/>
        <v>1</v>
      </c>
      <c r="U378" s="61"/>
      <c r="V378" s="61"/>
      <c r="W378" s="66">
        <f t="shared" si="59"/>
        <v>0</v>
      </c>
      <c r="X378" s="64">
        <f t="shared" si="60"/>
        <v>1</v>
      </c>
      <c r="Y378" s="61"/>
      <c r="Z378" s="61"/>
      <c r="AA378" s="61"/>
      <c r="AB378" s="61"/>
      <c r="AC378" s="61"/>
      <c r="AD378" s="61"/>
      <c r="AE378" s="61"/>
      <c r="AF378" s="61"/>
      <c r="AG378" s="64">
        <f t="shared" si="61"/>
        <v>0</v>
      </c>
      <c r="AH378" t="str">
        <f>IF(G378&gt;'[1]Te D - 3 -M-4'!B377,"Keq","")</f>
        <v/>
      </c>
      <c r="AI378" t="str">
        <f t="shared" si="50"/>
        <v/>
      </c>
      <c r="AJ378" t="str">
        <f t="shared" si="51"/>
        <v/>
      </c>
      <c r="AK378" t="str">
        <f>IF(M378='Çeshtje Penale Vjetore '!M378,"","Keq")</f>
        <v/>
      </c>
    </row>
    <row r="379" spans="1:37" ht="18.75" x14ac:dyDescent="0.3">
      <c r="A379" s="86">
        <v>133</v>
      </c>
      <c r="B379" s="58">
        <v>1</v>
      </c>
      <c r="C379" s="58"/>
      <c r="D379" s="58"/>
      <c r="E379" s="58"/>
      <c r="F379" s="59">
        <f t="shared" si="55"/>
        <v>1</v>
      </c>
      <c r="G379" s="58"/>
      <c r="H379" s="58"/>
      <c r="I379" s="58"/>
      <c r="J379" s="58"/>
      <c r="K379" s="58"/>
      <c r="L379" s="59">
        <f t="shared" si="56"/>
        <v>0</v>
      </c>
      <c r="M379" s="58">
        <f t="shared" si="57"/>
        <v>1</v>
      </c>
      <c r="N379" s="60"/>
      <c r="O379" s="60"/>
      <c r="P379" s="60"/>
      <c r="Q379" s="60"/>
      <c r="R379" s="61"/>
      <c r="S379" s="61"/>
      <c r="T379" s="61">
        <f t="shared" si="58"/>
        <v>0</v>
      </c>
      <c r="U379" s="61"/>
      <c r="V379" s="61"/>
      <c r="W379" s="66">
        <f t="shared" si="59"/>
        <v>0</v>
      </c>
      <c r="X379" s="64">
        <f t="shared" si="60"/>
        <v>0</v>
      </c>
      <c r="Y379" s="61"/>
      <c r="Z379" s="61"/>
      <c r="AA379" s="61"/>
      <c r="AB379" s="61"/>
      <c r="AC379" s="61"/>
      <c r="AD379" s="61"/>
      <c r="AE379" s="61"/>
      <c r="AF379" s="61"/>
      <c r="AG379" s="64">
        <f t="shared" si="61"/>
        <v>0</v>
      </c>
      <c r="AH379" t="str">
        <f>IF(G379&gt;'[1]Te D - 3 -M-4'!B378,"Keq","")</f>
        <v/>
      </c>
      <c r="AI379" t="str">
        <f t="shared" si="50"/>
        <v/>
      </c>
      <c r="AJ379" t="str">
        <f t="shared" si="51"/>
        <v/>
      </c>
      <c r="AK379" t="str">
        <f>IF(M379='Çeshtje Penale Vjetore '!M379,"","Keq")</f>
        <v/>
      </c>
    </row>
    <row r="380" spans="1:37" ht="18.75" x14ac:dyDescent="0.3">
      <c r="A380" s="86" t="s">
        <v>223</v>
      </c>
      <c r="B380" s="58">
        <v>17</v>
      </c>
      <c r="C380" s="58">
        <v>24</v>
      </c>
      <c r="D380" s="58"/>
      <c r="E380" s="58"/>
      <c r="F380" s="59">
        <f t="shared" si="55"/>
        <v>41</v>
      </c>
      <c r="G380" s="58">
        <v>24</v>
      </c>
      <c r="H380" s="58">
        <v>1</v>
      </c>
      <c r="I380" s="58"/>
      <c r="J380" s="58"/>
      <c r="K380" s="58"/>
      <c r="L380" s="59">
        <f t="shared" si="56"/>
        <v>25</v>
      </c>
      <c r="M380" s="58">
        <f t="shared" si="57"/>
        <v>16</v>
      </c>
      <c r="N380" s="60">
        <v>15</v>
      </c>
      <c r="O380" s="60">
        <v>9</v>
      </c>
      <c r="P380" s="60">
        <v>1</v>
      </c>
      <c r="Q380" s="60"/>
      <c r="R380" s="61"/>
      <c r="S380" s="61"/>
      <c r="T380" s="61">
        <f t="shared" si="58"/>
        <v>0</v>
      </c>
      <c r="U380" s="61"/>
      <c r="V380" s="61"/>
      <c r="W380" s="66">
        <f t="shared" si="59"/>
        <v>0</v>
      </c>
      <c r="X380" s="64">
        <f t="shared" si="60"/>
        <v>0</v>
      </c>
      <c r="Y380" s="61"/>
      <c r="Z380" s="61"/>
      <c r="AA380" s="61">
        <v>1</v>
      </c>
      <c r="AB380" s="61"/>
      <c r="AC380" s="61"/>
      <c r="AD380" s="61"/>
      <c r="AE380" s="61"/>
      <c r="AF380" s="61"/>
      <c r="AG380" s="64">
        <f t="shared" si="61"/>
        <v>1</v>
      </c>
      <c r="AH380" t="str">
        <f>IF(G380&gt;'[1]Te D - 3 -M-4'!B379,"Keq","")</f>
        <v/>
      </c>
      <c r="AI380" t="str">
        <f t="shared" si="50"/>
        <v/>
      </c>
      <c r="AJ380" t="str">
        <f t="shared" si="51"/>
        <v/>
      </c>
      <c r="AK380" t="str">
        <f>IF(M380='Çeshtje Penale Vjetore '!M380,"","Keq")</f>
        <v/>
      </c>
    </row>
    <row r="381" spans="1:37" ht="18.75" x14ac:dyDescent="0.3">
      <c r="A381" s="86">
        <v>148</v>
      </c>
      <c r="B381" s="58">
        <v>0</v>
      </c>
      <c r="C381" s="58"/>
      <c r="D381" s="58"/>
      <c r="E381" s="58"/>
      <c r="F381" s="59">
        <f t="shared" si="55"/>
        <v>0</v>
      </c>
      <c r="G381" s="58"/>
      <c r="H381" s="58"/>
      <c r="I381" s="58"/>
      <c r="J381" s="58"/>
      <c r="K381" s="58"/>
      <c r="L381" s="59">
        <f t="shared" si="56"/>
        <v>0</v>
      </c>
      <c r="M381" s="58">
        <f t="shared" si="57"/>
        <v>0</v>
      </c>
      <c r="N381" s="60"/>
      <c r="O381" s="60"/>
      <c r="P381" s="60"/>
      <c r="Q381" s="60"/>
      <c r="R381" s="61"/>
      <c r="S381" s="61"/>
      <c r="T381" s="61">
        <f t="shared" si="58"/>
        <v>0</v>
      </c>
      <c r="U381" s="61"/>
      <c r="V381" s="61"/>
      <c r="W381" s="66">
        <f t="shared" si="59"/>
        <v>0</v>
      </c>
      <c r="X381" s="64">
        <f t="shared" si="60"/>
        <v>0</v>
      </c>
      <c r="Y381" s="61"/>
      <c r="Z381" s="61"/>
      <c r="AA381" s="61"/>
      <c r="AB381" s="61"/>
      <c r="AC381" s="61"/>
      <c r="AD381" s="61"/>
      <c r="AE381" s="61"/>
      <c r="AF381" s="61"/>
      <c r="AG381" s="64">
        <f t="shared" si="61"/>
        <v>0</v>
      </c>
      <c r="AH381" t="str">
        <f>IF(G381&gt;'[1]Te D - 3 -M-4'!B380,"Keq","")</f>
        <v/>
      </c>
      <c r="AI381" t="str">
        <f t="shared" si="50"/>
        <v/>
      </c>
      <c r="AJ381" t="str">
        <f t="shared" si="51"/>
        <v/>
      </c>
      <c r="AK381" t="str">
        <f>IF(M381='Çeshtje Penale Vjetore '!M381,"","Keq")</f>
        <v/>
      </c>
    </row>
    <row r="382" spans="1:37" ht="18.75" x14ac:dyDescent="0.3">
      <c r="A382" s="86">
        <v>149</v>
      </c>
      <c r="B382" s="58">
        <v>0</v>
      </c>
      <c r="C382" s="58"/>
      <c r="D382" s="58"/>
      <c r="E382" s="58"/>
      <c r="F382" s="59">
        <f t="shared" si="55"/>
        <v>0</v>
      </c>
      <c r="G382" s="58"/>
      <c r="H382" s="58"/>
      <c r="I382" s="58"/>
      <c r="J382" s="58"/>
      <c r="K382" s="58"/>
      <c r="L382" s="59">
        <f t="shared" si="56"/>
        <v>0</v>
      </c>
      <c r="M382" s="58">
        <f t="shared" si="57"/>
        <v>0</v>
      </c>
      <c r="N382" s="60"/>
      <c r="O382" s="60"/>
      <c r="P382" s="60"/>
      <c r="Q382" s="60"/>
      <c r="R382" s="61"/>
      <c r="S382" s="61"/>
      <c r="T382" s="61">
        <f t="shared" si="58"/>
        <v>0</v>
      </c>
      <c r="U382" s="61"/>
      <c r="V382" s="61"/>
      <c r="W382" s="66">
        <f t="shared" si="59"/>
        <v>0</v>
      </c>
      <c r="X382" s="64">
        <f t="shared" si="60"/>
        <v>0</v>
      </c>
      <c r="Y382" s="61"/>
      <c r="Z382" s="61"/>
      <c r="AA382" s="61"/>
      <c r="AB382" s="61"/>
      <c r="AC382" s="61"/>
      <c r="AD382" s="61"/>
      <c r="AE382" s="61"/>
      <c r="AF382" s="61"/>
      <c r="AG382" s="64">
        <f t="shared" si="61"/>
        <v>0</v>
      </c>
      <c r="AH382" t="str">
        <f>IF(G382&gt;'[1]Te D - 3 -M-4'!B381,"Keq","")</f>
        <v/>
      </c>
      <c r="AI382" t="str">
        <f t="shared" si="50"/>
        <v/>
      </c>
      <c r="AJ382" t="str">
        <f t="shared" si="51"/>
        <v/>
      </c>
    </row>
    <row r="383" spans="1:37" ht="18.75" x14ac:dyDescent="0.3">
      <c r="A383" s="86">
        <v>157</v>
      </c>
      <c r="B383" s="58">
        <v>0</v>
      </c>
      <c r="C383" s="58"/>
      <c r="D383" s="58"/>
      <c r="E383" s="58"/>
      <c r="F383" s="59">
        <f t="shared" si="55"/>
        <v>0</v>
      </c>
      <c r="G383" s="58"/>
      <c r="H383" s="58"/>
      <c r="I383" s="58"/>
      <c r="J383" s="58"/>
      <c r="K383" s="58"/>
      <c r="L383" s="59">
        <f t="shared" si="56"/>
        <v>0</v>
      </c>
      <c r="M383" s="58">
        <f t="shared" si="57"/>
        <v>0</v>
      </c>
      <c r="N383" s="60"/>
      <c r="O383" s="60"/>
      <c r="P383" s="60"/>
      <c r="Q383" s="60"/>
      <c r="R383" s="61"/>
      <c r="S383" s="61"/>
      <c r="T383" s="61">
        <f t="shared" si="58"/>
        <v>0</v>
      </c>
      <c r="U383" s="61"/>
      <c r="V383" s="61"/>
      <c r="W383" s="66">
        <f t="shared" si="59"/>
        <v>0</v>
      </c>
      <c r="X383" s="64">
        <f t="shared" si="60"/>
        <v>0</v>
      </c>
      <c r="Y383" s="61"/>
      <c r="Z383" s="61"/>
      <c r="AA383" s="61"/>
      <c r="AB383" s="61"/>
      <c r="AC383" s="61"/>
      <c r="AD383" s="61"/>
      <c r="AE383" s="61"/>
      <c r="AF383" s="61"/>
      <c r="AG383" s="64">
        <f t="shared" si="61"/>
        <v>0</v>
      </c>
      <c r="AH383" t="str">
        <f>IF(G383&gt;'[1]Te D - 3 -M-4'!B382,"Keq","")</f>
        <v/>
      </c>
      <c r="AI383" t="str">
        <f t="shared" si="50"/>
        <v/>
      </c>
      <c r="AJ383" t="str">
        <f t="shared" si="51"/>
        <v/>
      </c>
    </row>
    <row r="384" spans="1:37" ht="18.75" x14ac:dyDescent="0.3">
      <c r="A384" s="86">
        <v>158</v>
      </c>
      <c r="B384" s="58">
        <v>0</v>
      </c>
      <c r="C384" s="58"/>
      <c r="D384" s="58"/>
      <c r="E384" s="58"/>
      <c r="F384" s="59">
        <f t="shared" si="55"/>
        <v>0</v>
      </c>
      <c r="G384" s="58"/>
      <c r="H384" s="58"/>
      <c r="I384" s="58"/>
      <c r="J384" s="58"/>
      <c r="K384" s="58"/>
      <c r="L384" s="59">
        <f t="shared" si="56"/>
        <v>0</v>
      </c>
      <c r="M384" s="58">
        <f t="shared" si="57"/>
        <v>0</v>
      </c>
      <c r="N384" s="60"/>
      <c r="O384" s="60"/>
      <c r="P384" s="60"/>
      <c r="Q384" s="60"/>
      <c r="R384" s="61"/>
      <c r="S384" s="61"/>
      <c r="T384" s="61">
        <f t="shared" si="58"/>
        <v>0</v>
      </c>
      <c r="U384" s="61"/>
      <c r="V384" s="61"/>
      <c r="W384" s="66">
        <f t="shared" si="59"/>
        <v>0</v>
      </c>
      <c r="X384" s="64">
        <f t="shared" si="60"/>
        <v>0</v>
      </c>
      <c r="Y384" s="61"/>
      <c r="Z384" s="61"/>
      <c r="AA384" s="61"/>
      <c r="AB384" s="61"/>
      <c r="AC384" s="61"/>
      <c r="AD384" s="61"/>
      <c r="AE384" s="61"/>
      <c r="AF384" s="61"/>
      <c r="AG384" s="64">
        <f t="shared" si="61"/>
        <v>0</v>
      </c>
      <c r="AH384" t="str">
        <f>IF(G384&gt;'[1]Te D - 3 -M-4'!B383,"Keq","")</f>
        <v/>
      </c>
      <c r="AI384" t="str">
        <f t="shared" si="50"/>
        <v/>
      </c>
      <c r="AJ384" t="str">
        <f t="shared" si="51"/>
        <v/>
      </c>
    </row>
    <row r="385" spans="1:36" ht="18.75" x14ac:dyDescent="0.3">
      <c r="A385" s="86" t="s">
        <v>137</v>
      </c>
      <c r="B385" s="58">
        <v>0</v>
      </c>
      <c r="C385" s="58"/>
      <c r="D385" s="58"/>
      <c r="E385" s="58"/>
      <c r="F385" s="59">
        <f t="shared" si="55"/>
        <v>0</v>
      </c>
      <c r="G385" s="58"/>
      <c r="H385" s="58"/>
      <c r="I385" s="58"/>
      <c r="J385" s="58"/>
      <c r="K385" s="58"/>
      <c r="L385" s="59">
        <f t="shared" si="56"/>
        <v>0</v>
      </c>
      <c r="M385" s="58">
        <f t="shared" si="57"/>
        <v>0</v>
      </c>
      <c r="N385" s="60"/>
      <c r="O385" s="60"/>
      <c r="P385" s="60"/>
      <c r="Q385" s="60"/>
      <c r="R385" s="61"/>
      <c r="S385" s="61"/>
      <c r="T385" s="61">
        <f t="shared" si="58"/>
        <v>0</v>
      </c>
      <c r="U385" s="61"/>
      <c r="V385" s="61"/>
      <c r="W385" s="66">
        <f t="shared" si="59"/>
        <v>0</v>
      </c>
      <c r="X385" s="64">
        <f t="shared" si="60"/>
        <v>0</v>
      </c>
      <c r="Y385" s="61"/>
      <c r="Z385" s="61"/>
      <c r="AA385" s="61"/>
      <c r="AB385" s="61"/>
      <c r="AC385" s="61"/>
      <c r="AD385" s="61"/>
      <c r="AE385" s="61"/>
      <c r="AF385" s="61"/>
      <c r="AG385" s="64">
        <f t="shared" si="61"/>
        <v>0</v>
      </c>
      <c r="AH385" t="str">
        <f>IF(G385&gt;'[1]Te D - 3 -M-4'!B384,"Keq","")</f>
        <v/>
      </c>
      <c r="AI385" t="str">
        <f t="shared" si="50"/>
        <v/>
      </c>
      <c r="AJ385" t="str">
        <f t="shared" si="51"/>
        <v/>
      </c>
    </row>
    <row r="386" spans="1:36" ht="18.75" x14ac:dyDescent="0.3">
      <c r="A386" s="86">
        <v>163</v>
      </c>
      <c r="B386" s="58">
        <v>0</v>
      </c>
      <c r="C386" s="58"/>
      <c r="D386" s="58"/>
      <c r="E386" s="58"/>
      <c r="F386" s="59">
        <f t="shared" si="55"/>
        <v>0</v>
      </c>
      <c r="G386" s="58"/>
      <c r="H386" s="58"/>
      <c r="I386" s="58"/>
      <c r="J386" s="58"/>
      <c r="K386" s="58"/>
      <c r="L386" s="59">
        <f t="shared" si="56"/>
        <v>0</v>
      </c>
      <c r="M386" s="58">
        <f t="shared" si="57"/>
        <v>0</v>
      </c>
      <c r="N386" s="60"/>
      <c r="O386" s="60"/>
      <c r="P386" s="60"/>
      <c r="Q386" s="60"/>
      <c r="R386" s="61"/>
      <c r="S386" s="61"/>
      <c r="T386" s="61">
        <f t="shared" si="58"/>
        <v>0</v>
      </c>
      <c r="U386" s="61"/>
      <c r="V386" s="61"/>
      <c r="W386" s="66">
        <f t="shared" si="59"/>
        <v>0</v>
      </c>
      <c r="X386" s="64">
        <f t="shared" si="60"/>
        <v>0</v>
      </c>
      <c r="Y386" s="61"/>
      <c r="Z386" s="61"/>
      <c r="AA386" s="61"/>
      <c r="AB386" s="61"/>
      <c r="AC386" s="61"/>
      <c r="AD386" s="61"/>
      <c r="AE386" s="61"/>
      <c r="AF386" s="61"/>
      <c r="AG386" s="64">
        <f t="shared" si="61"/>
        <v>0</v>
      </c>
      <c r="AH386" t="str">
        <f>IF(G386&gt;'[1]Te D - 3 -M-4'!B385,"Keq","")</f>
        <v/>
      </c>
      <c r="AI386" t="str">
        <f t="shared" si="50"/>
        <v/>
      </c>
      <c r="AJ386" t="str">
        <f t="shared" si="51"/>
        <v/>
      </c>
    </row>
    <row r="387" spans="1:36" ht="18.75" x14ac:dyDescent="0.3">
      <c r="A387" s="86" t="s">
        <v>225</v>
      </c>
      <c r="B387" s="58">
        <v>0</v>
      </c>
      <c r="C387" s="58"/>
      <c r="D387" s="58"/>
      <c r="E387" s="58"/>
      <c r="F387" s="59">
        <f t="shared" si="55"/>
        <v>0</v>
      </c>
      <c r="G387" s="58"/>
      <c r="H387" s="58"/>
      <c r="I387" s="58"/>
      <c r="J387" s="58"/>
      <c r="K387" s="58"/>
      <c r="L387" s="59">
        <f t="shared" si="56"/>
        <v>0</v>
      </c>
      <c r="M387" s="58">
        <f t="shared" si="57"/>
        <v>0</v>
      </c>
      <c r="N387" s="60"/>
      <c r="O387" s="60"/>
      <c r="P387" s="60"/>
      <c r="Q387" s="60"/>
      <c r="R387" s="61"/>
      <c r="S387" s="61"/>
      <c r="T387" s="61">
        <f t="shared" si="58"/>
        <v>0</v>
      </c>
      <c r="U387" s="61"/>
      <c r="V387" s="61"/>
      <c r="W387" s="66">
        <f t="shared" si="59"/>
        <v>0</v>
      </c>
      <c r="X387" s="64">
        <f t="shared" si="60"/>
        <v>0</v>
      </c>
      <c r="Y387" s="61"/>
      <c r="Z387" s="61"/>
      <c r="AA387" s="61"/>
      <c r="AB387" s="61"/>
      <c r="AC387" s="61"/>
      <c r="AD387" s="61"/>
      <c r="AE387" s="61"/>
      <c r="AF387" s="61"/>
      <c r="AG387" s="64">
        <f t="shared" si="61"/>
        <v>0</v>
      </c>
      <c r="AH387" t="str">
        <f>IF(G387&gt;'[1]Te D - 3 -M-4'!B386,"Keq","")</f>
        <v/>
      </c>
      <c r="AI387" t="str">
        <f t="shared" si="50"/>
        <v/>
      </c>
      <c r="AJ387" t="str">
        <f t="shared" si="51"/>
        <v/>
      </c>
    </row>
    <row r="388" spans="1:36" ht="18.75" x14ac:dyDescent="0.3">
      <c r="A388" s="86">
        <v>166</v>
      </c>
      <c r="B388" s="58">
        <v>1</v>
      </c>
      <c r="C388" s="58"/>
      <c r="D388" s="58"/>
      <c r="E388" s="58"/>
      <c r="F388" s="59">
        <f t="shared" si="55"/>
        <v>1</v>
      </c>
      <c r="G388" s="58"/>
      <c r="H388" s="58"/>
      <c r="I388" s="58"/>
      <c r="J388" s="58"/>
      <c r="K388" s="58"/>
      <c r="L388" s="59">
        <f t="shared" si="56"/>
        <v>0</v>
      </c>
      <c r="M388" s="58">
        <f t="shared" si="57"/>
        <v>1</v>
      </c>
      <c r="N388" s="60"/>
      <c r="O388" s="60"/>
      <c r="P388" s="60"/>
      <c r="Q388" s="60"/>
      <c r="R388" s="61"/>
      <c r="S388" s="61"/>
      <c r="T388" s="61">
        <f t="shared" si="58"/>
        <v>0</v>
      </c>
      <c r="U388" s="61"/>
      <c r="V388" s="61"/>
      <c r="W388" s="66">
        <f t="shared" si="59"/>
        <v>0</v>
      </c>
      <c r="X388" s="64">
        <f t="shared" si="60"/>
        <v>0</v>
      </c>
      <c r="Y388" s="61"/>
      <c r="Z388" s="61"/>
      <c r="AA388" s="61"/>
      <c r="AB388" s="61"/>
      <c r="AC388" s="61"/>
      <c r="AD388" s="61"/>
      <c r="AE388" s="61"/>
      <c r="AF388" s="61"/>
      <c r="AG388" s="64">
        <f t="shared" si="61"/>
        <v>0</v>
      </c>
      <c r="AH388" t="str">
        <f>IF(G388&gt;'[1]Te D - 3 -M-4'!B387,"Keq","")</f>
        <v/>
      </c>
      <c r="AI388" t="str">
        <f t="shared" si="50"/>
        <v/>
      </c>
      <c r="AJ388" t="str">
        <f t="shared" si="51"/>
        <v/>
      </c>
    </row>
    <row r="389" spans="1:36" ht="18.75" x14ac:dyDescent="0.3">
      <c r="A389" s="86">
        <v>167</v>
      </c>
      <c r="B389" s="58">
        <v>0</v>
      </c>
      <c r="C389" s="58"/>
      <c r="D389" s="58"/>
      <c r="E389" s="58"/>
      <c r="F389" s="59">
        <f t="shared" si="55"/>
        <v>0</v>
      </c>
      <c r="G389" s="58"/>
      <c r="H389" s="58"/>
      <c r="I389" s="58"/>
      <c r="J389" s="58"/>
      <c r="K389" s="58"/>
      <c r="L389" s="59">
        <f t="shared" si="56"/>
        <v>0</v>
      </c>
      <c r="M389" s="58">
        <f t="shared" si="57"/>
        <v>0</v>
      </c>
      <c r="N389" s="60"/>
      <c r="O389" s="60"/>
      <c r="P389" s="60"/>
      <c r="Q389" s="60"/>
      <c r="R389" s="61"/>
      <c r="S389" s="61"/>
      <c r="T389" s="61">
        <f t="shared" si="58"/>
        <v>0</v>
      </c>
      <c r="U389" s="61"/>
      <c r="V389" s="61"/>
      <c r="W389" s="66">
        <f t="shared" si="59"/>
        <v>0</v>
      </c>
      <c r="X389" s="64">
        <f t="shared" si="60"/>
        <v>0</v>
      </c>
      <c r="Y389" s="61"/>
      <c r="Z389" s="61"/>
      <c r="AA389" s="61"/>
      <c r="AB389" s="61"/>
      <c r="AC389" s="61"/>
      <c r="AD389" s="61"/>
      <c r="AE389" s="61"/>
      <c r="AF389" s="61"/>
      <c r="AG389" s="64">
        <f t="shared" si="61"/>
        <v>0</v>
      </c>
      <c r="AH389" t="str">
        <f>IF(G389&gt;'[1]Te D - 3 -M-4'!B388,"Keq","")</f>
        <v/>
      </c>
      <c r="AI389" t="str">
        <f t="shared" si="50"/>
        <v/>
      </c>
      <c r="AJ389" t="str">
        <f t="shared" si="51"/>
        <v/>
      </c>
    </row>
    <row r="390" spans="1:36" ht="18.75" x14ac:dyDescent="0.3">
      <c r="A390" s="86">
        <v>169</v>
      </c>
      <c r="B390" s="58">
        <v>0</v>
      </c>
      <c r="C390" s="58"/>
      <c r="D390" s="58"/>
      <c r="E390" s="58"/>
      <c r="F390" s="59">
        <f t="shared" si="55"/>
        <v>0</v>
      </c>
      <c r="G390" s="58"/>
      <c r="H390" s="58"/>
      <c r="I390" s="58"/>
      <c r="J390" s="58"/>
      <c r="K390" s="58"/>
      <c r="L390" s="59">
        <f t="shared" si="56"/>
        <v>0</v>
      </c>
      <c r="M390" s="58">
        <f t="shared" si="57"/>
        <v>0</v>
      </c>
      <c r="N390" s="60"/>
      <c r="O390" s="60"/>
      <c r="P390" s="60"/>
      <c r="Q390" s="60"/>
      <c r="R390" s="61"/>
      <c r="S390" s="61"/>
      <c r="T390" s="61">
        <f t="shared" si="58"/>
        <v>0</v>
      </c>
      <c r="U390" s="61"/>
      <c r="V390" s="61"/>
      <c r="W390" s="66">
        <f t="shared" si="59"/>
        <v>0</v>
      </c>
      <c r="X390" s="64">
        <f t="shared" si="60"/>
        <v>0</v>
      </c>
      <c r="Y390" s="61"/>
      <c r="Z390" s="61"/>
      <c r="AA390" s="61"/>
      <c r="AB390" s="61"/>
      <c r="AC390" s="61"/>
      <c r="AD390" s="61"/>
      <c r="AE390" s="61"/>
      <c r="AF390" s="61"/>
      <c r="AG390" s="64">
        <f t="shared" si="61"/>
        <v>0</v>
      </c>
      <c r="AH390" t="str">
        <f>IF(G390&gt;'[1]Te D - 3 -M-4'!B389,"Keq","")</f>
        <v/>
      </c>
      <c r="AI390" t="str">
        <f t="shared" si="50"/>
        <v/>
      </c>
      <c r="AJ390" t="str">
        <f t="shared" si="51"/>
        <v/>
      </c>
    </row>
    <row r="391" spans="1:36" ht="18.75" x14ac:dyDescent="0.3">
      <c r="A391" s="86">
        <v>170</v>
      </c>
      <c r="B391" s="58">
        <v>0</v>
      </c>
      <c r="C391" s="58">
        <v>2</v>
      </c>
      <c r="D391" s="58"/>
      <c r="E391" s="58"/>
      <c r="F391" s="59">
        <f t="shared" si="55"/>
        <v>2</v>
      </c>
      <c r="G391" s="58">
        <v>2</v>
      </c>
      <c r="H391" s="58"/>
      <c r="I391" s="58"/>
      <c r="J391" s="58"/>
      <c r="K391" s="58"/>
      <c r="L391" s="59">
        <f t="shared" si="56"/>
        <v>2</v>
      </c>
      <c r="M391" s="58">
        <f t="shared" si="57"/>
        <v>0</v>
      </c>
      <c r="N391" s="60">
        <v>2</v>
      </c>
      <c r="O391" s="60"/>
      <c r="P391" s="60"/>
      <c r="Q391" s="60"/>
      <c r="R391" s="61"/>
      <c r="S391" s="61"/>
      <c r="T391" s="61">
        <f t="shared" si="58"/>
        <v>0</v>
      </c>
      <c r="U391" s="61"/>
      <c r="V391" s="61"/>
      <c r="W391" s="66">
        <f t="shared" si="59"/>
        <v>0</v>
      </c>
      <c r="X391" s="64">
        <f t="shared" si="60"/>
        <v>0</v>
      </c>
      <c r="Y391" s="61"/>
      <c r="Z391" s="61"/>
      <c r="AA391" s="61"/>
      <c r="AB391" s="61"/>
      <c r="AC391" s="61"/>
      <c r="AD391" s="61"/>
      <c r="AE391" s="61"/>
      <c r="AF391" s="61"/>
      <c r="AG391" s="64">
        <f t="shared" si="61"/>
        <v>0</v>
      </c>
      <c r="AH391" t="str">
        <f>IF(G391&gt;'[1]Te D - 3 -M-4'!B390,"Keq","")</f>
        <v/>
      </c>
      <c r="AI391" t="str">
        <f t="shared" si="50"/>
        <v/>
      </c>
      <c r="AJ391" t="str">
        <f t="shared" si="51"/>
        <v/>
      </c>
    </row>
    <row r="392" spans="1:36" ht="18.75" x14ac:dyDescent="0.3">
      <c r="A392" s="86" t="s">
        <v>226</v>
      </c>
      <c r="B392" s="58">
        <v>0</v>
      </c>
      <c r="C392" s="58"/>
      <c r="D392" s="58"/>
      <c r="E392" s="58"/>
      <c r="F392" s="59">
        <f t="shared" si="55"/>
        <v>0</v>
      </c>
      <c r="G392" s="58"/>
      <c r="H392" s="58"/>
      <c r="I392" s="58"/>
      <c r="J392" s="58"/>
      <c r="K392" s="58"/>
      <c r="L392" s="59">
        <f t="shared" si="56"/>
        <v>0</v>
      </c>
      <c r="M392" s="58">
        <f t="shared" si="57"/>
        <v>0</v>
      </c>
      <c r="N392" s="60"/>
      <c r="O392" s="60"/>
      <c r="P392" s="60"/>
      <c r="Q392" s="60"/>
      <c r="R392" s="61"/>
      <c r="S392" s="61"/>
      <c r="T392" s="61">
        <f t="shared" si="58"/>
        <v>0</v>
      </c>
      <c r="U392" s="61"/>
      <c r="V392" s="61"/>
      <c r="W392" s="66">
        <f t="shared" si="59"/>
        <v>0</v>
      </c>
      <c r="X392" s="64">
        <f t="shared" si="60"/>
        <v>0</v>
      </c>
      <c r="Y392" s="61"/>
      <c r="Z392" s="61"/>
      <c r="AA392" s="61"/>
      <c r="AB392" s="61"/>
      <c r="AC392" s="61"/>
      <c r="AD392" s="61"/>
      <c r="AE392" s="61"/>
      <c r="AF392" s="61"/>
      <c r="AG392" s="64">
        <f t="shared" si="61"/>
        <v>0</v>
      </c>
      <c r="AH392" t="str">
        <f>IF(G392&gt;'[1]Te D - 3 -M-4'!B391,"Keq","")</f>
        <v/>
      </c>
      <c r="AI392" t="str">
        <f t="shared" si="50"/>
        <v/>
      </c>
      <c r="AJ392" t="str">
        <f t="shared" si="51"/>
        <v/>
      </c>
    </row>
    <row r="393" spans="1:36" ht="18.75" x14ac:dyDescent="0.3">
      <c r="A393" s="86" t="s">
        <v>227</v>
      </c>
      <c r="B393" s="58">
        <v>1</v>
      </c>
      <c r="C393" s="58"/>
      <c r="D393" s="58"/>
      <c r="E393" s="58"/>
      <c r="F393" s="59">
        <f t="shared" si="55"/>
        <v>1</v>
      </c>
      <c r="G393" s="58"/>
      <c r="H393" s="58"/>
      <c r="I393" s="58"/>
      <c r="J393" s="58"/>
      <c r="K393" s="58"/>
      <c r="L393" s="59">
        <f t="shared" si="56"/>
        <v>0</v>
      </c>
      <c r="M393" s="58">
        <f t="shared" si="57"/>
        <v>1</v>
      </c>
      <c r="N393" s="60"/>
      <c r="O393" s="60"/>
      <c r="P393" s="60"/>
      <c r="Q393" s="60"/>
      <c r="R393" s="61"/>
      <c r="S393" s="61"/>
      <c r="T393" s="61">
        <f t="shared" si="58"/>
        <v>0</v>
      </c>
      <c r="U393" s="61"/>
      <c r="V393" s="61"/>
      <c r="W393" s="66">
        <f t="shared" si="59"/>
        <v>0</v>
      </c>
      <c r="X393" s="64">
        <f t="shared" si="60"/>
        <v>0</v>
      </c>
      <c r="Y393" s="61"/>
      <c r="Z393" s="61"/>
      <c r="AA393" s="61"/>
      <c r="AB393" s="61"/>
      <c r="AC393" s="61"/>
      <c r="AD393" s="61"/>
      <c r="AE393" s="61"/>
      <c r="AF393" s="61"/>
      <c r="AG393" s="64">
        <f t="shared" si="61"/>
        <v>0</v>
      </c>
      <c r="AH393" t="str">
        <f>IF(G393&gt;'[1]Te D - 3 -M-4'!B392,"Keq","")</f>
        <v/>
      </c>
      <c r="AI393" t="str">
        <f t="shared" ref="AI393:AI456" si="62">IF(L393=N393+O393+P393+Q393,"","Kujdes")</f>
        <v/>
      </c>
      <c r="AJ393" t="str">
        <f t="shared" ref="AJ393:AJ456" si="63">IF(L393=N393+O393+P393+Q393,"","KEQ")</f>
        <v/>
      </c>
    </row>
    <row r="394" spans="1:36" ht="18.75" x14ac:dyDescent="0.3">
      <c r="A394" s="86">
        <v>180</v>
      </c>
      <c r="B394" s="58">
        <v>1</v>
      </c>
      <c r="C394" s="58"/>
      <c r="D394" s="58"/>
      <c r="E394" s="58"/>
      <c r="F394" s="59">
        <f t="shared" si="55"/>
        <v>1</v>
      </c>
      <c r="G394" s="58"/>
      <c r="H394" s="58"/>
      <c r="I394" s="58"/>
      <c r="J394" s="58"/>
      <c r="K394" s="58"/>
      <c r="L394" s="59">
        <f t="shared" si="56"/>
        <v>0</v>
      </c>
      <c r="M394" s="58">
        <f t="shared" si="57"/>
        <v>1</v>
      </c>
      <c r="N394" s="60"/>
      <c r="O394" s="60"/>
      <c r="P394" s="60"/>
      <c r="Q394" s="60"/>
      <c r="R394" s="61"/>
      <c r="S394" s="61"/>
      <c r="T394" s="61">
        <f t="shared" si="58"/>
        <v>0</v>
      </c>
      <c r="U394" s="61"/>
      <c r="V394" s="61"/>
      <c r="W394" s="66">
        <f t="shared" si="59"/>
        <v>0</v>
      </c>
      <c r="X394" s="64">
        <f t="shared" si="60"/>
        <v>0</v>
      </c>
      <c r="Y394" s="61"/>
      <c r="Z394" s="61"/>
      <c r="AA394" s="61"/>
      <c r="AB394" s="61"/>
      <c r="AC394" s="61"/>
      <c r="AD394" s="61"/>
      <c r="AE394" s="61"/>
      <c r="AF394" s="61"/>
      <c r="AG394" s="64">
        <f t="shared" si="61"/>
        <v>0</v>
      </c>
      <c r="AH394" t="str">
        <f>IF(G394&gt;'[1]Te D - 3 -M-4'!B393,"Keq","")</f>
        <v/>
      </c>
      <c r="AI394" t="str">
        <f t="shared" si="62"/>
        <v/>
      </c>
      <c r="AJ394" t="str">
        <f t="shared" si="63"/>
        <v/>
      </c>
    </row>
    <row r="395" spans="1:36" ht="18.75" x14ac:dyDescent="0.3">
      <c r="A395" s="86" t="s">
        <v>228</v>
      </c>
      <c r="B395" s="58">
        <v>0</v>
      </c>
      <c r="C395" s="58"/>
      <c r="D395" s="58"/>
      <c r="E395" s="58"/>
      <c r="F395" s="59">
        <f t="shared" si="55"/>
        <v>0</v>
      </c>
      <c r="G395" s="58"/>
      <c r="H395" s="58"/>
      <c r="I395" s="58"/>
      <c r="J395" s="58"/>
      <c r="K395" s="58"/>
      <c r="L395" s="59">
        <f t="shared" si="56"/>
        <v>0</v>
      </c>
      <c r="M395" s="58">
        <f t="shared" si="57"/>
        <v>0</v>
      </c>
      <c r="N395" s="60"/>
      <c r="O395" s="60"/>
      <c r="P395" s="60"/>
      <c r="Q395" s="60"/>
      <c r="R395" s="61"/>
      <c r="S395" s="61"/>
      <c r="T395" s="61">
        <f t="shared" si="58"/>
        <v>0</v>
      </c>
      <c r="U395" s="61"/>
      <c r="V395" s="61"/>
      <c r="W395" s="66">
        <f t="shared" si="59"/>
        <v>0</v>
      </c>
      <c r="X395" s="64">
        <f t="shared" si="60"/>
        <v>0</v>
      </c>
      <c r="Y395" s="61"/>
      <c r="Z395" s="61"/>
      <c r="AA395" s="61"/>
      <c r="AB395" s="61"/>
      <c r="AC395" s="61"/>
      <c r="AD395" s="61"/>
      <c r="AE395" s="61"/>
      <c r="AF395" s="61"/>
      <c r="AG395" s="64">
        <f t="shared" si="61"/>
        <v>0</v>
      </c>
      <c r="AH395" t="str">
        <f>IF(G395&gt;'[1]Te D - 3 -M-4'!B394,"Keq","")</f>
        <v/>
      </c>
      <c r="AI395" t="str">
        <f t="shared" si="62"/>
        <v/>
      </c>
      <c r="AJ395" t="str">
        <f t="shared" si="63"/>
        <v/>
      </c>
    </row>
    <row r="396" spans="1:36" ht="18.75" x14ac:dyDescent="0.3">
      <c r="A396" s="86">
        <v>182</v>
      </c>
      <c r="B396" s="58">
        <v>0</v>
      </c>
      <c r="C396" s="58"/>
      <c r="D396" s="58"/>
      <c r="E396" s="58"/>
      <c r="F396" s="59">
        <f t="shared" si="55"/>
        <v>0</v>
      </c>
      <c r="G396" s="58"/>
      <c r="H396" s="58"/>
      <c r="I396" s="58"/>
      <c r="J396" s="58"/>
      <c r="K396" s="58"/>
      <c r="L396" s="59">
        <f t="shared" si="56"/>
        <v>0</v>
      </c>
      <c r="M396" s="58">
        <f t="shared" si="57"/>
        <v>0</v>
      </c>
      <c r="N396" s="60"/>
      <c r="O396" s="60"/>
      <c r="P396" s="60"/>
      <c r="Q396" s="60"/>
      <c r="R396" s="61"/>
      <c r="S396" s="61"/>
      <c r="T396" s="61">
        <f t="shared" si="58"/>
        <v>0</v>
      </c>
      <c r="U396" s="61"/>
      <c r="V396" s="61"/>
      <c r="W396" s="66">
        <f t="shared" si="59"/>
        <v>0</v>
      </c>
      <c r="X396" s="64">
        <f t="shared" si="60"/>
        <v>0</v>
      </c>
      <c r="Y396" s="61"/>
      <c r="Z396" s="61"/>
      <c r="AA396" s="61"/>
      <c r="AB396" s="61"/>
      <c r="AC396" s="61"/>
      <c r="AD396" s="61"/>
      <c r="AE396" s="61"/>
      <c r="AF396" s="61"/>
      <c r="AG396" s="64">
        <f t="shared" si="61"/>
        <v>0</v>
      </c>
      <c r="AH396" t="str">
        <f>IF(G396&gt;'[1]Te D - 3 -M-4'!B395,"Keq","")</f>
        <v/>
      </c>
      <c r="AI396" t="str">
        <f t="shared" si="62"/>
        <v/>
      </c>
      <c r="AJ396" t="str">
        <f t="shared" si="63"/>
        <v/>
      </c>
    </row>
    <row r="397" spans="1:36" ht="18.75" x14ac:dyDescent="0.3">
      <c r="A397" s="86" t="s">
        <v>229</v>
      </c>
      <c r="B397" s="58">
        <v>0</v>
      </c>
      <c r="C397" s="58"/>
      <c r="D397" s="58"/>
      <c r="E397" s="58"/>
      <c r="F397" s="59">
        <f t="shared" si="55"/>
        <v>0</v>
      </c>
      <c r="G397" s="58"/>
      <c r="H397" s="58"/>
      <c r="I397" s="58"/>
      <c r="J397" s="58"/>
      <c r="K397" s="58"/>
      <c r="L397" s="59">
        <f t="shared" si="56"/>
        <v>0</v>
      </c>
      <c r="M397" s="58">
        <f t="shared" si="57"/>
        <v>0</v>
      </c>
      <c r="N397" s="60"/>
      <c r="O397" s="60"/>
      <c r="P397" s="60"/>
      <c r="Q397" s="60"/>
      <c r="R397" s="61"/>
      <c r="S397" s="61"/>
      <c r="T397" s="61">
        <f t="shared" si="58"/>
        <v>0</v>
      </c>
      <c r="U397" s="61"/>
      <c r="V397" s="61"/>
      <c r="W397" s="66">
        <f t="shared" si="59"/>
        <v>0</v>
      </c>
      <c r="X397" s="64">
        <f t="shared" si="60"/>
        <v>0</v>
      </c>
      <c r="Y397" s="61"/>
      <c r="Z397" s="61"/>
      <c r="AA397" s="61"/>
      <c r="AB397" s="61"/>
      <c r="AC397" s="61"/>
      <c r="AD397" s="61"/>
      <c r="AE397" s="61"/>
      <c r="AF397" s="61"/>
      <c r="AG397" s="64">
        <f t="shared" si="61"/>
        <v>0</v>
      </c>
      <c r="AH397" t="str">
        <f>IF(G397&gt;'[1]Te D - 3 -M-4'!B396,"Keq","")</f>
        <v/>
      </c>
      <c r="AI397" t="str">
        <f t="shared" si="62"/>
        <v/>
      </c>
      <c r="AJ397" t="str">
        <f t="shared" si="63"/>
        <v/>
      </c>
    </row>
    <row r="398" spans="1:36" ht="18.75" x14ac:dyDescent="0.3">
      <c r="A398" s="86">
        <v>192</v>
      </c>
      <c r="B398" s="58">
        <v>0</v>
      </c>
      <c r="C398" s="58"/>
      <c r="D398" s="58"/>
      <c r="E398" s="58"/>
      <c r="F398" s="59">
        <f t="shared" si="55"/>
        <v>0</v>
      </c>
      <c r="G398" s="58"/>
      <c r="H398" s="58"/>
      <c r="I398" s="58"/>
      <c r="J398" s="58"/>
      <c r="K398" s="58"/>
      <c r="L398" s="59">
        <f t="shared" si="56"/>
        <v>0</v>
      </c>
      <c r="M398" s="58">
        <f t="shared" si="57"/>
        <v>0</v>
      </c>
      <c r="N398" s="60"/>
      <c r="O398" s="60"/>
      <c r="P398" s="60"/>
      <c r="Q398" s="60"/>
      <c r="R398" s="61"/>
      <c r="S398" s="61"/>
      <c r="T398" s="61">
        <f t="shared" si="58"/>
        <v>0</v>
      </c>
      <c r="U398" s="61"/>
      <c r="V398" s="61"/>
      <c r="W398" s="66">
        <f t="shared" si="59"/>
        <v>0</v>
      </c>
      <c r="X398" s="64">
        <f t="shared" si="60"/>
        <v>0</v>
      </c>
      <c r="Y398" s="61"/>
      <c r="Z398" s="61"/>
      <c r="AA398" s="61"/>
      <c r="AB398" s="61"/>
      <c r="AC398" s="61"/>
      <c r="AD398" s="61"/>
      <c r="AE398" s="61"/>
      <c r="AF398" s="61"/>
      <c r="AG398" s="64">
        <f t="shared" si="61"/>
        <v>0</v>
      </c>
      <c r="AH398" t="str">
        <f>IF(G398&gt;'[1]Te D - 3 -M-4'!B397,"Keq","")</f>
        <v/>
      </c>
      <c r="AI398" t="str">
        <f t="shared" si="62"/>
        <v/>
      </c>
      <c r="AJ398" t="str">
        <f t="shared" si="63"/>
        <v/>
      </c>
    </row>
    <row r="399" spans="1:36" ht="18.75" x14ac:dyDescent="0.3">
      <c r="A399" s="86">
        <v>196</v>
      </c>
      <c r="B399" s="58">
        <v>0</v>
      </c>
      <c r="C399" s="58"/>
      <c r="D399" s="58"/>
      <c r="E399" s="58"/>
      <c r="F399" s="59">
        <f t="shared" si="55"/>
        <v>0</v>
      </c>
      <c r="G399" s="58"/>
      <c r="H399" s="58"/>
      <c r="I399" s="58"/>
      <c r="J399" s="58"/>
      <c r="K399" s="58"/>
      <c r="L399" s="59">
        <f t="shared" si="56"/>
        <v>0</v>
      </c>
      <c r="M399" s="58">
        <f t="shared" si="57"/>
        <v>0</v>
      </c>
      <c r="N399" s="60"/>
      <c r="O399" s="60"/>
      <c r="P399" s="60"/>
      <c r="Q399" s="60"/>
      <c r="R399" s="61"/>
      <c r="S399" s="61"/>
      <c r="T399" s="61">
        <f t="shared" si="58"/>
        <v>0</v>
      </c>
      <c r="U399" s="61"/>
      <c r="V399" s="61"/>
      <c r="W399" s="66">
        <f t="shared" si="59"/>
        <v>0</v>
      </c>
      <c r="X399" s="64">
        <f t="shared" si="60"/>
        <v>0</v>
      </c>
      <c r="Y399" s="61"/>
      <c r="Z399" s="61"/>
      <c r="AA399" s="61"/>
      <c r="AB399" s="61"/>
      <c r="AC399" s="61"/>
      <c r="AD399" s="61"/>
      <c r="AE399" s="61"/>
      <c r="AF399" s="61"/>
      <c r="AG399" s="64">
        <f t="shared" si="61"/>
        <v>0</v>
      </c>
      <c r="AH399" t="str">
        <f>IF(G399&gt;'[1]Te D - 3 -M-4'!B398,"Keq","")</f>
        <v/>
      </c>
      <c r="AI399" t="str">
        <f t="shared" si="62"/>
        <v/>
      </c>
      <c r="AJ399" t="str">
        <f t="shared" si="63"/>
        <v/>
      </c>
    </row>
    <row r="400" spans="1:36" ht="18.75" x14ac:dyDescent="0.3">
      <c r="A400" s="86">
        <v>197</v>
      </c>
      <c r="B400" s="58">
        <v>2</v>
      </c>
      <c r="C400" s="58">
        <v>3</v>
      </c>
      <c r="D400" s="58"/>
      <c r="E400" s="58"/>
      <c r="F400" s="59">
        <f t="shared" si="55"/>
        <v>5</v>
      </c>
      <c r="G400" s="58">
        <v>2</v>
      </c>
      <c r="H400" s="58"/>
      <c r="I400" s="58"/>
      <c r="J400" s="58"/>
      <c r="K400" s="58"/>
      <c r="L400" s="59">
        <f t="shared" si="56"/>
        <v>2</v>
      </c>
      <c r="M400" s="58">
        <f t="shared" si="57"/>
        <v>3</v>
      </c>
      <c r="N400" s="60">
        <v>1</v>
      </c>
      <c r="O400" s="60">
        <v>1</v>
      </c>
      <c r="P400" s="60"/>
      <c r="Q400" s="60"/>
      <c r="R400" s="61"/>
      <c r="S400" s="61"/>
      <c r="T400" s="61">
        <f t="shared" si="58"/>
        <v>0</v>
      </c>
      <c r="U400" s="61"/>
      <c r="V400" s="61"/>
      <c r="W400" s="66">
        <f t="shared" si="59"/>
        <v>0</v>
      </c>
      <c r="X400" s="64">
        <f t="shared" si="60"/>
        <v>0</v>
      </c>
      <c r="Y400" s="61"/>
      <c r="Z400" s="61"/>
      <c r="AA400" s="61"/>
      <c r="AB400" s="61"/>
      <c r="AC400" s="61"/>
      <c r="AD400" s="61"/>
      <c r="AE400" s="61"/>
      <c r="AF400" s="61"/>
      <c r="AG400" s="64">
        <f t="shared" si="61"/>
        <v>0</v>
      </c>
      <c r="AH400" t="str">
        <f>IF(G400&gt;'[1]Te D - 3 -M-4'!B399,"Keq","")</f>
        <v/>
      </c>
      <c r="AI400" t="str">
        <f t="shared" si="62"/>
        <v/>
      </c>
      <c r="AJ400" t="str">
        <f t="shared" si="63"/>
        <v/>
      </c>
    </row>
    <row r="401" spans="1:36" ht="18.75" x14ac:dyDescent="0.3">
      <c r="A401" s="86" t="s">
        <v>289</v>
      </c>
      <c r="B401" s="58">
        <v>0</v>
      </c>
      <c r="C401" s="58"/>
      <c r="D401" s="58"/>
      <c r="E401" s="58"/>
      <c r="F401" s="59">
        <f t="shared" si="55"/>
        <v>0</v>
      </c>
      <c r="G401" s="58"/>
      <c r="H401" s="58"/>
      <c r="I401" s="58"/>
      <c r="J401" s="58"/>
      <c r="K401" s="58"/>
      <c r="L401" s="59">
        <f t="shared" si="56"/>
        <v>0</v>
      </c>
      <c r="M401" s="58">
        <f t="shared" si="57"/>
        <v>0</v>
      </c>
      <c r="N401" s="60"/>
      <c r="O401" s="60"/>
      <c r="P401" s="60"/>
      <c r="Q401" s="60"/>
      <c r="R401" s="61"/>
      <c r="S401" s="61"/>
      <c r="T401" s="61">
        <f t="shared" si="58"/>
        <v>0</v>
      </c>
      <c r="U401" s="61"/>
      <c r="V401" s="61"/>
      <c r="W401" s="66">
        <f t="shared" si="59"/>
        <v>0</v>
      </c>
      <c r="X401" s="64">
        <f t="shared" si="60"/>
        <v>0</v>
      </c>
      <c r="Y401" s="61"/>
      <c r="Z401" s="61"/>
      <c r="AA401" s="61"/>
      <c r="AB401" s="61"/>
      <c r="AC401" s="61"/>
      <c r="AD401" s="61"/>
      <c r="AE401" s="61"/>
      <c r="AF401" s="61"/>
      <c r="AG401" s="64">
        <f t="shared" si="61"/>
        <v>0</v>
      </c>
      <c r="AH401" t="str">
        <f>IF(G401&gt;'[1]Te D - 3 -M-4'!B400,"Keq","")</f>
        <v/>
      </c>
      <c r="AI401" t="str">
        <f t="shared" si="62"/>
        <v/>
      </c>
      <c r="AJ401" t="str">
        <f t="shared" si="63"/>
        <v/>
      </c>
    </row>
    <row r="402" spans="1:36" ht="18.75" x14ac:dyDescent="0.3">
      <c r="A402" s="86" t="s">
        <v>288</v>
      </c>
      <c r="B402" s="58">
        <v>0</v>
      </c>
      <c r="C402" s="58"/>
      <c r="D402" s="58"/>
      <c r="E402" s="58"/>
      <c r="F402" s="59">
        <f t="shared" si="55"/>
        <v>0</v>
      </c>
      <c r="G402" s="58"/>
      <c r="H402" s="58"/>
      <c r="I402" s="58"/>
      <c r="J402" s="58"/>
      <c r="K402" s="58"/>
      <c r="L402" s="59">
        <f t="shared" si="56"/>
        <v>0</v>
      </c>
      <c r="M402" s="58">
        <f t="shared" si="57"/>
        <v>0</v>
      </c>
      <c r="N402" s="60"/>
      <c r="O402" s="60"/>
      <c r="P402" s="60"/>
      <c r="Q402" s="60"/>
      <c r="R402" s="61"/>
      <c r="S402" s="61"/>
      <c r="T402" s="61">
        <f t="shared" si="58"/>
        <v>0</v>
      </c>
      <c r="U402" s="61"/>
      <c r="V402" s="61"/>
      <c r="W402" s="66">
        <f t="shared" si="59"/>
        <v>0</v>
      </c>
      <c r="X402" s="64">
        <f t="shared" si="60"/>
        <v>0</v>
      </c>
      <c r="Y402" s="61"/>
      <c r="Z402" s="61"/>
      <c r="AA402" s="61"/>
      <c r="AB402" s="61"/>
      <c r="AC402" s="61"/>
      <c r="AD402" s="61"/>
      <c r="AE402" s="61"/>
      <c r="AF402" s="61"/>
      <c r="AG402" s="64">
        <f t="shared" si="61"/>
        <v>0</v>
      </c>
      <c r="AH402" t="str">
        <f>IF(G402&gt;'[1]Te D - 3 -M-4'!B401,"Keq","")</f>
        <v/>
      </c>
      <c r="AI402" t="str">
        <f t="shared" si="62"/>
        <v/>
      </c>
      <c r="AJ402" t="str">
        <f t="shared" si="63"/>
        <v/>
      </c>
    </row>
    <row r="403" spans="1:36" ht="18.75" x14ac:dyDescent="0.3">
      <c r="A403" s="86">
        <v>198</v>
      </c>
      <c r="B403" s="58">
        <v>0</v>
      </c>
      <c r="C403" s="58"/>
      <c r="D403" s="58"/>
      <c r="E403" s="58"/>
      <c r="F403" s="59">
        <f t="shared" si="55"/>
        <v>0</v>
      </c>
      <c r="G403" s="58"/>
      <c r="H403" s="58"/>
      <c r="I403" s="58"/>
      <c r="J403" s="58"/>
      <c r="K403" s="58"/>
      <c r="L403" s="59">
        <f t="shared" si="56"/>
        <v>0</v>
      </c>
      <c r="M403" s="58">
        <f t="shared" si="57"/>
        <v>0</v>
      </c>
      <c r="N403" s="60"/>
      <c r="O403" s="60"/>
      <c r="P403" s="60"/>
      <c r="Q403" s="60"/>
      <c r="R403" s="61"/>
      <c r="S403" s="61"/>
      <c r="T403" s="61">
        <f t="shared" si="58"/>
        <v>0</v>
      </c>
      <c r="U403" s="61"/>
      <c r="V403" s="61"/>
      <c r="W403" s="66">
        <f t="shared" ref="W403:W466" si="64">SUM(U403:V403)</f>
        <v>0</v>
      </c>
      <c r="X403" s="64">
        <f t="shared" si="60"/>
        <v>0</v>
      </c>
      <c r="Y403" s="61"/>
      <c r="Z403" s="61"/>
      <c r="AA403" s="61"/>
      <c r="AB403" s="61"/>
      <c r="AC403" s="61"/>
      <c r="AD403" s="61"/>
      <c r="AE403" s="61"/>
      <c r="AF403" s="61"/>
      <c r="AG403" s="64">
        <f t="shared" si="61"/>
        <v>0</v>
      </c>
      <c r="AH403" t="str">
        <f>IF(G403&gt;'[1]Te D - 3 -M-4'!B402,"Keq","")</f>
        <v/>
      </c>
      <c r="AI403" t="str">
        <f t="shared" si="62"/>
        <v/>
      </c>
      <c r="AJ403" t="str">
        <f t="shared" si="63"/>
        <v/>
      </c>
    </row>
    <row r="404" spans="1:36" ht="18.75" x14ac:dyDescent="0.3">
      <c r="A404" s="86">
        <v>199</v>
      </c>
      <c r="B404" s="58">
        <v>0</v>
      </c>
      <c r="C404" s="61"/>
      <c r="D404" s="58"/>
      <c r="E404" s="58"/>
      <c r="F404" s="59">
        <f t="shared" si="55"/>
        <v>0</v>
      </c>
      <c r="G404" s="58"/>
      <c r="H404" s="58"/>
      <c r="I404" s="58"/>
      <c r="J404" s="58"/>
      <c r="K404" s="58"/>
      <c r="L404" s="59">
        <f t="shared" si="56"/>
        <v>0</v>
      </c>
      <c r="M404" s="58">
        <f t="shared" si="57"/>
        <v>0</v>
      </c>
      <c r="N404" s="60"/>
      <c r="O404" s="60"/>
      <c r="P404" s="60"/>
      <c r="Q404" s="60"/>
      <c r="R404" s="61"/>
      <c r="S404" s="61"/>
      <c r="T404" s="61">
        <f t="shared" si="58"/>
        <v>0</v>
      </c>
      <c r="U404" s="61"/>
      <c r="V404" s="61"/>
      <c r="W404" s="66">
        <f t="shared" si="64"/>
        <v>0</v>
      </c>
      <c r="X404" s="64">
        <f t="shared" si="60"/>
        <v>0</v>
      </c>
      <c r="Y404" s="61"/>
      <c r="Z404" s="61"/>
      <c r="AA404" s="61"/>
      <c r="AB404" s="61"/>
      <c r="AC404" s="61"/>
      <c r="AD404" s="61"/>
      <c r="AE404" s="61"/>
      <c r="AF404" s="61"/>
      <c r="AG404" s="64">
        <f t="shared" si="61"/>
        <v>0</v>
      </c>
      <c r="AH404" t="str">
        <f>IF(G404&gt;'[1]Te D - 3 -M-4'!B403,"Keq","")</f>
        <v/>
      </c>
      <c r="AI404" t="str">
        <f t="shared" si="62"/>
        <v/>
      </c>
      <c r="AJ404" t="str">
        <f t="shared" si="63"/>
        <v/>
      </c>
    </row>
    <row r="405" spans="1:36" ht="18.75" x14ac:dyDescent="0.3">
      <c r="A405" s="86" t="s">
        <v>290</v>
      </c>
      <c r="B405" s="58">
        <v>13</v>
      </c>
      <c r="C405" s="61">
        <v>22</v>
      </c>
      <c r="D405" s="58"/>
      <c r="E405" s="58"/>
      <c r="F405" s="59">
        <f t="shared" si="55"/>
        <v>35</v>
      </c>
      <c r="G405" s="58">
        <v>19</v>
      </c>
      <c r="H405" s="58"/>
      <c r="I405" s="58"/>
      <c r="J405" s="58"/>
      <c r="K405" s="58"/>
      <c r="L405" s="59">
        <f t="shared" si="56"/>
        <v>19</v>
      </c>
      <c r="M405" s="58">
        <f t="shared" si="57"/>
        <v>16</v>
      </c>
      <c r="N405" s="60">
        <v>14</v>
      </c>
      <c r="O405" s="60">
        <v>5</v>
      </c>
      <c r="P405" s="60"/>
      <c r="Q405" s="60"/>
      <c r="R405" s="61"/>
      <c r="S405" s="61"/>
      <c r="T405" s="61">
        <f t="shared" si="58"/>
        <v>0</v>
      </c>
      <c r="U405" s="61"/>
      <c r="V405" s="61"/>
      <c r="W405" s="66">
        <f t="shared" si="64"/>
        <v>0</v>
      </c>
      <c r="X405" s="64">
        <f t="shared" si="60"/>
        <v>0</v>
      </c>
      <c r="Y405" s="61"/>
      <c r="Z405" s="61"/>
      <c r="AA405" s="61"/>
      <c r="AB405" s="61"/>
      <c r="AC405" s="61"/>
      <c r="AD405" s="61"/>
      <c r="AE405" s="61"/>
      <c r="AF405" s="61"/>
      <c r="AG405" s="64">
        <f t="shared" si="61"/>
        <v>0</v>
      </c>
      <c r="AH405" t="str">
        <f>IF(G405&gt;'[1]Te D - 3 -M-4'!B404,"Keq","")</f>
        <v/>
      </c>
      <c r="AI405" t="str">
        <f t="shared" si="62"/>
        <v/>
      </c>
      <c r="AJ405" t="str">
        <f t="shared" si="63"/>
        <v/>
      </c>
    </row>
    <row r="406" spans="1:36" ht="18.75" x14ac:dyDescent="0.3">
      <c r="A406" s="86">
        <v>200</v>
      </c>
      <c r="B406" s="58">
        <v>0</v>
      </c>
      <c r="C406" s="58">
        <v>1</v>
      </c>
      <c r="D406" s="58"/>
      <c r="E406" s="58"/>
      <c r="F406" s="59">
        <f t="shared" si="55"/>
        <v>1</v>
      </c>
      <c r="G406" s="58"/>
      <c r="H406" s="58"/>
      <c r="I406" s="58"/>
      <c r="J406" s="58"/>
      <c r="K406" s="58"/>
      <c r="L406" s="59">
        <f t="shared" si="56"/>
        <v>0</v>
      </c>
      <c r="M406" s="58">
        <f t="shared" si="57"/>
        <v>1</v>
      </c>
      <c r="N406" s="60"/>
      <c r="O406" s="60"/>
      <c r="P406" s="60"/>
      <c r="Q406" s="60"/>
      <c r="R406" s="61"/>
      <c r="S406" s="61"/>
      <c r="T406" s="61">
        <f t="shared" si="58"/>
        <v>0</v>
      </c>
      <c r="U406" s="61"/>
      <c r="V406" s="61"/>
      <c r="W406" s="66">
        <f t="shared" si="64"/>
        <v>0</v>
      </c>
      <c r="X406" s="64">
        <f t="shared" si="60"/>
        <v>0</v>
      </c>
      <c r="Y406" s="61"/>
      <c r="Z406" s="61"/>
      <c r="AA406" s="61"/>
      <c r="AB406" s="61"/>
      <c r="AC406" s="61"/>
      <c r="AD406" s="61"/>
      <c r="AE406" s="61"/>
      <c r="AF406" s="61"/>
      <c r="AG406" s="64">
        <f t="shared" si="61"/>
        <v>0</v>
      </c>
      <c r="AH406" t="str">
        <f>IF(G406&gt;'[1]Te D - 3 -M-4'!B405,"Keq","")</f>
        <v/>
      </c>
      <c r="AI406" t="str">
        <f t="shared" si="62"/>
        <v/>
      </c>
      <c r="AJ406" t="str">
        <f t="shared" si="63"/>
        <v/>
      </c>
    </row>
    <row r="407" spans="1:36" ht="18.75" x14ac:dyDescent="0.3">
      <c r="A407" s="86" t="s">
        <v>230</v>
      </c>
      <c r="B407" s="58">
        <v>0</v>
      </c>
      <c r="C407" s="58"/>
      <c r="D407" s="58"/>
      <c r="E407" s="58"/>
      <c r="F407" s="59">
        <f t="shared" si="55"/>
        <v>0</v>
      </c>
      <c r="G407" s="58"/>
      <c r="H407" s="58"/>
      <c r="I407" s="58"/>
      <c r="J407" s="58"/>
      <c r="K407" s="58"/>
      <c r="L407" s="59">
        <f t="shared" si="56"/>
        <v>0</v>
      </c>
      <c r="M407" s="58">
        <f t="shared" si="57"/>
        <v>0</v>
      </c>
      <c r="N407" s="60"/>
      <c r="O407" s="60"/>
      <c r="P407" s="60"/>
      <c r="Q407" s="60"/>
      <c r="R407" s="61"/>
      <c r="S407" s="61"/>
      <c r="T407" s="61">
        <f t="shared" si="58"/>
        <v>0</v>
      </c>
      <c r="U407" s="61"/>
      <c r="V407" s="61"/>
      <c r="W407" s="66">
        <f t="shared" si="64"/>
        <v>0</v>
      </c>
      <c r="X407" s="64">
        <f t="shared" si="60"/>
        <v>0</v>
      </c>
      <c r="Y407" s="61"/>
      <c r="Z407" s="61"/>
      <c r="AA407" s="61"/>
      <c r="AB407" s="61"/>
      <c r="AC407" s="61"/>
      <c r="AD407" s="61"/>
      <c r="AE407" s="61"/>
      <c r="AF407" s="61"/>
      <c r="AG407" s="64">
        <f t="shared" si="61"/>
        <v>0</v>
      </c>
      <c r="AH407" t="str">
        <f>IF(G407&gt;'[1]Te D - 3 -M-4'!B406,"Keq","")</f>
        <v/>
      </c>
      <c r="AI407" t="str">
        <f t="shared" si="62"/>
        <v/>
      </c>
      <c r="AJ407" t="str">
        <f t="shared" si="63"/>
        <v/>
      </c>
    </row>
    <row r="408" spans="1:36" ht="18.75" x14ac:dyDescent="0.3">
      <c r="A408" s="86">
        <v>204</v>
      </c>
      <c r="B408" s="58">
        <v>0</v>
      </c>
      <c r="C408" s="58"/>
      <c r="D408" s="58"/>
      <c r="E408" s="58"/>
      <c r="F408" s="59">
        <f t="shared" si="55"/>
        <v>0</v>
      </c>
      <c r="G408" s="58"/>
      <c r="H408" s="58"/>
      <c r="I408" s="58"/>
      <c r="J408" s="58"/>
      <c r="K408" s="58"/>
      <c r="L408" s="59">
        <f t="shared" si="56"/>
        <v>0</v>
      </c>
      <c r="M408" s="58">
        <f t="shared" si="57"/>
        <v>0</v>
      </c>
      <c r="N408" s="60"/>
      <c r="O408" s="60"/>
      <c r="P408" s="60"/>
      <c r="Q408" s="60"/>
      <c r="R408" s="61"/>
      <c r="S408" s="61"/>
      <c r="T408" s="61">
        <f t="shared" si="58"/>
        <v>0</v>
      </c>
      <c r="U408" s="61"/>
      <c r="V408" s="61"/>
      <c r="W408" s="66">
        <f t="shared" si="64"/>
        <v>0</v>
      </c>
      <c r="X408" s="64">
        <f t="shared" si="60"/>
        <v>0</v>
      </c>
      <c r="Y408" s="61"/>
      <c r="Z408" s="61"/>
      <c r="AA408" s="61"/>
      <c r="AB408" s="61"/>
      <c r="AC408" s="61"/>
      <c r="AD408" s="61"/>
      <c r="AE408" s="61"/>
      <c r="AF408" s="61"/>
      <c r="AG408" s="64">
        <f t="shared" si="61"/>
        <v>0</v>
      </c>
      <c r="AH408" t="str">
        <f>IF(G408&gt;'[1]Te D - 3 -M-4'!B407,"Keq","")</f>
        <v/>
      </c>
      <c r="AI408" t="str">
        <f t="shared" si="62"/>
        <v/>
      </c>
      <c r="AJ408" t="str">
        <f t="shared" si="63"/>
        <v/>
      </c>
    </row>
    <row r="409" spans="1:36" ht="18.75" x14ac:dyDescent="0.3">
      <c r="A409" s="86">
        <v>205</v>
      </c>
      <c r="B409" s="58">
        <v>0</v>
      </c>
      <c r="C409" s="58">
        <v>1</v>
      </c>
      <c r="D409" s="58"/>
      <c r="E409" s="58"/>
      <c r="F409" s="59">
        <f t="shared" si="55"/>
        <v>1</v>
      </c>
      <c r="G409" s="58">
        <v>1</v>
      </c>
      <c r="H409" s="58"/>
      <c r="I409" s="58"/>
      <c r="J409" s="58"/>
      <c r="K409" s="58"/>
      <c r="L409" s="59">
        <f t="shared" si="56"/>
        <v>1</v>
      </c>
      <c r="M409" s="58">
        <f t="shared" si="57"/>
        <v>0</v>
      </c>
      <c r="N409" s="60">
        <v>1</v>
      </c>
      <c r="O409" s="60"/>
      <c r="P409" s="60"/>
      <c r="Q409" s="60"/>
      <c r="R409" s="61"/>
      <c r="S409" s="61"/>
      <c r="T409" s="61">
        <f t="shared" si="58"/>
        <v>0</v>
      </c>
      <c r="U409" s="61"/>
      <c r="V409" s="61"/>
      <c r="W409" s="66">
        <f t="shared" si="64"/>
        <v>0</v>
      </c>
      <c r="X409" s="64">
        <f t="shared" si="60"/>
        <v>0</v>
      </c>
      <c r="Y409" s="61"/>
      <c r="Z409" s="61"/>
      <c r="AA409" s="61"/>
      <c r="AB409" s="61"/>
      <c r="AC409" s="61"/>
      <c r="AD409" s="61"/>
      <c r="AE409" s="61"/>
      <c r="AF409" s="61"/>
      <c r="AG409" s="64">
        <f t="shared" si="61"/>
        <v>0</v>
      </c>
      <c r="AH409" t="str">
        <f>IF(G409&gt;'[1]Te D - 3 -M-4'!B408,"Keq","")</f>
        <v/>
      </c>
      <c r="AI409" t="str">
        <f t="shared" si="62"/>
        <v/>
      </c>
      <c r="AJ409" t="str">
        <f t="shared" si="63"/>
        <v/>
      </c>
    </row>
    <row r="410" spans="1:36" ht="18.75" x14ac:dyDescent="0.3">
      <c r="A410" s="86">
        <v>206</v>
      </c>
      <c r="B410" s="58">
        <v>0</v>
      </c>
      <c r="C410" s="58"/>
      <c r="D410" s="58"/>
      <c r="E410" s="58"/>
      <c r="F410" s="59">
        <f t="shared" si="55"/>
        <v>0</v>
      </c>
      <c r="G410" s="58"/>
      <c r="H410" s="58"/>
      <c r="I410" s="58"/>
      <c r="J410" s="58"/>
      <c r="K410" s="58"/>
      <c r="L410" s="59">
        <f t="shared" si="56"/>
        <v>0</v>
      </c>
      <c r="M410" s="58">
        <f t="shared" si="57"/>
        <v>0</v>
      </c>
      <c r="N410" s="60"/>
      <c r="O410" s="60"/>
      <c r="P410" s="60"/>
      <c r="Q410" s="60"/>
      <c r="R410" s="61"/>
      <c r="S410" s="61"/>
      <c r="T410" s="61">
        <f t="shared" si="58"/>
        <v>0</v>
      </c>
      <c r="U410" s="61"/>
      <c r="V410" s="61"/>
      <c r="W410" s="66">
        <f t="shared" si="64"/>
        <v>0</v>
      </c>
      <c r="X410" s="64">
        <f t="shared" si="60"/>
        <v>0</v>
      </c>
      <c r="Y410" s="61"/>
      <c r="Z410" s="61"/>
      <c r="AA410" s="61"/>
      <c r="AB410" s="61"/>
      <c r="AC410" s="61"/>
      <c r="AD410" s="61"/>
      <c r="AE410" s="61"/>
      <c r="AF410" s="61"/>
      <c r="AG410" s="64">
        <f t="shared" si="61"/>
        <v>0</v>
      </c>
      <c r="AH410" t="str">
        <f>IF(G410&gt;'[1]Te D - 3 -M-4'!B409,"Keq","")</f>
        <v/>
      </c>
      <c r="AI410" t="str">
        <f t="shared" si="62"/>
        <v/>
      </c>
      <c r="AJ410" t="str">
        <f t="shared" si="63"/>
        <v/>
      </c>
    </row>
    <row r="411" spans="1:36" ht="18.75" x14ac:dyDescent="0.3">
      <c r="A411" s="86">
        <v>207</v>
      </c>
      <c r="B411" s="58">
        <v>0</v>
      </c>
      <c r="C411" s="58"/>
      <c r="D411" s="58"/>
      <c r="E411" s="58"/>
      <c r="F411" s="59">
        <f t="shared" si="55"/>
        <v>0</v>
      </c>
      <c r="G411" s="58"/>
      <c r="H411" s="58"/>
      <c r="I411" s="58"/>
      <c r="J411" s="58"/>
      <c r="K411" s="58"/>
      <c r="L411" s="59">
        <f t="shared" si="56"/>
        <v>0</v>
      </c>
      <c r="M411" s="58">
        <f t="shared" si="57"/>
        <v>0</v>
      </c>
      <c r="N411" s="60"/>
      <c r="O411" s="60"/>
      <c r="P411" s="60"/>
      <c r="Q411" s="60"/>
      <c r="R411" s="61"/>
      <c r="S411" s="61"/>
      <c r="T411" s="61">
        <f t="shared" si="58"/>
        <v>0</v>
      </c>
      <c r="U411" s="61"/>
      <c r="V411" s="61"/>
      <c r="W411" s="66">
        <f t="shared" si="64"/>
        <v>0</v>
      </c>
      <c r="X411" s="64">
        <f t="shared" si="60"/>
        <v>0</v>
      </c>
      <c r="Y411" s="61"/>
      <c r="Z411" s="61"/>
      <c r="AA411" s="61"/>
      <c r="AB411" s="61"/>
      <c r="AC411" s="61"/>
      <c r="AD411" s="61"/>
      <c r="AE411" s="61"/>
      <c r="AF411" s="61"/>
      <c r="AG411" s="64">
        <f t="shared" si="61"/>
        <v>0</v>
      </c>
      <c r="AH411" t="str">
        <f>IF(G411&gt;'[1]Te D - 3 -M-4'!B410,"Keq","")</f>
        <v/>
      </c>
      <c r="AI411" t="str">
        <f t="shared" si="62"/>
        <v/>
      </c>
      <c r="AJ411" t="str">
        <f t="shared" si="63"/>
        <v/>
      </c>
    </row>
    <row r="412" spans="1:36" ht="18.75" x14ac:dyDescent="0.3">
      <c r="A412" s="86" t="s">
        <v>231</v>
      </c>
      <c r="B412" s="58">
        <v>0</v>
      </c>
      <c r="C412" s="58"/>
      <c r="D412" s="58"/>
      <c r="E412" s="58"/>
      <c r="F412" s="59">
        <f t="shared" si="55"/>
        <v>0</v>
      </c>
      <c r="G412" s="58"/>
      <c r="H412" s="58"/>
      <c r="I412" s="58"/>
      <c r="J412" s="58"/>
      <c r="K412" s="58"/>
      <c r="L412" s="59">
        <f t="shared" si="56"/>
        <v>0</v>
      </c>
      <c r="M412" s="58">
        <f t="shared" si="57"/>
        <v>0</v>
      </c>
      <c r="N412" s="60"/>
      <c r="O412" s="60"/>
      <c r="P412" s="60"/>
      <c r="Q412" s="60"/>
      <c r="R412" s="61"/>
      <c r="S412" s="61"/>
      <c r="T412" s="61">
        <f t="shared" si="58"/>
        <v>0</v>
      </c>
      <c r="U412" s="61"/>
      <c r="V412" s="61"/>
      <c r="W412" s="66">
        <f t="shared" si="64"/>
        <v>0</v>
      </c>
      <c r="X412" s="64">
        <f t="shared" si="60"/>
        <v>0</v>
      </c>
      <c r="Y412" s="61"/>
      <c r="Z412" s="61"/>
      <c r="AA412" s="61"/>
      <c r="AB412" s="61"/>
      <c r="AC412" s="61"/>
      <c r="AD412" s="61"/>
      <c r="AE412" s="61"/>
      <c r="AF412" s="61"/>
      <c r="AG412" s="64">
        <f t="shared" si="61"/>
        <v>0</v>
      </c>
      <c r="AH412" t="str">
        <f>IF(G412&gt;'[1]Te D - 3 -M-4'!B411,"Keq","")</f>
        <v/>
      </c>
      <c r="AI412" t="str">
        <f t="shared" si="62"/>
        <v/>
      </c>
      <c r="AJ412" t="str">
        <f t="shared" si="63"/>
        <v/>
      </c>
    </row>
    <row r="413" spans="1:36" ht="18.75" x14ac:dyDescent="0.3">
      <c r="A413" s="86">
        <v>229</v>
      </c>
      <c r="B413" s="58">
        <v>0</v>
      </c>
      <c r="C413" s="58"/>
      <c r="D413" s="58"/>
      <c r="E413" s="58"/>
      <c r="F413" s="59">
        <f t="shared" si="55"/>
        <v>0</v>
      </c>
      <c r="G413" s="58"/>
      <c r="H413" s="58"/>
      <c r="I413" s="58"/>
      <c r="J413" s="58"/>
      <c r="K413" s="58"/>
      <c r="L413" s="59">
        <f t="shared" si="56"/>
        <v>0</v>
      </c>
      <c r="M413" s="58">
        <f t="shared" si="57"/>
        <v>0</v>
      </c>
      <c r="N413" s="60"/>
      <c r="O413" s="60"/>
      <c r="P413" s="60"/>
      <c r="Q413" s="60"/>
      <c r="R413" s="61"/>
      <c r="S413" s="61"/>
      <c r="T413" s="61">
        <f t="shared" si="58"/>
        <v>0</v>
      </c>
      <c r="U413" s="61"/>
      <c r="V413" s="61"/>
      <c r="W413" s="66">
        <f t="shared" si="64"/>
        <v>0</v>
      </c>
      <c r="X413" s="64">
        <f t="shared" si="60"/>
        <v>0</v>
      </c>
      <c r="Y413" s="61"/>
      <c r="Z413" s="61"/>
      <c r="AA413" s="61"/>
      <c r="AB413" s="61"/>
      <c r="AC413" s="61"/>
      <c r="AD413" s="61"/>
      <c r="AE413" s="61"/>
      <c r="AF413" s="61"/>
      <c r="AG413" s="64">
        <f t="shared" si="61"/>
        <v>0</v>
      </c>
      <c r="AH413" t="str">
        <f>IF(G413&gt;'[1]Te D - 3 -M-4'!B412,"Keq","")</f>
        <v/>
      </c>
      <c r="AI413" t="str">
        <f t="shared" si="62"/>
        <v/>
      </c>
      <c r="AJ413" t="str">
        <f t="shared" si="63"/>
        <v/>
      </c>
    </row>
    <row r="414" spans="1:36" ht="18.75" x14ac:dyDescent="0.3">
      <c r="A414" s="86" t="s">
        <v>232</v>
      </c>
      <c r="B414" s="58">
        <v>0</v>
      </c>
      <c r="C414" s="58"/>
      <c r="D414" s="58"/>
      <c r="E414" s="58"/>
      <c r="F414" s="59">
        <f t="shared" si="55"/>
        <v>0</v>
      </c>
      <c r="G414" s="58"/>
      <c r="H414" s="58"/>
      <c r="I414" s="58"/>
      <c r="J414" s="58"/>
      <c r="K414" s="58"/>
      <c r="L414" s="59">
        <f t="shared" si="56"/>
        <v>0</v>
      </c>
      <c r="M414" s="58">
        <f t="shared" si="57"/>
        <v>0</v>
      </c>
      <c r="N414" s="60"/>
      <c r="O414" s="60"/>
      <c r="P414" s="60"/>
      <c r="Q414" s="60"/>
      <c r="R414" s="61"/>
      <c r="S414" s="61"/>
      <c r="T414" s="61">
        <f t="shared" si="58"/>
        <v>0</v>
      </c>
      <c r="U414" s="61"/>
      <c r="V414" s="61"/>
      <c r="W414" s="66">
        <f t="shared" si="64"/>
        <v>0</v>
      </c>
      <c r="X414" s="64">
        <f t="shared" si="60"/>
        <v>0</v>
      </c>
      <c r="Y414" s="61"/>
      <c r="Z414" s="61"/>
      <c r="AA414" s="61"/>
      <c r="AB414" s="61"/>
      <c r="AC414" s="61"/>
      <c r="AD414" s="61"/>
      <c r="AE414" s="61"/>
      <c r="AF414" s="61"/>
      <c r="AG414" s="64">
        <f t="shared" si="61"/>
        <v>0</v>
      </c>
      <c r="AH414" t="str">
        <f>IF(G414&gt;'[1]Te D - 3 -M-4'!B413,"Keq","")</f>
        <v/>
      </c>
      <c r="AI414" t="str">
        <f t="shared" si="62"/>
        <v/>
      </c>
      <c r="AJ414" t="str">
        <f t="shared" si="63"/>
        <v/>
      </c>
    </row>
    <row r="415" spans="1:36" ht="18.75" x14ac:dyDescent="0.3">
      <c r="A415" s="86" t="s">
        <v>233</v>
      </c>
      <c r="B415" s="58">
        <v>1</v>
      </c>
      <c r="C415" s="58"/>
      <c r="D415" s="58"/>
      <c r="E415" s="58"/>
      <c r="F415" s="59">
        <f t="shared" si="55"/>
        <v>1</v>
      </c>
      <c r="G415" s="58">
        <v>1</v>
      </c>
      <c r="H415" s="58"/>
      <c r="I415" s="58"/>
      <c r="J415" s="58"/>
      <c r="K415" s="58"/>
      <c r="L415" s="59">
        <f t="shared" si="56"/>
        <v>1</v>
      </c>
      <c r="M415" s="58">
        <f t="shared" si="57"/>
        <v>0</v>
      </c>
      <c r="N415" s="60">
        <v>1</v>
      </c>
      <c r="O415" s="60"/>
      <c r="P415" s="60"/>
      <c r="Q415" s="60"/>
      <c r="R415" s="61"/>
      <c r="S415" s="61"/>
      <c r="T415" s="61">
        <f t="shared" si="58"/>
        <v>0</v>
      </c>
      <c r="U415" s="61"/>
      <c r="V415" s="61"/>
      <c r="W415" s="66">
        <f t="shared" si="64"/>
        <v>0</v>
      </c>
      <c r="X415" s="64">
        <f t="shared" si="60"/>
        <v>0</v>
      </c>
      <c r="Y415" s="61"/>
      <c r="Z415" s="61"/>
      <c r="AA415" s="61"/>
      <c r="AB415" s="61"/>
      <c r="AC415" s="61"/>
      <c r="AD415" s="61"/>
      <c r="AE415" s="61"/>
      <c r="AF415" s="61"/>
      <c r="AG415" s="64">
        <f t="shared" si="61"/>
        <v>0</v>
      </c>
      <c r="AH415" t="str">
        <f>IF(G415&gt;'[1]Te D - 3 -M-4'!B414,"Keq","")</f>
        <v/>
      </c>
      <c r="AI415" t="str">
        <f t="shared" si="62"/>
        <v/>
      </c>
      <c r="AJ415" t="str">
        <f t="shared" si="63"/>
        <v/>
      </c>
    </row>
    <row r="416" spans="1:36" ht="18.75" x14ac:dyDescent="0.3">
      <c r="A416" s="86">
        <v>238</v>
      </c>
      <c r="B416" s="58">
        <v>1</v>
      </c>
      <c r="C416" s="58"/>
      <c r="D416" s="58"/>
      <c r="E416" s="58"/>
      <c r="F416" s="59">
        <f t="shared" si="55"/>
        <v>1</v>
      </c>
      <c r="G416" s="58"/>
      <c r="H416" s="58"/>
      <c r="I416" s="58"/>
      <c r="J416" s="58"/>
      <c r="K416" s="58"/>
      <c r="L416" s="59">
        <f t="shared" ref="L416:L475" si="65">SUM(G416:K416)</f>
        <v>0</v>
      </c>
      <c r="M416" s="58">
        <f t="shared" si="57"/>
        <v>1</v>
      </c>
      <c r="N416" s="60"/>
      <c r="O416" s="60"/>
      <c r="P416" s="60"/>
      <c r="Q416" s="60"/>
      <c r="R416" s="61"/>
      <c r="S416" s="61"/>
      <c r="T416" s="61">
        <f t="shared" ref="T416:T475" si="66">SUM(R416:S416)</f>
        <v>0</v>
      </c>
      <c r="U416" s="61"/>
      <c r="V416" s="61"/>
      <c r="W416" s="66">
        <f t="shared" si="64"/>
        <v>0</v>
      </c>
      <c r="X416" s="64">
        <f t="shared" ref="X416:X475" si="67">SUM(T416+W416)</f>
        <v>0</v>
      </c>
      <c r="Y416" s="61"/>
      <c r="Z416" s="61"/>
      <c r="AA416" s="61"/>
      <c r="AB416" s="61"/>
      <c r="AC416" s="61"/>
      <c r="AD416" s="61"/>
      <c r="AE416" s="61"/>
      <c r="AF416" s="61"/>
      <c r="AG416" s="64">
        <f t="shared" ref="AG416:AG476" si="68">SUM(Y416:AF416)</f>
        <v>0</v>
      </c>
      <c r="AH416" t="str">
        <f>IF(G416&gt;'[1]Te D - 3 -M-4'!B415,"Keq","")</f>
        <v/>
      </c>
      <c r="AI416" t="str">
        <f t="shared" si="62"/>
        <v/>
      </c>
      <c r="AJ416" t="str">
        <f t="shared" si="63"/>
        <v/>
      </c>
    </row>
    <row r="417" spans="1:36" ht="18.75" x14ac:dyDescent="0.3">
      <c r="A417" s="86">
        <v>239</v>
      </c>
      <c r="B417" s="58">
        <v>0</v>
      </c>
      <c r="C417" s="58"/>
      <c r="D417" s="58"/>
      <c r="E417" s="58"/>
      <c r="F417" s="59">
        <f t="shared" ref="F417:F476" si="69">SUM(B417:E417)</f>
        <v>0</v>
      </c>
      <c r="G417" s="58"/>
      <c r="H417" s="58"/>
      <c r="I417" s="58"/>
      <c r="J417" s="58"/>
      <c r="K417" s="58"/>
      <c r="L417" s="59">
        <f t="shared" si="65"/>
        <v>0</v>
      </c>
      <c r="M417" s="58">
        <f t="shared" si="57"/>
        <v>0</v>
      </c>
      <c r="N417" s="60"/>
      <c r="O417" s="60"/>
      <c r="P417" s="60"/>
      <c r="Q417" s="60"/>
      <c r="R417" s="61"/>
      <c r="S417" s="61"/>
      <c r="T417" s="61">
        <f t="shared" si="66"/>
        <v>0</v>
      </c>
      <c r="U417" s="61"/>
      <c r="V417" s="61"/>
      <c r="W417" s="66">
        <f t="shared" si="64"/>
        <v>0</v>
      </c>
      <c r="X417" s="64">
        <f t="shared" si="67"/>
        <v>0</v>
      </c>
      <c r="Y417" s="61"/>
      <c r="Z417" s="61"/>
      <c r="AA417" s="61"/>
      <c r="AB417" s="61"/>
      <c r="AC417" s="61"/>
      <c r="AD417" s="61"/>
      <c r="AE417" s="61"/>
      <c r="AF417" s="61"/>
      <c r="AG417" s="64">
        <f t="shared" si="68"/>
        <v>0</v>
      </c>
      <c r="AH417" t="str">
        <f>IF(G417&gt;'[1]Te D - 3 -M-4'!B416,"Keq","")</f>
        <v/>
      </c>
      <c r="AI417" t="str">
        <f t="shared" si="62"/>
        <v/>
      </c>
      <c r="AJ417" t="str">
        <f t="shared" si="63"/>
        <v/>
      </c>
    </row>
    <row r="418" spans="1:36" ht="18.75" x14ac:dyDescent="0.3">
      <c r="A418" s="86">
        <v>240</v>
      </c>
      <c r="B418" s="58">
        <v>0</v>
      </c>
      <c r="C418" s="58"/>
      <c r="D418" s="58"/>
      <c r="E418" s="58"/>
      <c r="F418" s="59">
        <f t="shared" si="69"/>
        <v>0</v>
      </c>
      <c r="G418" s="58"/>
      <c r="H418" s="58"/>
      <c r="I418" s="58"/>
      <c r="J418" s="58"/>
      <c r="K418" s="58"/>
      <c r="L418" s="59">
        <f t="shared" si="65"/>
        <v>0</v>
      </c>
      <c r="M418" s="58">
        <f t="shared" si="57"/>
        <v>0</v>
      </c>
      <c r="N418" s="60"/>
      <c r="O418" s="60"/>
      <c r="P418" s="60"/>
      <c r="Q418" s="60"/>
      <c r="R418" s="61"/>
      <c r="S418" s="61"/>
      <c r="T418" s="61">
        <f t="shared" si="66"/>
        <v>0</v>
      </c>
      <c r="U418" s="61"/>
      <c r="V418" s="61"/>
      <c r="W418" s="66">
        <f t="shared" si="64"/>
        <v>0</v>
      </c>
      <c r="X418" s="64">
        <f t="shared" si="67"/>
        <v>0</v>
      </c>
      <c r="Y418" s="61"/>
      <c r="Z418" s="61"/>
      <c r="AA418" s="61"/>
      <c r="AB418" s="61"/>
      <c r="AC418" s="61"/>
      <c r="AD418" s="61"/>
      <c r="AE418" s="61"/>
      <c r="AF418" s="61"/>
      <c r="AG418" s="64">
        <f t="shared" si="68"/>
        <v>0</v>
      </c>
      <c r="AH418" t="str">
        <f>IF(G418&gt;'[1]Te D - 3 -M-4'!B417,"Keq","")</f>
        <v/>
      </c>
      <c r="AI418" t="str">
        <f t="shared" si="62"/>
        <v/>
      </c>
      <c r="AJ418" t="str">
        <f t="shared" si="63"/>
        <v/>
      </c>
    </row>
    <row r="419" spans="1:36" ht="18.75" x14ac:dyDescent="0.3">
      <c r="A419" s="86">
        <v>242</v>
      </c>
      <c r="B419" s="58">
        <v>5</v>
      </c>
      <c r="C419" s="58">
        <v>2</v>
      </c>
      <c r="D419" s="58"/>
      <c r="E419" s="58"/>
      <c r="F419" s="59">
        <f t="shared" si="69"/>
        <v>7</v>
      </c>
      <c r="G419" s="58">
        <v>5</v>
      </c>
      <c r="H419" s="58"/>
      <c r="I419" s="58"/>
      <c r="J419" s="58"/>
      <c r="K419" s="58"/>
      <c r="L419" s="59">
        <f t="shared" si="65"/>
        <v>5</v>
      </c>
      <c r="M419" s="58">
        <f t="shared" si="57"/>
        <v>2</v>
      </c>
      <c r="N419" s="60">
        <v>1</v>
      </c>
      <c r="O419" s="60">
        <v>4</v>
      </c>
      <c r="P419" s="60"/>
      <c r="Q419" s="60"/>
      <c r="R419" s="61"/>
      <c r="S419" s="61">
        <v>1</v>
      </c>
      <c r="T419" s="61">
        <f t="shared" si="66"/>
        <v>1</v>
      </c>
      <c r="U419" s="61"/>
      <c r="V419" s="61"/>
      <c r="W419" s="66">
        <f t="shared" si="64"/>
        <v>0</v>
      </c>
      <c r="X419" s="64">
        <f t="shared" si="67"/>
        <v>1</v>
      </c>
      <c r="Y419" s="61"/>
      <c r="Z419" s="61"/>
      <c r="AA419" s="61"/>
      <c r="AB419" s="61"/>
      <c r="AC419" s="61"/>
      <c r="AD419" s="61"/>
      <c r="AE419" s="61"/>
      <c r="AF419" s="61"/>
      <c r="AG419" s="64">
        <f t="shared" si="68"/>
        <v>0</v>
      </c>
      <c r="AH419" t="str">
        <f>IF(G419&gt;'[1]Te D - 3 -M-4'!B418,"Keq","")</f>
        <v/>
      </c>
      <c r="AI419" t="str">
        <f t="shared" si="62"/>
        <v/>
      </c>
      <c r="AJ419" t="str">
        <f t="shared" si="63"/>
        <v/>
      </c>
    </row>
    <row r="420" spans="1:36" ht="18.75" x14ac:dyDescent="0.3">
      <c r="A420" s="86" t="s">
        <v>234</v>
      </c>
      <c r="B420" s="58">
        <v>0</v>
      </c>
      <c r="C420" s="58"/>
      <c r="D420" s="58"/>
      <c r="E420" s="58"/>
      <c r="F420" s="59">
        <f t="shared" si="69"/>
        <v>0</v>
      </c>
      <c r="G420" s="58"/>
      <c r="H420" s="58"/>
      <c r="I420" s="58"/>
      <c r="J420" s="58"/>
      <c r="K420" s="58"/>
      <c r="L420" s="59">
        <f t="shared" si="65"/>
        <v>0</v>
      </c>
      <c r="M420" s="58">
        <f t="shared" si="57"/>
        <v>0</v>
      </c>
      <c r="N420" s="60"/>
      <c r="O420" s="60"/>
      <c r="P420" s="60"/>
      <c r="Q420" s="60"/>
      <c r="R420" s="61"/>
      <c r="S420" s="61"/>
      <c r="T420" s="61">
        <f t="shared" si="66"/>
        <v>0</v>
      </c>
      <c r="U420" s="61"/>
      <c r="V420" s="61"/>
      <c r="W420" s="66">
        <f t="shared" si="64"/>
        <v>0</v>
      </c>
      <c r="X420" s="64">
        <f t="shared" si="67"/>
        <v>0</v>
      </c>
      <c r="Y420" s="61"/>
      <c r="Z420" s="61"/>
      <c r="AA420" s="61"/>
      <c r="AB420" s="61"/>
      <c r="AC420" s="61"/>
      <c r="AD420" s="61"/>
      <c r="AE420" s="61"/>
      <c r="AF420" s="61"/>
      <c r="AG420" s="64">
        <f t="shared" si="68"/>
        <v>0</v>
      </c>
      <c r="AH420" t="str">
        <f>IF(G420&gt;'[1]Te D - 3 -M-4'!B419,"Keq","")</f>
        <v/>
      </c>
      <c r="AI420" t="str">
        <f t="shared" si="62"/>
        <v/>
      </c>
      <c r="AJ420" t="str">
        <f t="shared" si="63"/>
        <v/>
      </c>
    </row>
    <row r="421" spans="1:36" ht="18.75" x14ac:dyDescent="0.3">
      <c r="A421" s="86" t="s">
        <v>235</v>
      </c>
      <c r="B421" s="58">
        <v>0</v>
      </c>
      <c r="C421" s="58"/>
      <c r="D421" s="58"/>
      <c r="E421" s="58"/>
      <c r="F421" s="59">
        <f t="shared" si="69"/>
        <v>0</v>
      </c>
      <c r="G421" s="58"/>
      <c r="H421" s="58"/>
      <c r="I421" s="58"/>
      <c r="J421" s="58"/>
      <c r="K421" s="58"/>
      <c r="L421" s="59">
        <f t="shared" si="65"/>
        <v>0</v>
      </c>
      <c r="M421" s="58">
        <f t="shared" si="57"/>
        <v>0</v>
      </c>
      <c r="N421" s="60"/>
      <c r="O421" s="60"/>
      <c r="P421" s="60"/>
      <c r="Q421" s="60"/>
      <c r="R421" s="61"/>
      <c r="S421" s="61"/>
      <c r="T421" s="61">
        <f t="shared" si="66"/>
        <v>0</v>
      </c>
      <c r="U421" s="61"/>
      <c r="V421" s="61"/>
      <c r="W421" s="66">
        <f t="shared" si="64"/>
        <v>0</v>
      </c>
      <c r="X421" s="64">
        <f t="shared" si="67"/>
        <v>0</v>
      </c>
      <c r="Y421" s="61"/>
      <c r="Z421" s="61"/>
      <c r="AA421" s="61"/>
      <c r="AB421" s="61"/>
      <c r="AC421" s="61"/>
      <c r="AD421" s="61"/>
      <c r="AE421" s="61"/>
      <c r="AF421" s="61"/>
      <c r="AG421" s="64">
        <f t="shared" si="68"/>
        <v>0</v>
      </c>
      <c r="AH421" t="str">
        <f>IF(G421&gt;'[1]Te D - 3 -M-4'!B420,"Keq","")</f>
        <v/>
      </c>
      <c r="AI421" t="str">
        <f t="shared" si="62"/>
        <v/>
      </c>
      <c r="AJ421" t="str">
        <f t="shared" si="63"/>
        <v/>
      </c>
    </row>
    <row r="422" spans="1:36" ht="18.75" x14ac:dyDescent="0.3">
      <c r="A422" s="86" t="s">
        <v>236</v>
      </c>
      <c r="B422" s="58">
        <v>0</v>
      </c>
      <c r="C422" s="58"/>
      <c r="D422" s="58"/>
      <c r="E422" s="58"/>
      <c r="F422" s="59">
        <f t="shared" si="69"/>
        <v>0</v>
      </c>
      <c r="G422" s="58"/>
      <c r="H422" s="58"/>
      <c r="I422" s="58"/>
      <c r="J422" s="58"/>
      <c r="K422" s="58"/>
      <c r="L422" s="59">
        <f t="shared" si="65"/>
        <v>0</v>
      </c>
      <c r="M422" s="58">
        <f t="shared" si="57"/>
        <v>0</v>
      </c>
      <c r="N422" s="60"/>
      <c r="O422" s="60"/>
      <c r="P422" s="60"/>
      <c r="Q422" s="60"/>
      <c r="R422" s="61"/>
      <c r="S422" s="61"/>
      <c r="T422" s="61">
        <f t="shared" si="66"/>
        <v>0</v>
      </c>
      <c r="U422" s="61"/>
      <c r="V422" s="61"/>
      <c r="W422" s="66">
        <f t="shared" si="64"/>
        <v>0</v>
      </c>
      <c r="X422" s="64">
        <f t="shared" si="67"/>
        <v>0</v>
      </c>
      <c r="Y422" s="61"/>
      <c r="Z422" s="61"/>
      <c r="AA422" s="61"/>
      <c r="AB422" s="61"/>
      <c r="AC422" s="61"/>
      <c r="AD422" s="61"/>
      <c r="AE422" s="61"/>
      <c r="AF422" s="61"/>
      <c r="AG422" s="64">
        <f t="shared" si="68"/>
        <v>0</v>
      </c>
      <c r="AH422" t="str">
        <f>IF(G422&gt;'[1]Te D - 3 -M-4'!B421,"Keq","")</f>
        <v/>
      </c>
      <c r="AI422" t="str">
        <f t="shared" si="62"/>
        <v/>
      </c>
      <c r="AJ422" t="str">
        <f t="shared" si="63"/>
        <v/>
      </c>
    </row>
    <row r="423" spans="1:36" ht="18.75" x14ac:dyDescent="0.3">
      <c r="A423" s="86">
        <v>249</v>
      </c>
      <c r="B423" s="58">
        <v>0</v>
      </c>
      <c r="C423" s="58"/>
      <c r="D423" s="58"/>
      <c r="E423" s="58"/>
      <c r="F423" s="59">
        <f t="shared" si="69"/>
        <v>0</v>
      </c>
      <c r="G423" s="58"/>
      <c r="H423" s="58"/>
      <c r="I423" s="58"/>
      <c r="J423" s="58"/>
      <c r="K423" s="58"/>
      <c r="L423" s="59">
        <f t="shared" si="65"/>
        <v>0</v>
      </c>
      <c r="M423" s="58">
        <f t="shared" si="57"/>
        <v>0</v>
      </c>
      <c r="N423" s="60"/>
      <c r="O423" s="60"/>
      <c r="P423" s="60"/>
      <c r="Q423" s="60"/>
      <c r="R423" s="61"/>
      <c r="S423" s="61"/>
      <c r="T423" s="61">
        <f t="shared" si="66"/>
        <v>0</v>
      </c>
      <c r="U423" s="61"/>
      <c r="V423" s="61"/>
      <c r="W423" s="66">
        <f t="shared" si="64"/>
        <v>0</v>
      </c>
      <c r="X423" s="64">
        <f t="shared" si="67"/>
        <v>0</v>
      </c>
      <c r="Y423" s="61"/>
      <c r="Z423" s="61"/>
      <c r="AA423" s="61"/>
      <c r="AB423" s="61"/>
      <c r="AC423" s="61"/>
      <c r="AD423" s="61"/>
      <c r="AE423" s="61"/>
      <c r="AF423" s="61"/>
      <c r="AG423" s="64">
        <f t="shared" si="68"/>
        <v>0</v>
      </c>
      <c r="AH423" t="str">
        <f>IF(G423&gt;'[1]Te D - 3 -M-4'!B422,"Keq","")</f>
        <v/>
      </c>
      <c r="AI423" t="str">
        <f t="shared" si="62"/>
        <v/>
      </c>
      <c r="AJ423" t="str">
        <f t="shared" si="63"/>
        <v/>
      </c>
    </row>
    <row r="424" spans="1:36" ht="18.75" x14ac:dyDescent="0.3">
      <c r="A424" s="86">
        <v>252</v>
      </c>
      <c r="B424" s="58">
        <v>0</v>
      </c>
      <c r="C424" s="58"/>
      <c r="D424" s="58"/>
      <c r="E424" s="58"/>
      <c r="F424" s="59">
        <f t="shared" si="69"/>
        <v>0</v>
      </c>
      <c r="G424" s="58"/>
      <c r="H424" s="58"/>
      <c r="I424" s="58"/>
      <c r="J424" s="58"/>
      <c r="K424" s="58"/>
      <c r="L424" s="59">
        <f t="shared" si="65"/>
        <v>0</v>
      </c>
      <c r="M424" s="58">
        <f t="shared" ref="M424:M476" si="70">F424-L424</f>
        <v>0</v>
      </c>
      <c r="N424" s="60"/>
      <c r="O424" s="60"/>
      <c r="P424" s="60"/>
      <c r="Q424" s="60"/>
      <c r="R424" s="61"/>
      <c r="S424" s="61"/>
      <c r="T424" s="61">
        <f t="shared" si="66"/>
        <v>0</v>
      </c>
      <c r="U424" s="61"/>
      <c r="V424" s="61"/>
      <c r="W424" s="66">
        <f t="shared" si="64"/>
        <v>0</v>
      </c>
      <c r="X424" s="64">
        <f t="shared" si="67"/>
        <v>0</v>
      </c>
      <c r="Y424" s="61"/>
      <c r="Z424" s="61"/>
      <c r="AA424" s="61"/>
      <c r="AB424" s="61"/>
      <c r="AC424" s="61"/>
      <c r="AD424" s="61"/>
      <c r="AE424" s="61"/>
      <c r="AF424" s="61"/>
      <c r="AG424" s="64">
        <f t="shared" si="68"/>
        <v>0</v>
      </c>
      <c r="AH424" t="str">
        <f>IF(G424&gt;'[1]Te D - 3 -M-4'!B423,"Keq","")</f>
        <v/>
      </c>
      <c r="AI424" t="str">
        <f t="shared" si="62"/>
        <v/>
      </c>
      <c r="AJ424" t="str">
        <f t="shared" si="63"/>
        <v/>
      </c>
    </row>
    <row r="425" spans="1:36" ht="18.75" x14ac:dyDescent="0.3">
      <c r="A425" s="86" t="s">
        <v>237</v>
      </c>
      <c r="B425" s="58">
        <v>1</v>
      </c>
      <c r="C425" s="58"/>
      <c r="D425" s="58"/>
      <c r="E425" s="58"/>
      <c r="F425" s="59">
        <f t="shared" si="69"/>
        <v>1</v>
      </c>
      <c r="G425" s="58"/>
      <c r="H425" s="58"/>
      <c r="I425" s="58"/>
      <c r="J425" s="58"/>
      <c r="K425" s="58"/>
      <c r="L425" s="59">
        <f t="shared" si="65"/>
        <v>0</v>
      </c>
      <c r="M425" s="58">
        <f t="shared" si="70"/>
        <v>1</v>
      </c>
      <c r="N425" s="60"/>
      <c r="O425" s="60"/>
      <c r="P425" s="60"/>
      <c r="Q425" s="60"/>
      <c r="R425" s="61"/>
      <c r="S425" s="61"/>
      <c r="T425" s="61">
        <f t="shared" si="66"/>
        <v>0</v>
      </c>
      <c r="U425" s="61"/>
      <c r="V425" s="61"/>
      <c r="W425" s="66">
        <f t="shared" si="64"/>
        <v>0</v>
      </c>
      <c r="X425" s="64">
        <f t="shared" si="67"/>
        <v>0</v>
      </c>
      <c r="Y425" s="61"/>
      <c r="Z425" s="61"/>
      <c r="AA425" s="61"/>
      <c r="AB425" s="61"/>
      <c r="AC425" s="61"/>
      <c r="AD425" s="61"/>
      <c r="AE425" s="61"/>
      <c r="AF425" s="61"/>
      <c r="AG425" s="64">
        <f t="shared" si="68"/>
        <v>0</v>
      </c>
      <c r="AH425" t="str">
        <f>IF(G425&gt;'[1]Te D - 3 -M-4'!B424,"Keq","")</f>
        <v/>
      </c>
      <c r="AI425" t="str">
        <f t="shared" si="62"/>
        <v/>
      </c>
      <c r="AJ425" t="str">
        <f t="shared" si="63"/>
        <v/>
      </c>
    </row>
    <row r="426" spans="1:36" ht="18.75" x14ac:dyDescent="0.3">
      <c r="A426" s="86" t="s">
        <v>238</v>
      </c>
      <c r="B426" s="58">
        <v>0</v>
      </c>
      <c r="C426" s="58"/>
      <c r="D426" s="58"/>
      <c r="E426" s="58"/>
      <c r="F426" s="59">
        <f t="shared" si="69"/>
        <v>0</v>
      </c>
      <c r="G426" s="58"/>
      <c r="H426" s="58"/>
      <c r="I426" s="58"/>
      <c r="J426" s="58"/>
      <c r="K426" s="58"/>
      <c r="L426" s="59">
        <f t="shared" si="65"/>
        <v>0</v>
      </c>
      <c r="M426" s="58">
        <f t="shared" si="70"/>
        <v>0</v>
      </c>
      <c r="N426" s="60"/>
      <c r="O426" s="60"/>
      <c r="P426" s="60"/>
      <c r="Q426" s="60"/>
      <c r="R426" s="61"/>
      <c r="S426" s="61"/>
      <c r="T426" s="61">
        <f t="shared" si="66"/>
        <v>0</v>
      </c>
      <c r="U426" s="61"/>
      <c r="V426" s="61"/>
      <c r="W426" s="66">
        <f t="shared" si="64"/>
        <v>0</v>
      </c>
      <c r="X426" s="64">
        <f t="shared" si="67"/>
        <v>0</v>
      </c>
      <c r="Y426" s="61"/>
      <c r="Z426" s="61"/>
      <c r="AA426" s="61"/>
      <c r="AB426" s="61"/>
      <c r="AC426" s="61"/>
      <c r="AD426" s="61"/>
      <c r="AE426" s="61"/>
      <c r="AF426" s="61"/>
      <c r="AG426" s="64">
        <f t="shared" si="68"/>
        <v>0</v>
      </c>
      <c r="AH426" t="str">
        <f>IF(G426&gt;'[1]Te D - 3 -M-4'!B425,"Keq","")</f>
        <v/>
      </c>
      <c r="AI426" t="str">
        <f t="shared" si="62"/>
        <v/>
      </c>
      <c r="AJ426" t="str">
        <f t="shared" si="63"/>
        <v/>
      </c>
    </row>
    <row r="427" spans="1:36" ht="18.75" x14ac:dyDescent="0.3">
      <c r="A427" s="86">
        <v>262</v>
      </c>
      <c r="B427" s="58">
        <v>0</v>
      </c>
      <c r="C427" s="58"/>
      <c r="D427" s="58"/>
      <c r="E427" s="58"/>
      <c r="F427" s="59">
        <f t="shared" si="69"/>
        <v>0</v>
      </c>
      <c r="G427" s="58"/>
      <c r="H427" s="58"/>
      <c r="I427" s="58"/>
      <c r="J427" s="58"/>
      <c r="K427" s="58"/>
      <c r="L427" s="59">
        <f t="shared" si="65"/>
        <v>0</v>
      </c>
      <c r="M427" s="58">
        <f t="shared" si="70"/>
        <v>0</v>
      </c>
      <c r="N427" s="60"/>
      <c r="O427" s="60"/>
      <c r="P427" s="60"/>
      <c r="Q427" s="60"/>
      <c r="R427" s="61"/>
      <c r="S427" s="61"/>
      <c r="T427" s="61">
        <f t="shared" si="66"/>
        <v>0</v>
      </c>
      <c r="U427" s="61"/>
      <c r="V427" s="61"/>
      <c r="W427" s="66">
        <f t="shared" si="64"/>
        <v>0</v>
      </c>
      <c r="X427" s="64">
        <f t="shared" si="67"/>
        <v>0</v>
      </c>
      <c r="Y427" s="61"/>
      <c r="Z427" s="61"/>
      <c r="AA427" s="61"/>
      <c r="AB427" s="61"/>
      <c r="AC427" s="61"/>
      <c r="AD427" s="61"/>
      <c r="AE427" s="61"/>
      <c r="AF427" s="61"/>
      <c r="AG427" s="64">
        <f t="shared" si="68"/>
        <v>0</v>
      </c>
      <c r="AH427" t="str">
        <f>IF(G427&gt;'[1]Te D - 3 -M-4'!B426,"Keq","")</f>
        <v/>
      </c>
      <c r="AI427" t="str">
        <f t="shared" si="62"/>
        <v/>
      </c>
      <c r="AJ427" t="str">
        <f t="shared" si="63"/>
        <v/>
      </c>
    </row>
    <row r="428" spans="1:36" ht="18.75" x14ac:dyDescent="0.3">
      <c r="A428" s="86" t="s">
        <v>239</v>
      </c>
      <c r="B428" s="58">
        <v>0</v>
      </c>
      <c r="C428" s="58"/>
      <c r="D428" s="58"/>
      <c r="E428" s="58"/>
      <c r="F428" s="59">
        <f t="shared" si="69"/>
        <v>0</v>
      </c>
      <c r="G428" s="58"/>
      <c r="H428" s="58"/>
      <c r="I428" s="58"/>
      <c r="J428" s="58"/>
      <c r="K428" s="58"/>
      <c r="L428" s="59">
        <f t="shared" si="65"/>
        <v>0</v>
      </c>
      <c r="M428" s="58">
        <f t="shared" si="70"/>
        <v>0</v>
      </c>
      <c r="N428" s="60"/>
      <c r="O428" s="60"/>
      <c r="P428" s="60"/>
      <c r="Q428" s="60"/>
      <c r="R428" s="61"/>
      <c r="S428" s="61"/>
      <c r="T428" s="61">
        <f t="shared" si="66"/>
        <v>0</v>
      </c>
      <c r="U428" s="61"/>
      <c r="V428" s="61"/>
      <c r="W428" s="66">
        <f t="shared" si="64"/>
        <v>0</v>
      </c>
      <c r="X428" s="64">
        <f t="shared" si="67"/>
        <v>0</v>
      </c>
      <c r="Y428" s="61"/>
      <c r="Z428" s="61"/>
      <c r="AA428" s="61"/>
      <c r="AB428" s="61"/>
      <c r="AC428" s="61"/>
      <c r="AD428" s="61"/>
      <c r="AE428" s="61"/>
      <c r="AF428" s="61"/>
      <c r="AG428" s="64">
        <f t="shared" si="68"/>
        <v>0</v>
      </c>
      <c r="AH428" t="str">
        <f>IF(G428&gt;'[1]Te D - 3 -M-4'!B427,"Keq","")</f>
        <v/>
      </c>
      <c r="AI428" t="str">
        <f t="shared" si="62"/>
        <v/>
      </c>
      <c r="AJ428" t="str">
        <f t="shared" si="63"/>
        <v/>
      </c>
    </row>
    <row r="429" spans="1:36" ht="18.75" x14ac:dyDescent="0.3">
      <c r="A429" s="86">
        <v>264</v>
      </c>
      <c r="B429" s="58">
        <v>0</v>
      </c>
      <c r="C429" s="58"/>
      <c r="D429" s="58"/>
      <c r="E429" s="58"/>
      <c r="F429" s="59">
        <f t="shared" si="69"/>
        <v>0</v>
      </c>
      <c r="G429" s="58"/>
      <c r="H429" s="58"/>
      <c r="I429" s="58"/>
      <c r="J429" s="58"/>
      <c r="K429" s="58"/>
      <c r="L429" s="59">
        <f t="shared" si="65"/>
        <v>0</v>
      </c>
      <c r="M429" s="58">
        <f t="shared" si="70"/>
        <v>0</v>
      </c>
      <c r="N429" s="60"/>
      <c r="O429" s="60"/>
      <c r="P429" s="60"/>
      <c r="Q429" s="60"/>
      <c r="R429" s="61"/>
      <c r="S429" s="61"/>
      <c r="T429" s="61">
        <f t="shared" si="66"/>
        <v>0</v>
      </c>
      <c r="U429" s="61"/>
      <c r="V429" s="61"/>
      <c r="W429" s="66">
        <f t="shared" si="64"/>
        <v>0</v>
      </c>
      <c r="X429" s="64">
        <f t="shared" si="67"/>
        <v>0</v>
      </c>
      <c r="Y429" s="61"/>
      <c r="Z429" s="61"/>
      <c r="AA429" s="61"/>
      <c r="AB429" s="61"/>
      <c r="AC429" s="61"/>
      <c r="AD429" s="61"/>
      <c r="AE429" s="61"/>
      <c r="AF429" s="61"/>
      <c r="AG429" s="64">
        <f t="shared" si="68"/>
        <v>0</v>
      </c>
      <c r="AH429" t="str">
        <f>IF(G429&gt;'[1]Te D - 3 -M-4'!B428,"Keq","")</f>
        <v/>
      </c>
      <c r="AI429" t="str">
        <f t="shared" si="62"/>
        <v/>
      </c>
      <c r="AJ429" t="str">
        <f t="shared" si="63"/>
        <v/>
      </c>
    </row>
    <row r="430" spans="1:36" ht="18.75" x14ac:dyDescent="0.3">
      <c r="A430" s="86">
        <v>268</v>
      </c>
      <c r="B430" s="58">
        <v>0</v>
      </c>
      <c r="C430" s="58"/>
      <c r="D430" s="58"/>
      <c r="E430" s="58"/>
      <c r="F430" s="59">
        <f t="shared" si="69"/>
        <v>0</v>
      </c>
      <c r="G430" s="58"/>
      <c r="H430" s="58"/>
      <c r="I430" s="58"/>
      <c r="J430" s="58"/>
      <c r="K430" s="58"/>
      <c r="L430" s="59">
        <f t="shared" si="65"/>
        <v>0</v>
      </c>
      <c r="M430" s="58">
        <f t="shared" si="70"/>
        <v>0</v>
      </c>
      <c r="N430" s="60"/>
      <c r="O430" s="60"/>
      <c r="P430" s="60"/>
      <c r="Q430" s="60"/>
      <c r="R430" s="61"/>
      <c r="S430" s="61"/>
      <c r="T430" s="61">
        <f t="shared" si="66"/>
        <v>0</v>
      </c>
      <c r="U430" s="61"/>
      <c r="V430" s="61"/>
      <c r="W430" s="66">
        <f t="shared" si="64"/>
        <v>0</v>
      </c>
      <c r="X430" s="64">
        <f t="shared" si="67"/>
        <v>0</v>
      </c>
      <c r="Y430" s="61"/>
      <c r="Z430" s="61"/>
      <c r="AA430" s="61"/>
      <c r="AB430" s="61"/>
      <c r="AC430" s="61"/>
      <c r="AD430" s="61"/>
      <c r="AE430" s="61"/>
      <c r="AF430" s="61"/>
      <c r="AG430" s="64">
        <f t="shared" si="68"/>
        <v>0</v>
      </c>
      <c r="AH430" t="str">
        <f>IF(G430&gt;'[1]Te D - 3 -M-4'!B429,"Keq","")</f>
        <v/>
      </c>
      <c r="AI430" t="str">
        <f t="shared" si="62"/>
        <v/>
      </c>
      <c r="AJ430" t="str">
        <f t="shared" si="63"/>
        <v/>
      </c>
    </row>
    <row r="431" spans="1:36" ht="18.75" x14ac:dyDescent="0.3">
      <c r="A431" s="86">
        <v>269</v>
      </c>
      <c r="B431" s="58">
        <v>0</v>
      </c>
      <c r="C431" s="58"/>
      <c r="D431" s="58"/>
      <c r="E431" s="58"/>
      <c r="F431" s="59">
        <f t="shared" si="69"/>
        <v>0</v>
      </c>
      <c r="G431" s="58"/>
      <c r="H431" s="58"/>
      <c r="I431" s="58"/>
      <c r="J431" s="58"/>
      <c r="K431" s="58"/>
      <c r="L431" s="59">
        <f t="shared" si="65"/>
        <v>0</v>
      </c>
      <c r="M431" s="58">
        <f t="shared" si="70"/>
        <v>0</v>
      </c>
      <c r="N431" s="60"/>
      <c r="O431" s="60"/>
      <c r="P431" s="60"/>
      <c r="Q431" s="60"/>
      <c r="R431" s="61"/>
      <c r="S431" s="61"/>
      <c r="T431" s="61">
        <f t="shared" si="66"/>
        <v>0</v>
      </c>
      <c r="U431" s="61"/>
      <c r="V431" s="61"/>
      <c r="W431" s="66">
        <f t="shared" si="64"/>
        <v>0</v>
      </c>
      <c r="X431" s="64">
        <f t="shared" si="67"/>
        <v>0</v>
      </c>
      <c r="Y431" s="61"/>
      <c r="Z431" s="61"/>
      <c r="AA431" s="61"/>
      <c r="AB431" s="61"/>
      <c r="AC431" s="61"/>
      <c r="AD431" s="61"/>
      <c r="AE431" s="61"/>
      <c r="AF431" s="61"/>
      <c r="AG431" s="64">
        <f t="shared" si="68"/>
        <v>0</v>
      </c>
      <c r="AH431" t="str">
        <f>IF(G431&gt;'[1]Te D - 3 -M-4'!B430,"Keq","")</f>
        <v/>
      </c>
      <c r="AI431" t="str">
        <f t="shared" si="62"/>
        <v/>
      </c>
      <c r="AJ431" t="str">
        <f t="shared" si="63"/>
        <v/>
      </c>
    </row>
    <row r="432" spans="1:36" ht="18.75" x14ac:dyDescent="0.3">
      <c r="A432" s="86">
        <v>271</v>
      </c>
      <c r="B432" s="58">
        <v>0</v>
      </c>
      <c r="C432" s="58"/>
      <c r="D432" s="58"/>
      <c r="E432" s="58"/>
      <c r="F432" s="59">
        <f t="shared" si="69"/>
        <v>0</v>
      </c>
      <c r="G432" s="58"/>
      <c r="H432" s="58"/>
      <c r="I432" s="58"/>
      <c r="J432" s="58"/>
      <c r="K432" s="58"/>
      <c r="L432" s="59">
        <f t="shared" si="65"/>
        <v>0</v>
      </c>
      <c r="M432" s="58">
        <f t="shared" si="70"/>
        <v>0</v>
      </c>
      <c r="N432" s="60"/>
      <c r="O432" s="60"/>
      <c r="P432" s="60"/>
      <c r="Q432" s="60"/>
      <c r="R432" s="61"/>
      <c r="S432" s="61"/>
      <c r="T432" s="61">
        <f t="shared" si="66"/>
        <v>0</v>
      </c>
      <c r="U432" s="61"/>
      <c r="V432" s="61"/>
      <c r="W432" s="66">
        <f t="shared" si="64"/>
        <v>0</v>
      </c>
      <c r="X432" s="64">
        <f t="shared" si="67"/>
        <v>0</v>
      </c>
      <c r="Y432" s="61"/>
      <c r="Z432" s="61"/>
      <c r="AA432" s="61"/>
      <c r="AB432" s="61"/>
      <c r="AC432" s="61"/>
      <c r="AD432" s="61"/>
      <c r="AE432" s="61"/>
      <c r="AF432" s="61"/>
      <c r="AG432" s="64">
        <f t="shared" si="68"/>
        <v>0</v>
      </c>
      <c r="AH432" t="str">
        <f>IF(G432&gt;'[1]Te D - 3 -M-4'!B431,"Keq","")</f>
        <v/>
      </c>
      <c r="AI432" t="str">
        <f t="shared" si="62"/>
        <v/>
      </c>
      <c r="AJ432" t="str">
        <f t="shared" si="63"/>
        <v/>
      </c>
    </row>
    <row r="433" spans="1:36" ht="18.75" x14ac:dyDescent="0.3">
      <c r="A433" s="86">
        <v>272</v>
      </c>
      <c r="B433" s="58">
        <v>1</v>
      </c>
      <c r="C433" s="58"/>
      <c r="D433" s="58"/>
      <c r="E433" s="58"/>
      <c r="F433" s="59">
        <f t="shared" si="69"/>
        <v>1</v>
      </c>
      <c r="G433" s="58"/>
      <c r="H433" s="58"/>
      <c r="I433" s="58"/>
      <c r="J433" s="58"/>
      <c r="K433" s="58"/>
      <c r="L433" s="59">
        <f t="shared" si="65"/>
        <v>0</v>
      </c>
      <c r="M433" s="58">
        <f t="shared" si="70"/>
        <v>1</v>
      </c>
      <c r="N433" s="60"/>
      <c r="O433" s="60"/>
      <c r="P433" s="60"/>
      <c r="Q433" s="60"/>
      <c r="R433" s="61"/>
      <c r="S433" s="61"/>
      <c r="T433" s="61">
        <f t="shared" si="66"/>
        <v>0</v>
      </c>
      <c r="U433" s="61"/>
      <c r="V433" s="61"/>
      <c r="W433" s="66">
        <f t="shared" si="64"/>
        <v>0</v>
      </c>
      <c r="X433" s="64">
        <f t="shared" si="67"/>
        <v>0</v>
      </c>
      <c r="Y433" s="61"/>
      <c r="Z433" s="61"/>
      <c r="AA433" s="61"/>
      <c r="AB433" s="61"/>
      <c r="AC433" s="61"/>
      <c r="AD433" s="61"/>
      <c r="AE433" s="61"/>
      <c r="AF433" s="61"/>
      <c r="AG433" s="64">
        <f t="shared" si="68"/>
        <v>0</v>
      </c>
      <c r="AH433" t="str">
        <f>IF(G433&gt;'[1]Te D - 3 -M-4'!B432,"Keq","")</f>
        <v/>
      </c>
      <c r="AI433" t="str">
        <f t="shared" si="62"/>
        <v/>
      </c>
      <c r="AJ433" t="str">
        <f t="shared" si="63"/>
        <v/>
      </c>
    </row>
    <row r="434" spans="1:36" ht="18.75" x14ac:dyDescent="0.3">
      <c r="A434" s="86">
        <v>273</v>
      </c>
      <c r="B434" s="58">
        <v>3</v>
      </c>
      <c r="C434" s="58">
        <v>3</v>
      </c>
      <c r="D434" s="58"/>
      <c r="E434" s="58"/>
      <c r="F434" s="59">
        <f t="shared" si="69"/>
        <v>6</v>
      </c>
      <c r="G434" s="58">
        <v>5</v>
      </c>
      <c r="H434" s="58"/>
      <c r="I434" s="58"/>
      <c r="J434" s="58"/>
      <c r="K434" s="58"/>
      <c r="L434" s="59">
        <f t="shared" si="65"/>
        <v>5</v>
      </c>
      <c r="M434" s="58">
        <f t="shared" si="70"/>
        <v>1</v>
      </c>
      <c r="N434" s="60">
        <v>2</v>
      </c>
      <c r="O434" s="60">
        <v>3</v>
      </c>
      <c r="P434" s="60"/>
      <c r="Q434" s="60"/>
      <c r="R434" s="61"/>
      <c r="S434" s="61">
        <v>1</v>
      </c>
      <c r="T434" s="61">
        <f t="shared" si="66"/>
        <v>1</v>
      </c>
      <c r="U434" s="61"/>
      <c r="V434" s="61"/>
      <c r="W434" s="66">
        <f t="shared" si="64"/>
        <v>0</v>
      </c>
      <c r="X434" s="64">
        <f t="shared" si="67"/>
        <v>1</v>
      </c>
      <c r="Y434" s="61"/>
      <c r="Z434" s="61"/>
      <c r="AA434" s="61"/>
      <c r="AB434" s="61"/>
      <c r="AC434" s="61">
        <v>1</v>
      </c>
      <c r="AD434" s="61"/>
      <c r="AE434" s="61"/>
      <c r="AF434" s="61"/>
      <c r="AG434" s="64">
        <f t="shared" si="68"/>
        <v>1</v>
      </c>
      <c r="AH434" t="str">
        <f>IF(G434&gt;'[1]Te D - 3 -M-4'!B433,"Keq","")</f>
        <v/>
      </c>
      <c r="AI434" t="str">
        <f t="shared" si="62"/>
        <v/>
      </c>
      <c r="AJ434" t="str">
        <f t="shared" si="63"/>
        <v/>
      </c>
    </row>
    <row r="435" spans="1:36" ht="18.75" x14ac:dyDescent="0.3">
      <c r="A435" s="86">
        <v>274</v>
      </c>
      <c r="B435" s="58">
        <v>1</v>
      </c>
      <c r="C435" s="58"/>
      <c r="D435" s="58"/>
      <c r="E435" s="58"/>
      <c r="F435" s="59">
        <f t="shared" si="69"/>
        <v>1</v>
      </c>
      <c r="G435" s="58">
        <v>1</v>
      </c>
      <c r="H435" s="58"/>
      <c r="I435" s="58"/>
      <c r="J435" s="58"/>
      <c r="K435" s="58"/>
      <c r="L435" s="59">
        <f t="shared" si="65"/>
        <v>1</v>
      </c>
      <c r="M435" s="58">
        <f t="shared" si="70"/>
        <v>0</v>
      </c>
      <c r="N435" s="60"/>
      <c r="O435" s="60">
        <v>1</v>
      </c>
      <c r="P435" s="60"/>
      <c r="Q435" s="60"/>
      <c r="R435" s="61"/>
      <c r="S435" s="61"/>
      <c r="T435" s="61">
        <f t="shared" si="66"/>
        <v>0</v>
      </c>
      <c r="U435" s="61"/>
      <c r="V435" s="61"/>
      <c r="W435" s="66">
        <f t="shared" si="64"/>
        <v>0</v>
      </c>
      <c r="X435" s="64">
        <f t="shared" si="67"/>
        <v>0</v>
      </c>
      <c r="Y435" s="61"/>
      <c r="Z435" s="61"/>
      <c r="AA435" s="61"/>
      <c r="AB435" s="61"/>
      <c r="AC435" s="61"/>
      <c r="AD435" s="61"/>
      <c r="AE435" s="61"/>
      <c r="AF435" s="61"/>
      <c r="AG435" s="64">
        <f t="shared" si="68"/>
        <v>0</v>
      </c>
      <c r="AH435" t="str">
        <f>IF(G435&gt;'[1]Te D - 3 -M-4'!B434,"Keq","")</f>
        <v/>
      </c>
      <c r="AI435" t="str">
        <f t="shared" si="62"/>
        <v/>
      </c>
      <c r="AJ435" t="str">
        <f t="shared" si="63"/>
        <v/>
      </c>
    </row>
    <row r="436" spans="1:36" ht="18.75" x14ac:dyDescent="0.3">
      <c r="A436" s="86">
        <v>275</v>
      </c>
      <c r="B436" s="58">
        <v>0</v>
      </c>
      <c r="C436" s="58"/>
      <c r="D436" s="58"/>
      <c r="E436" s="58"/>
      <c r="F436" s="59">
        <f t="shared" si="69"/>
        <v>0</v>
      </c>
      <c r="G436" s="58"/>
      <c r="H436" s="58"/>
      <c r="I436" s="58"/>
      <c r="J436" s="58"/>
      <c r="K436" s="58"/>
      <c r="L436" s="59">
        <f t="shared" si="65"/>
        <v>0</v>
      </c>
      <c r="M436" s="58">
        <f t="shared" si="70"/>
        <v>0</v>
      </c>
      <c r="N436" s="60"/>
      <c r="O436" s="60"/>
      <c r="P436" s="60"/>
      <c r="Q436" s="60"/>
      <c r="R436" s="61"/>
      <c r="S436" s="61"/>
      <c r="T436" s="61">
        <f t="shared" si="66"/>
        <v>0</v>
      </c>
      <c r="U436" s="61"/>
      <c r="V436" s="61"/>
      <c r="W436" s="66">
        <f t="shared" si="64"/>
        <v>0</v>
      </c>
      <c r="X436" s="64">
        <f t="shared" si="67"/>
        <v>0</v>
      </c>
      <c r="Y436" s="61"/>
      <c r="Z436" s="61"/>
      <c r="AA436" s="61"/>
      <c r="AB436" s="61"/>
      <c r="AC436" s="61"/>
      <c r="AD436" s="61"/>
      <c r="AE436" s="61"/>
      <c r="AF436" s="61"/>
      <c r="AG436" s="64">
        <f t="shared" si="68"/>
        <v>0</v>
      </c>
      <c r="AH436" t="str">
        <f>IF(G436&gt;'[1]Te D - 3 -M-4'!B435,"Keq","")</f>
        <v/>
      </c>
      <c r="AI436" t="str">
        <f t="shared" si="62"/>
        <v/>
      </c>
      <c r="AJ436" t="str">
        <f t="shared" si="63"/>
        <v/>
      </c>
    </row>
    <row r="437" spans="1:36" ht="18.75" x14ac:dyDescent="0.3">
      <c r="A437" s="86" t="s">
        <v>240</v>
      </c>
      <c r="B437" s="58">
        <v>0</v>
      </c>
      <c r="C437" s="58"/>
      <c r="D437" s="58"/>
      <c r="E437" s="58"/>
      <c r="F437" s="59">
        <f t="shared" si="69"/>
        <v>0</v>
      </c>
      <c r="G437" s="58"/>
      <c r="H437" s="58"/>
      <c r="I437" s="58"/>
      <c r="J437" s="58"/>
      <c r="K437" s="58"/>
      <c r="L437" s="59">
        <f t="shared" si="65"/>
        <v>0</v>
      </c>
      <c r="M437" s="58">
        <f t="shared" si="70"/>
        <v>0</v>
      </c>
      <c r="N437" s="60"/>
      <c r="O437" s="60"/>
      <c r="P437" s="60"/>
      <c r="Q437" s="60"/>
      <c r="R437" s="61"/>
      <c r="S437" s="61"/>
      <c r="T437" s="61">
        <f t="shared" si="66"/>
        <v>0</v>
      </c>
      <c r="U437" s="61"/>
      <c r="V437" s="61"/>
      <c r="W437" s="66">
        <f t="shared" si="64"/>
        <v>0</v>
      </c>
      <c r="X437" s="64">
        <f t="shared" si="67"/>
        <v>0</v>
      </c>
      <c r="Y437" s="61"/>
      <c r="Z437" s="61"/>
      <c r="AA437" s="61"/>
      <c r="AB437" s="61"/>
      <c r="AC437" s="61"/>
      <c r="AD437" s="61"/>
      <c r="AE437" s="61"/>
      <c r="AF437" s="61"/>
      <c r="AG437" s="64">
        <f t="shared" si="68"/>
        <v>0</v>
      </c>
      <c r="AH437" t="str">
        <f>IF(G437&gt;'[1]Te D - 3 -M-4'!B436,"Keq","")</f>
        <v/>
      </c>
      <c r="AI437" t="str">
        <f t="shared" si="62"/>
        <v/>
      </c>
      <c r="AJ437" t="str">
        <f t="shared" si="63"/>
        <v/>
      </c>
    </row>
    <row r="438" spans="1:36" ht="18.75" x14ac:dyDescent="0.3">
      <c r="A438" s="86">
        <v>277</v>
      </c>
      <c r="B438" s="58">
        <v>2</v>
      </c>
      <c r="C438" s="58">
        <v>3</v>
      </c>
      <c r="D438" s="58"/>
      <c r="E438" s="58"/>
      <c r="F438" s="59">
        <f t="shared" si="69"/>
        <v>5</v>
      </c>
      <c r="G438" s="58">
        <v>2</v>
      </c>
      <c r="H438" s="58"/>
      <c r="I438" s="58"/>
      <c r="J438" s="58"/>
      <c r="K438" s="58"/>
      <c r="L438" s="59">
        <f t="shared" si="65"/>
        <v>2</v>
      </c>
      <c r="M438" s="58">
        <f t="shared" si="70"/>
        <v>3</v>
      </c>
      <c r="N438" s="60">
        <v>2</v>
      </c>
      <c r="O438" s="60"/>
      <c r="P438" s="60"/>
      <c r="Q438" s="60"/>
      <c r="R438" s="61"/>
      <c r="S438" s="61"/>
      <c r="T438" s="61">
        <f t="shared" si="66"/>
        <v>0</v>
      </c>
      <c r="U438" s="61"/>
      <c r="V438" s="61"/>
      <c r="W438" s="66">
        <f t="shared" si="64"/>
        <v>0</v>
      </c>
      <c r="X438" s="64">
        <f t="shared" si="67"/>
        <v>0</v>
      </c>
      <c r="Y438" s="61"/>
      <c r="Z438" s="61"/>
      <c r="AA438" s="61"/>
      <c r="AB438" s="61"/>
      <c r="AC438" s="61"/>
      <c r="AD438" s="61"/>
      <c r="AE438" s="61"/>
      <c r="AF438" s="61"/>
      <c r="AG438" s="64">
        <f t="shared" si="68"/>
        <v>0</v>
      </c>
      <c r="AH438" t="str">
        <f>IF(G438&gt;'[1]Te D - 3 -M-4'!B437,"Keq","")</f>
        <v/>
      </c>
      <c r="AI438" t="str">
        <f t="shared" si="62"/>
        <v/>
      </c>
      <c r="AJ438" t="str">
        <f t="shared" si="63"/>
        <v/>
      </c>
    </row>
    <row r="439" spans="1:36" ht="18.75" x14ac:dyDescent="0.3">
      <c r="A439" s="86" t="s">
        <v>241</v>
      </c>
      <c r="B439" s="58">
        <v>0</v>
      </c>
      <c r="C439" s="58">
        <v>2</v>
      </c>
      <c r="D439" s="58"/>
      <c r="E439" s="58"/>
      <c r="F439" s="59">
        <f t="shared" si="69"/>
        <v>2</v>
      </c>
      <c r="G439" s="58">
        <v>1</v>
      </c>
      <c r="H439" s="58"/>
      <c r="I439" s="58"/>
      <c r="J439" s="58"/>
      <c r="K439" s="58"/>
      <c r="L439" s="59">
        <f t="shared" si="65"/>
        <v>1</v>
      </c>
      <c r="M439" s="58">
        <f t="shared" si="70"/>
        <v>1</v>
      </c>
      <c r="N439" s="60">
        <v>1</v>
      </c>
      <c r="O439" s="60"/>
      <c r="P439" s="60"/>
      <c r="Q439" s="60"/>
      <c r="R439" s="61"/>
      <c r="S439" s="61"/>
      <c r="T439" s="61">
        <f t="shared" si="66"/>
        <v>0</v>
      </c>
      <c r="U439" s="61"/>
      <c r="V439" s="61"/>
      <c r="W439" s="66">
        <f t="shared" si="64"/>
        <v>0</v>
      </c>
      <c r="X439" s="64">
        <f t="shared" si="67"/>
        <v>0</v>
      </c>
      <c r="Y439" s="61"/>
      <c r="Z439" s="61"/>
      <c r="AA439" s="61"/>
      <c r="AB439" s="61"/>
      <c r="AC439" s="61"/>
      <c r="AD439" s="61"/>
      <c r="AE439" s="61"/>
      <c r="AF439" s="61"/>
      <c r="AG439" s="64">
        <f t="shared" si="68"/>
        <v>0</v>
      </c>
      <c r="AH439" t="str">
        <f>IF(G439&gt;'[1]Te D - 3 -M-4'!B438,"Keq","")</f>
        <v/>
      </c>
      <c r="AI439" t="str">
        <f t="shared" si="62"/>
        <v/>
      </c>
      <c r="AJ439" t="str">
        <f t="shared" si="63"/>
        <v/>
      </c>
    </row>
    <row r="440" spans="1:36" ht="18.75" x14ac:dyDescent="0.3">
      <c r="A440" s="86">
        <v>280</v>
      </c>
      <c r="B440" s="58">
        <v>1</v>
      </c>
      <c r="C440" s="58">
        <v>2</v>
      </c>
      <c r="D440" s="58"/>
      <c r="E440" s="58"/>
      <c r="F440" s="59">
        <f t="shared" si="69"/>
        <v>3</v>
      </c>
      <c r="G440" s="58">
        <v>1</v>
      </c>
      <c r="H440" s="58"/>
      <c r="I440" s="58"/>
      <c r="J440" s="58"/>
      <c r="K440" s="58"/>
      <c r="L440" s="59">
        <f t="shared" si="65"/>
        <v>1</v>
      </c>
      <c r="M440" s="58">
        <f t="shared" si="70"/>
        <v>2</v>
      </c>
      <c r="N440" s="60">
        <v>1</v>
      </c>
      <c r="O440" s="60"/>
      <c r="P440" s="60"/>
      <c r="Q440" s="60"/>
      <c r="R440" s="61"/>
      <c r="S440" s="61"/>
      <c r="T440" s="61">
        <f t="shared" si="66"/>
        <v>0</v>
      </c>
      <c r="U440" s="61"/>
      <c r="V440" s="61"/>
      <c r="W440" s="66">
        <f t="shared" si="64"/>
        <v>0</v>
      </c>
      <c r="X440" s="64">
        <f t="shared" si="67"/>
        <v>0</v>
      </c>
      <c r="Y440" s="61"/>
      <c r="Z440" s="61"/>
      <c r="AA440" s="61">
        <v>1</v>
      </c>
      <c r="AB440" s="61"/>
      <c r="AC440" s="61"/>
      <c r="AD440" s="61"/>
      <c r="AE440" s="61"/>
      <c r="AF440" s="61"/>
      <c r="AG440" s="64">
        <f t="shared" si="68"/>
        <v>1</v>
      </c>
      <c r="AH440" t="str">
        <f>IF(G440&gt;'[1]Te D - 3 -M-4'!B439,"Keq","")</f>
        <v/>
      </c>
      <c r="AI440" t="str">
        <f t="shared" si="62"/>
        <v/>
      </c>
      <c r="AJ440" t="str">
        <f t="shared" si="63"/>
        <v/>
      </c>
    </row>
    <row r="441" spans="1:36" ht="18.75" x14ac:dyDescent="0.3">
      <c r="A441" s="86" t="s">
        <v>242</v>
      </c>
      <c r="B441" s="58">
        <v>0</v>
      </c>
      <c r="C441" s="58"/>
      <c r="D441" s="58"/>
      <c r="E441" s="58"/>
      <c r="F441" s="59">
        <f t="shared" si="69"/>
        <v>0</v>
      </c>
      <c r="G441" s="58"/>
      <c r="H441" s="58"/>
      <c r="I441" s="58"/>
      <c r="J441" s="58"/>
      <c r="K441" s="58"/>
      <c r="L441" s="59">
        <f t="shared" si="65"/>
        <v>0</v>
      </c>
      <c r="M441" s="58">
        <f t="shared" si="70"/>
        <v>0</v>
      </c>
      <c r="N441" s="60"/>
      <c r="O441" s="60"/>
      <c r="P441" s="60"/>
      <c r="Q441" s="60"/>
      <c r="R441" s="61"/>
      <c r="S441" s="61"/>
      <c r="T441" s="61">
        <f t="shared" si="66"/>
        <v>0</v>
      </c>
      <c r="U441" s="61"/>
      <c r="V441" s="61"/>
      <c r="W441" s="66">
        <f t="shared" si="64"/>
        <v>0</v>
      </c>
      <c r="X441" s="64">
        <f t="shared" si="67"/>
        <v>0</v>
      </c>
      <c r="Y441" s="61"/>
      <c r="Z441" s="61"/>
      <c r="AA441" s="61"/>
      <c r="AB441" s="61"/>
      <c r="AC441" s="61"/>
      <c r="AD441" s="61"/>
      <c r="AE441" s="61"/>
      <c r="AF441" s="61"/>
      <c r="AG441" s="64">
        <f t="shared" si="68"/>
        <v>0</v>
      </c>
      <c r="AH441" t="str">
        <f>IF(G441&gt;'[1]Te D - 3 -M-4'!B440,"Keq","")</f>
        <v/>
      </c>
      <c r="AI441" t="str">
        <f t="shared" si="62"/>
        <v/>
      </c>
      <c r="AJ441" t="str">
        <f t="shared" si="63"/>
        <v/>
      </c>
    </row>
    <row r="442" spans="1:36" ht="18.75" x14ac:dyDescent="0.3">
      <c r="A442" s="86" t="s">
        <v>243</v>
      </c>
      <c r="B442" s="58">
        <v>0</v>
      </c>
      <c r="C442" s="58"/>
      <c r="D442" s="58"/>
      <c r="E442" s="58"/>
      <c r="F442" s="59">
        <f t="shared" si="69"/>
        <v>0</v>
      </c>
      <c r="G442" s="58"/>
      <c r="H442" s="58"/>
      <c r="I442" s="58"/>
      <c r="J442" s="58"/>
      <c r="K442" s="58"/>
      <c r="L442" s="59">
        <f t="shared" si="65"/>
        <v>0</v>
      </c>
      <c r="M442" s="58">
        <f t="shared" si="70"/>
        <v>0</v>
      </c>
      <c r="N442" s="60"/>
      <c r="O442" s="60"/>
      <c r="P442" s="60"/>
      <c r="Q442" s="60"/>
      <c r="R442" s="61"/>
      <c r="S442" s="61"/>
      <c r="T442" s="61">
        <f t="shared" si="66"/>
        <v>0</v>
      </c>
      <c r="U442" s="61"/>
      <c r="V442" s="61"/>
      <c r="W442" s="66">
        <f t="shared" si="64"/>
        <v>0</v>
      </c>
      <c r="X442" s="64">
        <f t="shared" si="67"/>
        <v>0</v>
      </c>
      <c r="Y442" s="61"/>
      <c r="Z442" s="61"/>
      <c r="AA442" s="61"/>
      <c r="AB442" s="61"/>
      <c r="AC442" s="61"/>
      <c r="AD442" s="61"/>
      <c r="AE442" s="61"/>
      <c r="AF442" s="61"/>
      <c r="AG442" s="64">
        <f t="shared" si="68"/>
        <v>0</v>
      </c>
      <c r="AH442" t="str">
        <f>IF(G442&gt;'[1]Te D - 3 -M-4'!B441,"Keq","")</f>
        <v/>
      </c>
      <c r="AI442" t="str">
        <f t="shared" si="62"/>
        <v/>
      </c>
      <c r="AJ442" t="str">
        <f t="shared" si="63"/>
        <v/>
      </c>
    </row>
    <row r="443" spans="1:36" ht="18.75" x14ac:dyDescent="0.3">
      <c r="A443" s="86" t="s">
        <v>244</v>
      </c>
      <c r="B443" s="58">
        <v>0</v>
      </c>
      <c r="C443" s="58"/>
      <c r="D443" s="58"/>
      <c r="E443" s="58"/>
      <c r="F443" s="59">
        <f t="shared" si="69"/>
        <v>0</v>
      </c>
      <c r="G443" s="58"/>
      <c r="H443" s="58"/>
      <c r="I443" s="58"/>
      <c r="J443" s="58"/>
      <c r="K443" s="58"/>
      <c r="L443" s="59">
        <f t="shared" si="65"/>
        <v>0</v>
      </c>
      <c r="M443" s="58">
        <f t="shared" si="70"/>
        <v>0</v>
      </c>
      <c r="N443" s="60"/>
      <c r="O443" s="60"/>
      <c r="P443" s="60"/>
      <c r="Q443" s="60"/>
      <c r="R443" s="61"/>
      <c r="S443" s="61"/>
      <c r="T443" s="61">
        <f t="shared" si="66"/>
        <v>0</v>
      </c>
      <c r="U443" s="61"/>
      <c r="V443" s="61"/>
      <c r="W443" s="66">
        <f t="shared" si="64"/>
        <v>0</v>
      </c>
      <c r="X443" s="64">
        <f t="shared" si="67"/>
        <v>0</v>
      </c>
      <c r="Y443" s="61"/>
      <c r="Z443" s="61"/>
      <c r="AA443" s="61"/>
      <c r="AB443" s="61"/>
      <c r="AC443" s="61"/>
      <c r="AD443" s="61"/>
      <c r="AE443" s="61"/>
      <c r="AF443" s="61"/>
      <c r="AG443" s="64">
        <f t="shared" si="68"/>
        <v>0</v>
      </c>
      <c r="AH443" t="str">
        <f>IF(G443&gt;'[1]Te D - 3 -M-4'!B442,"Keq","")</f>
        <v/>
      </c>
      <c r="AI443" t="str">
        <f t="shared" si="62"/>
        <v/>
      </c>
      <c r="AJ443" t="str">
        <f t="shared" si="63"/>
        <v/>
      </c>
    </row>
    <row r="444" spans="1:36" ht="18.75" x14ac:dyDescent="0.3">
      <c r="A444" s="86" t="s">
        <v>194</v>
      </c>
      <c r="B444" s="58">
        <v>0</v>
      </c>
      <c r="C444" s="58"/>
      <c r="D444" s="58"/>
      <c r="E444" s="58"/>
      <c r="F444" s="59">
        <f t="shared" si="69"/>
        <v>0</v>
      </c>
      <c r="G444" s="58"/>
      <c r="H444" s="58"/>
      <c r="I444" s="58"/>
      <c r="J444" s="58"/>
      <c r="K444" s="58"/>
      <c r="L444" s="59">
        <f t="shared" si="65"/>
        <v>0</v>
      </c>
      <c r="M444" s="58">
        <f t="shared" si="70"/>
        <v>0</v>
      </c>
      <c r="N444" s="60"/>
      <c r="O444" s="60"/>
      <c r="P444" s="60"/>
      <c r="Q444" s="60"/>
      <c r="R444" s="61"/>
      <c r="S444" s="61"/>
      <c r="T444" s="61">
        <f t="shared" si="66"/>
        <v>0</v>
      </c>
      <c r="U444" s="61"/>
      <c r="V444" s="61"/>
      <c r="W444" s="66">
        <f t="shared" si="64"/>
        <v>0</v>
      </c>
      <c r="X444" s="64">
        <f t="shared" si="67"/>
        <v>0</v>
      </c>
      <c r="Y444" s="61"/>
      <c r="Z444" s="61"/>
      <c r="AA444" s="61"/>
      <c r="AB444" s="61"/>
      <c r="AC444" s="61"/>
      <c r="AD444" s="61"/>
      <c r="AE444" s="61"/>
      <c r="AF444" s="61"/>
      <c r="AG444" s="64">
        <f t="shared" si="68"/>
        <v>0</v>
      </c>
      <c r="AH444" t="str">
        <f>IF(G444&gt;'[1]Te D - 3 -M-4'!B443,"Keq","")</f>
        <v/>
      </c>
      <c r="AI444" t="str">
        <f t="shared" si="62"/>
        <v/>
      </c>
      <c r="AJ444" t="str">
        <f t="shared" si="63"/>
        <v/>
      </c>
    </row>
    <row r="445" spans="1:36" ht="18.75" x14ac:dyDescent="0.3">
      <c r="A445" s="86" t="s">
        <v>245</v>
      </c>
      <c r="B445" s="58">
        <v>0</v>
      </c>
      <c r="C445" s="58"/>
      <c r="D445" s="58"/>
      <c r="E445" s="58"/>
      <c r="F445" s="59">
        <f t="shared" si="69"/>
        <v>0</v>
      </c>
      <c r="G445" s="58"/>
      <c r="H445" s="58"/>
      <c r="I445" s="58"/>
      <c r="J445" s="58"/>
      <c r="K445" s="58"/>
      <c r="L445" s="59">
        <f t="shared" si="65"/>
        <v>0</v>
      </c>
      <c r="M445" s="58">
        <f t="shared" si="70"/>
        <v>0</v>
      </c>
      <c r="N445" s="60"/>
      <c r="O445" s="60"/>
      <c r="P445" s="60"/>
      <c r="Q445" s="60"/>
      <c r="R445" s="61"/>
      <c r="S445" s="61"/>
      <c r="T445" s="61">
        <f t="shared" si="66"/>
        <v>0</v>
      </c>
      <c r="U445" s="61"/>
      <c r="V445" s="61"/>
      <c r="W445" s="66">
        <f t="shared" si="64"/>
        <v>0</v>
      </c>
      <c r="X445" s="64">
        <f t="shared" si="67"/>
        <v>0</v>
      </c>
      <c r="Y445" s="61"/>
      <c r="Z445" s="61"/>
      <c r="AA445" s="61"/>
      <c r="AB445" s="61"/>
      <c r="AC445" s="61"/>
      <c r="AD445" s="61"/>
      <c r="AE445" s="61"/>
      <c r="AF445" s="61"/>
      <c r="AG445" s="64">
        <f t="shared" si="68"/>
        <v>0</v>
      </c>
      <c r="AH445" t="str">
        <f>IF(G445&gt;'[1]Te D - 3 -M-4'!B444,"Keq","")</f>
        <v/>
      </c>
      <c r="AI445" t="str">
        <f t="shared" si="62"/>
        <v/>
      </c>
      <c r="AJ445" t="str">
        <f t="shared" si="63"/>
        <v/>
      </c>
    </row>
    <row r="446" spans="1:36" ht="18.75" x14ac:dyDescent="0.3">
      <c r="A446" s="86">
        <v>291</v>
      </c>
      <c r="B446" s="58">
        <v>17</v>
      </c>
      <c r="C446" s="58">
        <v>96</v>
      </c>
      <c r="D446" s="58"/>
      <c r="E446" s="58"/>
      <c r="F446" s="59">
        <f t="shared" si="69"/>
        <v>113</v>
      </c>
      <c r="G446" s="58">
        <v>70</v>
      </c>
      <c r="H446" s="58"/>
      <c r="I446" s="58">
        <v>1</v>
      </c>
      <c r="J446" s="58"/>
      <c r="K446" s="58"/>
      <c r="L446" s="59">
        <f t="shared" si="65"/>
        <v>71</v>
      </c>
      <c r="M446" s="58">
        <f t="shared" si="70"/>
        <v>42</v>
      </c>
      <c r="N446" s="60">
        <v>55</v>
      </c>
      <c r="O446" s="60">
        <v>16</v>
      </c>
      <c r="P446" s="60"/>
      <c r="Q446" s="60"/>
      <c r="R446" s="61">
        <v>2</v>
      </c>
      <c r="S446" s="61">
        <v>4</v>
      </c>
      <c r="T446" s="61">
        <f t="shared" si="66"/>
        <v>6</v>
      </c>
      <c r="U446" s="61"/>
      <c r="V446" s="61"/>
      <c r="W446" s="66">
        <f t="shared" si="64"/>
        <v>0</v>
      </c>
      <c r="X446" s="64">
        <f t="shared" si="67"/>
        <v>6</v>
      </c>
      <c r="Y446" s="61">
        <v>10</v>
      </c>
      <c r="Z446" s="61"/>
      <c r="AA446" s="61">
        <v>60</v>
      </c>
      <c r="AB446" s="61"/>
      <c r="AC446" s="61">
        <v>2</v>
      </c>
      <c r="AD446" s="61"/>
      <c r="AE446" s="61"/>
      <c r="AF446" s="61"/>
      <c r="AG446" s="64">
        <f t="shared" si="68"/>
        <v>72</v>
      </c>
      <c r="AH446" t="str">
        <f>IF(G446&gt;'[1]Te D - 3 -M-4'!B445,"Keq","")</f>
        <v/>
      </c>
      <c r="AI446" t="str">
        <f t="shared" si="62"/>
        <v/>
      </c>
      <c r="AJ446" t="str">
        <f t="shared" si="63"/>
        <v/>
      </c>
    </row>
    <row r="447" spans="1:36" ht="18.75" x14ac:dyDescent="0.3">
      <c r="A447" s="86" t="s">
        <v>246</v>
      </c>
      <c r="B447" s="58">
        <v>0</v>
      </c>
      <c r="C447" s="58"/>
      <c r="D447" s="58"/>
      <c r="E447" s="58"/>
      <c r="F447" s="59">
        <f t="shared" si="69"/>
        <v>0</v>
      </c>
      <c r="G447" s="58"/>
      <c r="H447" s="58"/>
      <c r="I447" s="58"/>
      <c r="J447" s="58"/>
      <c r="K447" s="58"/>
      <c r="L447" s="59">
        <f t="shared" si="65"/>
        <v>0</v>
      </c>
      <c r="M447" s="58">
        <f t="shared" si="70"/>
        <v>0</v>
      </c>
      <c r="N447" s="60"/>
      <c r="O447" s="60"/>
      <c r="P447" s="60"/>
      <c r="Q447" s="60"/>
      <c r="R447" s="61"/>
      <c r="S447" s="61"/>
      <c r="T447" s="61">
        <f t="shared" si="66"/>
        <v>0</v>
      </c>
      <c r="U447" s="61"/>
      <c r="V447" s="61"/>
      <c r="W447" s="66">
        <f t="shared" si="64"/>
        <v>0</v>
      </c>
      <c r="X447" s="64">
        <f t="shared" si="67"/>
        <v>0</v>
      </c>
      <c r="Y447" s="61"/>
      <c r="Z447" s="61"/>
      <c r="AA447" s="61"/>
      <c r="AB447" s="61"/>
      <c r="AC447" s="61"/>
      <c r="AD447" s="61"/>
      <c r="AE447" s="61"/>
      <c r="AF447" s="61"/>
      <c r="AG447" s="64">
        <f t="shared" si="68"/>
        <v>0</v>
      </c>
      <c r="AH447" t="str">
        <f>IF(G447&gt;'[1]Te D - 3 -M-4'!B446,"Keq","")</f>
        <v/>
      </c>
      <c r="AI447" t="str">
        <f t="shared" si="62"/>
        <v/>
      </c>
      <c r="AJ447" t="str">
        <f t="shared" si="63"/>
        <v/>
      </c>
    </row>
    <row r="448" spans="1:36" ht="18.75" x14ac:dyDescent="0.3">
      <c r="A448" s="86">
        <v>297</v>
      </c>
      <c r="B448" s="58">
        <v>1</v>
      </c>
      <c r="C448" s="58"/>
      <c r="D448" s="58"/>
      <c r="E448" s="58"/>
      <c r="F448" s="59">
        <f t="shared" si="69"/>
        <v>1</v>
      </c>
      <c r="G448" s="58"/>
      <c r="H448" s="58"/>
      <c r="I448" s="58"/>
      <c r="J448" s="58"/>
      <c r="K448" s="58"/>
      <c r="L448" s="59">
        <f t="shared" si="65"/>
        <v>0</v>
      </c>
      <c r="M448" s="58">
        <f t="shared" si="70"/>
        <v>1</v>
      </c>
      <c r="N448" s="60"/>
      <c r="O448" s="60"/>
      <c r="P448" s="60"/>
      <c r="Q448" s="60"/>
      <c r="R448" s="61"/>
      <c r="S448" s="61"/>
      <c r="T448" s="61">
        <f t="shared" si="66"/>
        <v>0</v>
      </c>
      <c r="U448" s="61"/>
      <c r="V448" s="61"/>
      <c r="W448" s="66">
        <f t="shared" si="64"/>
        <v>0</v>
      </c>
      <c r="X448" s="64">
        <f t="shared" si="67"/>
        <v>0</v>
      </c>
      <c r="Y448" s="61"/>
      <c r="Z448" s="61"/>
      <c r="AA448" s="61"/>
      <c r="AB448" s="61"/>
      <c r="AC448" s="61"/>
      <c r="AD448" s="61"/>
      <c r="AE448" s="61"/>
      <c r="AF448" s="61"/>
      <c r="AG448" s="64">
        <f t="shared" si="68"/>
        <v>0</v>
      </c>
      <c r="AH448" t="str">
        <f>IF(G448&gt;'[1]Te D - 3 -M-4'!B447,"Keq","")</f>
        <v/>
      </c>
      <c r="AI448" t="str">
        <f t="shared" si="62"/>
        <v/>
      </c>
      <c r="AJ448" t="str">
        <f t="shared" si="63"/>
        <v/>
      </c>
    </row>
    <row r="449" spans="1:36" ht="18.75" x14ac:dyDescent="0.3">
      <c r="A449" s="86" t="s">
        <v>247</v>
      </c>
      <c r="B449" s="58">
        <v>0</v>
      </c>
      <c r="C449" s="58"/>
      <c r="D449" s="58"/>
      <c r="E449" s="58"/>
      <c r="F449" s="59">
        <f t="shared" si="69"/>
        <v>0</v>
      </c>
      <c r="G449" s="58"/>
      <c r="H449" s="58"/>
      <c r="I449" s="58"/>
      <c r="J449" s="58"/>
      <c r="K449" s="58"/>
      <c r="L449" s="59">
        <f t="shared" si="65"/>
        <v>0</v>
      </c>
      <c r="M449" s="58">
        <f t="shared" si="70"/>
        <v>0</v>
      </c>
      <c r="N449" s="60"/>
      <c r="O449" s="60"/>
      <c r="P449" s="60"/>
      <c r="Q449" s="60"/>
      <c r="R449" s="61"/>
      <c r="S449" s="61"/>
      <c r="T449" s="61">
        <f t="shared" si="66"/>
        <v>0</v>
      </c>
      <c r="U449" s="61"/>
      <c r="V449" s="61"/>
      <c r="W449" s="66">
        <f t="shared" si="64"/>
        <v>0</v>
      </c>
      <c r="X449" s="64">
        <f t="shared" si="67"/>
        <v>0</v>
      </c>
      <c r="Y449" s="61"/>
      <c r="Z449" s="61"/>
      <c r="AA449" s="61"/>
      <c r="AB449" s="61"/>
      <c r="AC449" s="61"/>
      <c r="AD449" s="61"/>
      <c r="AE449" s="61"/>
      <c r="AF449" s="61"/>
      <c r="AG449" s="64">
        <f t="shared" si="68"/>
        <v>0</v>
      </c>
      <c r="AH449" t="str">
        <f>IF(G449&gt;'[1]Te D - 3 -M-4'!B448,"Keq","")</f>
        <v/>
      </c>
      <c r="AI449" t="str">
        <f t="shared" si="62"/>
        <v/>
      </c>
      <c r="AJ449" t="str">
        <f t="shared" si="63"/>
        <v/>
      </c>
    </row>
    <row r="450" spans="1:36" ht="18.75" x14ac:dyDescent="0.3">
      <c r="A450" s="86" t="s">
        <v>248</v>
      </c>
      <c r="B450" s="58">
        <v>0</v>
      </c>
      <c r="C450" s="58"/>
      <c r="D450" s="58"/>
      <c r="E450" s="58"/>
      <c r="F450" s="59">
        <f t="shared" si="69"/>
        <v>0</v>
      </c>
      <c r="G450" s="58"/>
      <c r="H450" s="58"/>
      <c r="I450" s="58"/>
      <c r="J450" s="58"/>
      <c r="K450" s="58"/>
      <c r="L450" s="59">
        <f t="shared" si="65"/>
        <v>0</v>
      </c>
      <c r="M450" s="58">
        <f t="shared" si="70"/>
        <v>0</v>
      </c>
      <c r="N450" s="60"/>
      <c r="O450" s="60"/>
      <c r="P450" s="60"/>
      <c r="Q450" s="60"/>
      <c r="R450" s="61"/>
      <c r="S450" s="61"/>
      <c r="T450" s="61">
        <f t="shared" si="66"/>
        <v>0</v>
      </c>
      <c r="U450" s="61"/>
      <c r="V450" s="61"/>
      <c r="W450" s="66">
        <f t="shared" si="64"/>
        <v>0</v>
      </c>
      <c r="X450" s="64">
        <f t="shared" si="67"/>
        <v>0</v>
      </c>
      <c r="Y450" s="61"/>
      <c r="Z450" s="61"/>
      <c r="AA450" s="61"/>
      <c r="AB450" s="61"/>
      <c r="AC450" s="61"/>
      <c r="AD450" s="61"/>
      <c r="AE450" s="61"/>
      <c r="AF450" s="61"/>
      <c r="AG450" s="64">
        <f t="shared" si="68"/>
        <v>0</v>
      </c>
      <c r="AH450" t="str">
        <f>IF(G450&gt;'[1]Te D - 3 -M-4'!B449,"Keq","")</f>
        <v/>
      </c>
      <c r="AI450" t="str">
        <f t="shared" si="62"/>
        <v/>
      </c>
      <c r="AJ450" t="str">
        <f t="shared" si="63"/>
        <v/>
      </c>
    </row>
    <row r="451" spans="1:36" ht="18.75" x14ac:dyDescent="0.3">
      <c r="A451" s="86" t="s">
        <v>249</v>
      </c>
      <c r="B451" s="58">
        <v>0</v>
      </c>
      <c r="C451" s="58"/>
      <c r="D451" s="58"/>
      <c r="E451" s="58"/>
      <c r="F451" s="59">
        <f t="shared" si="69"/>
        <v>0</v>
      </c>
      <c r="G451" s="58"/>
      <c r="H451" s="58"/>
      <c r="I451" s="58"/>
      <c r="J451" s="58"/>
      <c r="K451" s="58"/>
      <c r="L451" s="59">
        <f t="shared" si="65"/>
        <v>0</v>
      </c>
      <c r="M451" s="58">
        <f t="shared" si="70"/>
        <v>0</v>
      </c>
      <c r="N451" s="60"/>
      <c r="O451" s="60"/>
      <c r="P451" s="60"/>
      <c r="Q451" s="60"/>
      <c r="R451" s="61"/>
      <c r="S451" s="61"/>
      <c r="T451" s="61">
        <f t="shared" si="66"/>
        <v>0</v>
      </c>
      <c r="U451" s="61"/>
      <c r="V451" s="61"/>
      <c r="W451" s="66">
        <f t="shared" si="64"/>
        <v>0</v>
      </c>
      <c r="X451" s="64">
        <f t="shared" si="67"/>
        <v>0</v>
      </c>
      <c r="Y451" s="61"/>
      <c r="Z451" s="61"/>
      <c r="AA451" s="61"/>
      <c r="AB451" s="61"/>
      <c r="AC451" s="61"/>
      <c r="AD451" s="61"/>
      <c r="AE451" s="61"/>
      <c r="AF451" s="61"/>
      <c r="AG451" s="64">
        <f t="shared" si="68"/>
        <v>0</v>
      </c>
      <c r="AH451" t="str">
        <f>IF(G451&gt;'[1]Te D - 3 -M-4'!B450,"Keq","")</f>
        <v/>
      </c>
      <c r="AI451" t="str">
        <f t="shared" si="62"/>
        <v/>
      </c>
      <c r="AJ451" t="str">
        <f t="shared" si="63"/>
        <v/>
      </c>
    </row>
    <row r="452" spans="1:36" ht="18.75" x14ac:dyDescent="0.3">
      <c r="A452" s="86" t="s">
        <v>250</v>
      </c>
      <c r="B452" s="58">
        <v>0</v>
      </c>
      <c r="C452" s="58"/>
      <c r="D452" s="58"/>
      <c r="E452" s="58"/>
      <c r="F452" s="59">
        <f t="shared" si="69"/>
        <v>0</v>
      </c>
      <c r="G452" s="58"/>
      <c r="H452" s="58"/>
      <c r="I452" s="58"/>
      <c r="J452" s="58"/>
      <c r="K452" s="58"/>
      <c r="L452" s="59">
        <f t="shared" si="65"/>
        <v>0</v>
      </c>
      <c r="M452" s="58">
        <f t="shared" si="70"/>
        <v>0</v>
      </c>
      <c r="N452" s="60"/>
      <c r="O452" s="60"/>
      <c r="P452" s="60"/>
      <c r="Q452" s="60"/>
      <c r="R452" s="61"/>
      <c r="S452" s="61"/>
      <c r="T452" s="61">
        <f t="shared" si="66"/>
        <v>0</v>
      </c>
      <c r="U452" s="61"/>
      <c r="V452" s="61"/>
      <c r="W452" s="66">
        <f t="shared" si="64"/>
        <v>0</v>
      </c>
      <c r="X452" s="64">
        <f t="shared" si="67"/>
        <v>0</v>
      </c>
      <c r="Y452" s="61"/>
      <c r="Z452" s="61"/>
      <c r="AA452" s="61"/>
      <c r="AB452" s="61"/>
      <c r="AC452" s="61"/>
      <c r="AD452" s="61"/>
      <c r="AE452" s="61"/>
      <c r="AF452" s="61"/>
      <c r="AG452" s="64">
        <f t="shared" si="68"/>
        <v>0</v>
      </c>
      <c r="AH452" t="str">
        <f>IF(G452&gt;'[1]Te D - 3 -M-4'!B451,"Keq","")</f>
        <v/>
      </c>
      <c r="AI452" t="str">
        <f t="shared" si="62"/>
        <v/>
      </c>
      <c r="AJ452" t="str">
        <f t="shared" si="63"/>
        <v/>
      </c>
    </row>
    <row r="453" spans="1:36" ht="18.75" x14ac:dyDescent="0.3">
      <c r="A453" s="86" t="s">
        <v>251</v>
      </c>
      <c r="B453" s="58">
        <v>0</v>
      </c>
      <c r="C453" s="58"/>
      <c r="D453" s="58"/>
      <c r="E453" s="58"/>
      <c r="F453" s="59">
        <f t="shared" si="69"/>
        <v>0</v>
      </c>
      <c r="G453" s="58"/>
      <c r="H453" s="58"/>
      <c r="I453" s="58"/>
      <c r="J453" s="58"/>
      <c r="K453" s="58"/>
      <c r="L453" s="59">
        <f t="shared" si="65"/>
        <v>0</v>
      </c>
      <c r="M453" s="58">
        <f t="shared" si="70"/>
        <v>0</v>
      </c>
      <c r="N453" s="60"/>
      <c r="O453" s="60"/>
      <c r="P453" s="60"/>
      <c r="Q453" s="60"/>
      <c r="R453" s="61"/>
      <c r="S453" s="61"/>
      <c r="T453" s="61">
        <f t="shared" si="66"/>
        <v>0</v>
      </c>
      <c r="U453" s="61"/>
      <c r="V453" s="61"/>
      <c r="W453" s="66">
        <f t="shared" si="64"/>
        <v>0</v>
      </c>
      <c r="X453" s="64">
        <f t="shared" si="67"/>
        <v>0</v>
      </c>
      <c r="Y453" s="61"/>
      <c r="Z453" s="61"/>
      <c r="AA453" s="61"/>
      <c r="AB453" s="61"/>
      <c r="AC453" s="61"/>
      <c r="AD453" s="61"/>
      <c r="AE453" s="61"/>
      <c r="AF453" s="61"/>
      <c r="AG453" s="64">
        <f t="shared" si="68"/>
        <v>0</v>
      </c>
      <c r="AH453" t="str">
        <f>IF(G453&gt;'[1]Te D - 3 -M-4'!B452,"Keq","")</f>
        <v/>
      </c>
      <c r="AI453" t="str">
        <f t="shared" si="62"/>
        <v/>
      </c>
      <c r="AJ453" t="str">
        <f t="shared" si="63"/>
        <v/>
      </c>
    </row>
    <row r="454" spans="1:36" ht="18.75" x14ac:dyDescent="0.3">
      <c r="A454" s="86" t="s">
        <v>252</v>
      </c>
      <c r="B454" s="58">
        <v>0</v>
      </c>
      <c r="C454" s="58"/>
      <c r="D454" s="58"/>
      <c r="E454" s="58"/>
      <c r="F454" s="59">
        <f t="shared" si="69"/>
        <v>0</v>
      </c>
      <c r="G454" s="58"/>
      <c r="H454" s="58"/>
      <c r="I454" s="58"/>
      <c r="J454" s="58"/>
      <c r="K454" s="58"/>
      <c r="L454" s="59">
        <f t="shared" si="65"/>
        <v>0</v>
      </c>
      <c r="M454" s="58">
        <f t="shared" si="70"/>
        <v>0</v>
      </c>
      <c r="N454" s="60"/>
      <c r="O454" s="60"/>
      <c r="P454" s="60"/>
      <c r="Q454" s="60"/>
      <c r="R454" s="61"/>
      <c r="S454" s="61"/>
      <c r="T454" s="61">
        <f t="shared" si="66"/>
        <v>0</v>
      </c>
      <c r="U454" s="61"/>
      <c r="V454" s="61"/>
      <c r="W454" s="66">
        <f t="shared" si="64"/>
        <v>0</v>
      </c>
      <c r="X454" s="64">
        <f t="shared" si="67"/>
        <v>0</v>
      </c>
      <c r="Y454" s="61"/>
      <c r="Z454" s="61"/>
      <c r="AA454" s="61"/>
      <c r="AB454" s="61"/>
      <c r="AC454" s="61"/>
      <c r="AD454" s="61"/>
      <c r="AE454" s="61"/>
      <c r="AF454" s="61"/>
      <c r="AG454" s="64">
        <f t="shared" si="68"/>
        <v>0</v>
      </c>
      <c r="AH454" t="str">
        <f>IF(G454&gt;'[1]Te D - 3 -M-4'!B453,"Keq","")</f>
        <v/>
      </c>
      <c r="AI454" t="str">
        <f t="shared" si="62"/>
        <v/>
      </c>
      <c r="AJ454" t="str">
        <f t="shared" si="63"/>
        <v/>
      </c>
    </row>
    <row r="455" spans="1:36" ht="18.75" x14ac:dyDescent="0.3">
      <c r="A455" s="86" t="s">
        <v>253</v>
      </c>
      <c r="B455" s="58">
        <v>0</v>
      </c>
      <c r="C455" s="58"/>
      <c r="D455" s="58"/>
      <c r="E455" s="58"/>
      <c r="F455" s="59">
        <f t="shared" si="69"/>
        <v>0</v>
      </c>
      <c r="G455" s="58"/>
      <c r="H455" s="58"/>
      <c r="I455" s="58"/>
      <c r="J455" s="58"/>
      <c r="K455" s="58"/>
      <c r="L455" s="59">
        <f t="shared" si="65"/>
        <v>0</v>
      </c>
      <c r="M455" s="58">
        <f t="shared" si="70"/>
        <v>0</v>
      </c>
      <c r="N455" s="60"/>
      <c r="O455" s="60"/>
      <c r="P455" s="60"/>
      <c r="Q455" s="60"/>
      <c r="R455" s="61"/>
      <c r="S455" s="61"/>
      <c r="T455" s="61">
        <f t="shared" si="66"/>
        <v>0</v>
      </c>
      <c r="U455" s="61"/>
      <c r="V455" s="61"/>
      <c r="W455" s="66">
        <f t="shared" si="64"/>
        <v>0</v>
      </c>
      <c r="X455" s="64">
        <f t="shared" si="67"/>
        <v>0</v>
      </c>
      <c r="Y455" s="61"/>
      <c r="Z455" s="61"/>
      <c r="AA455" s="61"/>
      <c r="AB455" s="61"/>
      <c r="AC455" s="61"/>
      <c r="AD455" s="61"/>
      <c r="AE455" s="61"/>
      <c r="AF455" s="61"/>
      <c r="AG455" s="64">
        <f t="shared" si="68"/>
        <v>0</v>
      </c>
      <c r="AH455" t="str">
        <f>IF(G455&gt;'[1]Te D - 3 -M-4'!B454,"Keq","")</f>
        <v/>
      </c>
      <c r="AI455" t="str">
        <f t="shared" si="62"/>
        <v/>
      </c>
      <c r="AJ455" t="str">
        <f t="shared" si="63"/>
        <v/>
      </c>
    </row>
    <row r="456" spans="1:36" ht="18.75" x14ac:dyDescent="0.3">
      <c r="A456" s="86">
        <v>310</v>
      </c>
      <c r="B456" s="58">
        <v>0</v>
      </c>
      <c r="C456" s="58"/>
      <c r="D456" s="58"/>
      <c r="E456" s="58"/>
      <c r="F456" s="59">
        <f t="shared" si="69"/>
        <v>0</v>
      </c>
      <c r="G456" s="58"/>
      <c r="H456" s="58"/>
      <c r="I456" s="58"/>
      <c r="J456" s="58"/>
      <c r="K456" s="58"/>
      <c r="L456" s="59">
        <f t="shared" si="65"/>
        <v>0</v>
      </c>
      <c r="M456" s="58">
        <f t="shared" si="70"/>
        <v>0</v>
      </c>
      <c r="N456" s="60"/>
      <c r="O456" s="60"/>
      <c r="P456" s="60"/>
      <c r="Q456" s="60"/>
      <c r="R456" s="61"/>
      <c r="S456" s="61"/>
      <c r="T456" s="61">
        <f t="shared" si="66"/>
        <v>0</v>
      </c>
      <c r="U456" s="61"/>
      <c r="V456" s="61"/>
      <c r="W456" s="66">
        <f t="shared" si="64"/>
        <v>0</v>
      </c>
      <c r="X456" s="64">
        <f t="shared" si="67"/>
        <v>0</v>
      </c>
      <c r="Y456" s="61"/>
      <c r="Z456" s="61"/>
      <c r="AA456" s="61"/>
      <c r="AB456" s="61"/>
      <c r="AC456" s="61"/>
      <c r="AD456" s="61"/>
      <c r="AE456" s="61"/>
      <c r="AF456" s="61"/>
      <c r="AG456" s="64">
        <f t="shared" si="68"/>
        <v>0</v>
      </c>
      <c r="AH456" t="str">
        <f>IF(G456&gt;'[1]Te D - 3 -M-4'!B455,"Keq","")</f>
        <v/>
      </c>
      <c r="AI456" t="str">
        <f t="shared" si="62"/>
        <v/>
      </c>
      <c r="AJ456" t="str">
        <f t="shared" si="63"/>
        <v/>
      </c>
    </row>
    <row r="457" spans="1:36" ht="18.75" x14ac:dyDescent="0.3">
      <c r="A457" s="86">
        <v>318</v>
      </c>
      <c r="B457" s="58">
        <v>1</v>
      </c>
      <c r="C457" s="58"/>
      <c r="D457" s="58"/>
      <c r="E457" s="58"/>
      <c r="F457" s="59">
        <f t="shared" si="69"/>
        <v>1</v>
      </c>
      <c r="G457" s="58"/>
      <c r="H457" s="58"/>
      <c r="I457" s="58"/>
      <c r="J457" s="58"/>
      <c r="K457" s="58"/>
      <c r="L457" s="59">
        <f t="shared" si="65"/>
        <v>0</v>
      </c>
      <c r="M457" s="58">
        <f t="shared" si="70"/>
        <v>1</v>
      </c>
      <c r="N457" s="60"/>
      <c r="O457" s="60"/>
      <c r="P457" s="60"/>
      <c r="Q457" s="60"/>
      <c r="R457" s="61"/>
      <c r="S457" s="61"/>
      <c r="T457" s="61">
        <f t="shared" si="66"/>
        <v>0</v>
      </c>
      <c r="U457" s="61"/>
      <c r="V457" s="61"/>
      <c r="W457" s="66">
        <f t="shared" si="64"/>
        <v>0</v>
      </c>
      <c r="X457" s="64">
        <f t="shared" si="67"/>
        <v>0</v>
      </c>
      <c r="Y457" s="61"/>
      <c r="Z457" s="61"/>
      <c r="AA457" s="61"/>
      <c r="AB457" s="61"/>
      <c r="AC457" s="61"/>
      <c r="AD457" s="61"/>
      <c r="AE457" s="61"/>
      <c r="AF457" s="61"/>
      <c r="AG457" s="64">
        <f t="shared" si="68"/>
        <v>0</v>
      </c>
      <c r="AH457" t="str">
        <f>IF(G457&gt;'[1]Te D - 3 -M-4'!B456,"Keq","")</f>
        <v/>
      </c>
      <c r="AI457" t="str">
        <f t="shared" ref="AI457:AI478" si="71">IF(L457=N457+O457+P457+Q457,"","Kujdes")</f>
        <v/>
      </c>
      <c r="AJ457" t="str">
        <f t="shared" ref="AJ457:AJ478" si="72">IF(L457=N457+O457+P457+Q457,"","KEQ")</f>
        <v/>
      </c>
    </row>
    <row r="458" spans="1:36" ht="18.75" x14ac:dyDescent="0.3">
      <c r="A458" s="86">
        <v>320</v>
      </c>
      <c r="B458" s="58">
        <v>0</v>
      </c>
      <c r="C458" s="58"/>
      <c r="D458" s="58"/>
      <c r="E458" s="58"/>
      <c r="F458" s="59">
        <f t="shared" si="69"/>
        <v>0</v>
      </c>
      <c r="G458" s="58"/>
      <c r="H458" s="58"/>
      <c r="I458" s="58"/>
      <c r="J458" s="58"/>
      <c r="K458" s="58"/>
      <c r="L458" s="59">
        <f t="shared" si="65"/>
        <v>0</v>
      </c>
      <c r="M458" s="58">
        <f t="shared" si="70"/>
        <v>0</v>
      </c>
      <c r="N458" s="60"/>
      <c r="O458" s="60"/>
      <c r="P458" s="60"/>
      <c r="Q458" s="60"/>
      <c r="R458" s="61"/>
      <c r="S458" s="61"/>
      <c r="T458" s="61">
        <f t="shared" si="66"/>
        <v>0</v>
      </c>
      <c r="U458" s="61"/>
      <c r="V458" s="61"/>
      <c r="W458" s="66">
        <f t="shared" si="64"/>
        <v>0</v>
      </c>
      <c r="X458" s="64">
        <f t="shared" si="67"/>
        <v>0</v>
      </c>
      <c r="Y458" s="61"/>
      <c r="Z458" s="61"/>
      <c r="AA458" s="61"/>
      <c r="AB458" s="61"/>
      <c r="AC458" s="61"/>
      <c r="AD458" s="61"/>
      <c r="AE458" s="61"/>
      <c r="AF458" s="61"/>
      <c r="AG458" s="64">
        <f t="shared" si="68"/>
        <v>0</v>
      </c>
      <c r="AH458" t="str">
        <f>IF(G458&gt;'[1]Te D - 3 -M-4'!B457,"Keq","")</f>
        <v/>
      </c>
      <c r="AI458" t="str">
        <f t="shared" si="71"/>
        <v/>
      </c>
      <c r="AJ458" t="str">
        <f t="shared" si="72"/>
        <v/>
      </c>
    </row>
    <row r="459" spans="1:36" ht="18.75" x14ac:dyDescent="0.3">
      <c r="A459" s="86" t="s">
        <v>254</v>
      </c>
      <c r="B459" s="58">
        <v>0</v>
      </c>
      <c r="C459" s="58"/>
      <c r="D459" s="58"/>
      <c r="E459" s="58"/>
      <c r="F459" s="59">
        <f t="shared" si="69"/>
        <v>0</v>
      </c>
      <c r="G459" s="58"/>
      <c r="H459" s="58"/>
      <c r="I459" s="58"/>
      <c r="J459" s="58"/>
      <c r="K459" s="58"/>
      <c r="L459" s="59">
        <f t="shared" si="65"/>
        <v>0</v>
      </c>
      <c r="M459" s="58">
        <f t="shared" si="70"/>
        <v>0</v>
      </c>
      <c r="N459" s="60"/>
      <c r="O459" s="60"/>
      <c r="P459" s="60"/>
      <c r="Q459" s="60"/>
      <c r="R459" s="61"/>
      <c r="S459" s="61"/>
      <c r="T459" s="61">
        <f t="shared" si="66"/>
        <v>0</v>
      </c>
      <c r="U459" s="61"/>
      <c r="V459" s="61"/>
      <c r="W459" s="66">
        <f t="shared" si="64"/>
        <v>0</v>
      </c>
      <c r="X459" s="64">
        <f t="shared" si="67"/>
        <v>0</v>
      </c>
      <c r="Y459" s="61"/>
      <c r="Z459" s="61"/>
      <c r="AA459" s="61"/>
      <c r="AB459" s="61"/>
      <c r="AC459" s="61"/>
      <c r="AD459" s="61"/>
      <c r="AE459" s="61"/>
      <c r="AF459" s="61"/>
      <c r="AG459" s="64">
        <f t="shared" si="68"/>
        <v>0</v>
      </c>
      <c r="AH459" t="str">
        <f>IF(G459&gt;'[1]Te D - 3 -M-4'!B458,"Keq","")</f>
        <v/>
      </c>
      <c r="AI459" t="str">
        <f t="shared" si="71"/>
        <v/>
      </c>
      <c r="AJ459" t="str">
        <f t="shared" si="72"/>
        <v/>
      </c>
    </row>
    <row r="460" spans="1:36" ht="18.75" x14ac:dyDescent="0.3">
      <c r="A460" s="86">
        <v>321</v>
      </c>
      <c r="B460" s="58">
        <v>3</v>
      </c>
      <c r="C460" s="58">
        <v>1</v>
      </c>
      <c r="D460" s="58"/>
      <c r="E460" s="58"/>
      <c r="F460" s="59">
        <f t="shared" si="69"/>
        <v>4</v>
      </c>
      <c r="G460" s="58"/>
      <c r="H460" s="58"/>
      <c r="I460" s="58"/>
      <c r="J460" s="58"/>
      <c r="K460" s="58"/>
      <c r="L460" s="59">
        <f t="shared" si="65"/>
        <v>0</v>
      </c>
      <c r="M460" s="58">
        <f t="shared" si="70"/>
        <v>4</v>
      </c>
      <c r="N460" s="60"/>
      <c r="O460" s="60"/>
      <c r="P460" s="60"/>
      <c r="Q460" s="60"/>
      <c r="R460" s="61"/>
      <c r="S460" s="61"/>
      <c r="T460" s="61">
        <f t="shared" si="66"/>
        <v>0</v>
      </c>
      <c r="U460" s="61"/>
      <c r="V460" s="61"/>
      <c r="W460" s="66">
        <f t="shared" si="64"/>
        <v>0</v>
      </c>
      <c r="X460" s="64">
        <f t="shared" si="67"/>
        <v>0</v>
      </c>
      <c r="Y460" s="61"/>
      <c r="Z460" s="61"/>
      <c r="AA460" s="61"/>
      <c r="AB460" s="61"/>
      <c r="AC460" s="61"/>
      <c r="AD460" s="61"/>
      <c r="AE460" s="61"/>
      <c r="AF460" s="61"/>
      <c r="AG460" s="64">
        <f t="shared" si="68"/>
        <v>0</v>
      </c>
      <c r="AH460" t="str">
        <f>IF(G460&gt;'[1]Te D - 3 -M-4'!B459,"Keq","")</f>
        <v/>
      </c>
      <c r="AI460" t="str">
        <f t="shared" si="71"/>
        <v/>
      </c>
      <c r="AJ460" t="str">
        <f t="shared" si="72"/>
        <v/>
      </c>
    </row>
    <row r="461" spans="1:36" ht="18.75" x14ac:dyDescent="0.3">
      <c r="A461" s="86">
        <v>322</v>
      </c>
      <c r="B461" s="58">
        <v>0</v>
      </c>
      <c r="C461" s="58"/>
      <c r="D461" s="58"/>
      <c r="E461" s="58"/>
      <c r="F461" s="59">
        <f t="shared" si="69"/>
        <v>0</v>
      </c>
      <c r="G461" s="58"/>
      <c r="H461" s="58"/>
      <c r="I461" s="58"/>
      <c r="J461" s="58"/>
      <c r="K461" s="58"/>
      <c r="L461" s="59">
        <f t="shared" si="65"/>
        <v>0</v>
      </c>
      <c r="M461" s="58">
        <f t="shared" si="70"/>
        <v>0</v>
      </c>
      <c r="N461" s="60"/>
      <c r="O461" s="60"/>
      <c r="P461" s="60"/>
      <c r="Q461" s="60"/>
      <c r="R461" s="61"/>
      <c r="S461" s="61"/>
      <c r="T461" s="61">
        <f t="shared" si="66"/>
        <v>0</v>
      </c>
      <c r="U461" s="61"/>
      <c r="V461" s="61"/>
      <c r="W461" s="66">
        <f t="shared" si="64"/>
        <v>0</v>
      </c>
      <c r="X461" s="64">
        <f t="shared" si="67"/>
        <v>0</v>
      </c>
      <c r="Y461" s="61"/>
      <c r="Z461" s="61"/>
      <c r="AA461" s="61"/>
      <c r="AB461" s="61"/>
      <c r="AC461" s="61"/>
      <c r="AD461" s="61"/>
      <c r="AE461" s="61"/>
      <c r="AF461" s="61"/>
      <c r="AG461" s="64">
        <f t="shared" si="68"/>
        <v>0</v>
      </c>
      <c r="AH461" t="str">
        <f>IF(G461&gt;'[1]Te D - 3 -M-4'!B460,"Keq","")</f>
        <v/>
      </c>
      <c r="AI461" t="str">
        <f t="shared" si="71"/>
        <v/>
      </c>
      <c r="AJ461" t="str">
        <f t="shared" si="72"/>
        <v/>
      </c>
    </row>
    <row r="462" spans="1:36" ht="18.75" x14ac:dyDescent="0.3">
      <c r="A462" s="86">
        <v>327</v>
      </c>
      <c r="B462" s="58">
        <v>0</v>
      </c>
      <c r="C462" s="58"/>
      <c r="D462" s="58"/>
      <c r="E462" s="58"/>
      <c r="F462" s="59">
        <f t="shared" si="69"/>
        <v>0</v>
      </c>
      <c r="G462" s="58"/>
      <c r="H462" s="58"/>
      <c r="I462" s="58"/>
      <c r="J462" s="58"/>
      <c r="K462" s="58"/>
      <c r="L462" s="59">
        <f t="shared" si="65"/>
        <v>0</v>
      </c>
      <c r="M462" s="58">
        <f t="shared" si="70"/>
        <v>0</v>
      </c>
      <c r="N462" s="60"/>
      <c r="O462" s="60"/>
      <c r="P462" s="60"/>
      <c r="Q462" s="60"/>
      <c r="R462" s="61"/>
      <c r="S462" s="61"/>
      <c r="T462" s="61">
        <f t="shared" si="66"/>
        <v>0</v>
      </c>
      <c r="U462" s="61"/>
      <c r="V462" s="61"/>
      <c r="W462" s="66">
        <f t="shared" si="64"/>
        <v>0</v>
      </c>
      <c r="X462" s="64">
        <f t="shared" si="67"/>
        <v>0</v>
      </c>
      <c r="Y462" s="61"/>
      <c r="Z462" s="61"/>
      <c r="AA462" s="61"/>
      <c r="AB462" s="61"/>
      <c r="AC462" s="61"/>
      <c r="AD462" s="61"/>
      <c r="AE462" s="61"/>
      <c r="AF462" s="61"/>
      <c r="AG462" s="64">
        <f t="shared" si="68"/>
        <v>0</v>
      </c>
      <c r="AH462" t="str">
        <f>IF(G462&gt;'[1]Te D - 3 -M-4'!B461,"Keq","")</f>
        <v/>
      </c>
      <c r="AI462" t="str">
        <f t="shared" si="71"/>
        <v/>
      </c>
      <c r="AJ462" t="str">
        <f t="shared" si="72"/>
        <v/>
      </c>
    </row>
    <row r="463" spans="1:36" ht="18.75" x14ac:dyDescent="0.3">
      <c r="A463" s="86">
        <v>328</v>
      </c>
      <c r="B463" s="58">
        <v>0</v>
      </c>
      <c r="C463" s="58"/>
      <c r="D463" s="58"/>
      <c r="E463" s="58"/>
      <c r="F463" s="59">
        <f t="shared" si="69"/>
        <v>0</v>
      </c>
      <c r="G463" s="58"/>
      <c r="H463" s="58"/>
      <c r="I463" s="58"/>
      <c r="J463" s="58"/>
      <c r="K463" s="58"/>
      <c r="L463" s="59">
        <f t="shared" si="65"/>
        <v>0</v>
      </c>
      <c r="M463" s="58">
        <f t="shared" si="70"/>
        <v>0</v>
      </c>
      <c r="N463" s="60"/>
      <c r="O463" s="60"/>
      <c r="P463" s="60"/>
      <c r="Q463" s="60"/>
      <c r="R463" s="61"/>
      <c r="S463" s="61"/>
      <c r="T463" s="61">
        <f t="shared" si="66"/>
        <v>0</v>
      </c>
      <c r="U463" s="61"/>
      <c r="V463" s="61"/>
      <c r="W463" s="66">
        <f t="shared" si="64"/>
        <v>0</v>
      </c>
      <c r="X463" s="64">
        <f t="shared" si="67"/>
        <v>0</v>
      </c>
      <c r="Y463" s="61"/>
      <c r="Z463" s="61"/>
      <c r="AA463" s="61"/>
      <c r="AB463" s="61"/>
      <c r="AC463" s="61"/>
      <c r="AD463" s="61"/>
      <c r="AE463" s="61"/>
      <c r="AF463" s="61"/>
      <c r="AG463" s="64">
        <f t="shared" si="68"/>
        <v>0</v>
      </c>
      <c r="AH463" t="str">
        <f>IF(G463&gt;'[1]Te D - 3 -M-4'!B462,"Keq","")</f>
        <v/>
      </c>
      <c r="AI463" t="str">
        <f t="shared" si="71"/>
        <v/>
      </c>
      <c r="AJ463" t="str">
        <f t="shared" si="72"/>
        <v/>
      </c>
    </row>
    <row r="464" spans="1:36" ht="18.75" x14ac:dyDescent="0.3">
      <c r="A464" s="86">
        <v>329</v>
      </c>
      <c r="B464" s="58">
        <v>0</v>
      </c>
      <c r="C464" s="58"/>
      <c r="D464" s="58"/>
      <c r="E464" s="58"/>
      <c r="F464" s="59">
        <f t="shared" si="69"/>
        <v>0</v>
      </c>
      <c r="G464" s="58"/>
      <c r="H464" s="58"/>
      <c r="I464" s="58"/>
      <c r="J464" s="58"/>
      <c r="K464" s="58"/>
      <c r="L464" s="59">
        <f t="shared" si="65"/>
        <v>0</v>
      </c>
      <c r="M464" s="58">
        <f t="shared" si="70"/>
        <v>0</v>
      </c>
      <c r="N464" s="60"/>
      <c r="O464" s="60"/>
      <c r="P464" s="60"/>
      <c r="Q464" s="60"/>
      <c r="R464" s="61"/>
      <c r="S464" s="61"/>
      <c r="T464" s="61">
        <f t="shared" si="66"/>
        <v>0</v>
      </c>
      <c r="U464" s="61"/>
      <c r="V464" s="61"/>
      <c r="W464" s="66">
        <f t="shared" si="64"/>
        <v>0</v>
      </c>
      <c r="X464" s="64">
        <f t="shared" si="67"/>
        <v>0</v>
      </c>
      <c r="Y464" s="61"/>
      <c r="Z464" s="61"/>
      <c r="AA464" s="61"/>
      <c r="AB464" s="61"/>
      <c r="AC464" s="61"/>
      <c r="AD464" s="61"/>
      <c r="AE464" s="61"/>
      <c r="AF464" s="61"/>
      <c r="AG464" s="64">
        <f t="shared" si="68"/>
        <v>0</v>
      </c>
      <c r="AH464" t="str">
        <f>IF(G464&gt;'[1]Te D - 3 -M-4'!B463,"Keq","")</f>
        <v/>
      </c>
      <c r="AI464" t="str">
        <f t="shared" si="71"/>
        <v/>
      </c>
      <c r="AJ464" t="str">
        <f t="shared" si="72"/>
        <v/>
      </c>
    </row>
    <row r="465" spans="1:36" ht="18.75" x14ac:dyDescent="0.3">
      <c r="A465" s="86">
        <v>330</v>
      </c>
      <c r="B465" s="58">
        <v>0</v>
      </c>
      <c r="C465" s="58"/>
      <c r="D465" s="58"/>
      <c r="E465" s="58"/>
      <c r="F465" s="59">
        <f t="shared" si="69"/>
        <v>0</v>
      </c>
      <c r="G465" s="58"/>
      <c r="H465" s="58"/>
      <c r="I465" s="58"/>
      <c r="J465" s="58"/>
      <c r="K465" s="58"/>
      <c r="L465" s="59">
        <f t="shared" si="65"/>
        <v>0</v>
      </c>
      <c r="M465" s="58">
        <f t="shared" si="70"/>
        <v>0</v>
      </c>
      <c r="N465" s="60"/>
      <c r="O465" s="60"/>
      <c r="P465" s="60"/>
      <c r="Q465" s="60"/>
      <c r="R465" s="61"/>
      <c r="S465" s="61"/>
      <c r="T465" s="61">
        <f t="shared" si="66"/>
        <v>0</v>
      </c>
      <c r="U465" s="61"/>
      <c r="V465" s="61"/>
      <c r="W465" s="66">
        <f t="shared" si="64"/>
        <v>0</v>
      </c>
      <c r="X465" s="64">
        <f t="shared" si="67"/>
        <v>0</v>
      </c>
      <c r="Y465" s="61"/>
      <c r="Z465" s="61"/>
      <c r="AA465" s="61"/>
      <c r="AB465" s="61"/>
      <c r="AC465" s="61"/>
      <c r="AD465" s="61"/>
      <c r="AE465" s="61"/>
      <c r="AF465" s="61"/>
      <c r="AG465" s="64">
        <f t="shared" si="68"/>
        <v>0</v>
      </c>
      <c r="AH465" t="str">
        <f>IF(G465&gt;'[1]Te D - 3 -M-4'!B464,"Keq","")</f>
        <v/>
      </c>
      <c r="AI465" t="str">
        <f t="shared" si="71"/>
        <v/>
      </c>
      <c r="AJ465" t="str">
        <f t="shared" si="72"/>
        <v/>
      </c>
    </row>
    <row r="466" spans="1:36" ht="18.75" x14ac:dyDescent="0.3">
      <c r="A466" s="86">
        <v>331</v>
      </c>
      <c r="B466" s="58">
        <v>0</v>
      </c>
      <c r="C466" s="58"/>
      <c r="D466" s="58"/>
      <c r="E466" s="58"/>
      <c r="F466" s="59">
        <f t="shared" si="69"/>
        <v>0</v>
      </c>
      <c r="G466" s="58"/>
      <c r="H466" s="58"/>
      <c r="I466" s="58"/>
      <c r="J466" s="58"/>
      <c r="K466" s="58"/>
      <c r="L466" s="59">
        <f t="shared" si="65"/>
        <v>0</v>
      </c>
      <c r="M466" s="58">
        <f t="shared" si="70"/>
        <v>0</v>
      </c>
      <c r="N466" s="60"/>
      <c r="O466" s="60"/>
      <c r="P466" s="60"/>
      <c r="Q466" s="60"/>
      <c r="R466" s="61"/>
      <c r="S466" s="61"/>
      <c r="T466" s="61">
        <f t="shared" si="66"/>
        <v>0</v>
      </c>
      <c r="U466" s="61"/>
      <c r="V466" s="61"/>
      <c r="W466" s="66">
        <f t="shared" si="64"/>
        <v>0</v>
      </c>
      <c r="X466" s="64">
        <f t="shared" si="67"/>
        <v>0</v>
      </c>
      <c r="Y466" s="61"/>
      <c r="Z466" s="61"/>
      <c r="AA466" s="61"/>
      <c r="AB466" s="61"/>
      <c r="AC466" s="61"/>
      <c r="AD466" s="61"/>
      <c r="AE466" s="61"/>
      <c r="AF466" s="61"/>
      <c r="AG466" s="64">
        <f t="shared" si="68"/>
        <v>0</v>
      </c>
      <c r="AH466" t="str">
        <f>IF(G466&gt;'[1]Te D - 3 -M-4'!B465,"Keq","")</f>
        <v/>
      </c>
      <c r="AI466" t="str">
        <f t="shared" si="71"/>
        <v/>
      </c>
      <c r="AJ466" t="str">
        <f t="shared" si="72"/>
        <v/>
      </c>
    </row>
    <row r="467" spans="1:36" ht="18.75" x14ac:dyDescent="0.3">
      <c r="A467" s="86">
        <v>332</v>
      </c>
      <c r="B467" s="58">
        <v>0</v>
      </c>
      <c r="C467" s="58"/>
      <c r="D467" s="58"/>
      <c r="E467" s="58"/>
      <c r="F467" s="59">
        <f t="shared" si="69"/>
        <v>0</v>
      </c>
      <c r="G467" s="58"/>
      <c r="H467" s="58"/>
      <c r="I467" s="58"/>
      <c r="J467" s="58"/>
      <c r="K467" s="58"/>
      <c r="L467" s="59">
        <f t="shared" si="65"/>
        <v>0</v>
      </c>
      <c r="M467" s="58">
        <f t="shared" si="70"/>
        <v>0</v>
      </c>
      <c r="N467" s="60"/>
      <c r="O467" s="60"/>
      <c r="P467" s="60"/>
      <c r="Q467" s="60"/>
      <c r="R467" s="61"/>
      <c r="S467" s="61"/>
      <c r="T467" s="61">
        <f t="shared" si="66"/>
        <v>0</v>
      </c>
      <c r="U467" s="61"/>
      <c r="V467" s="61"/>
      <c r="W467" s="66">
        <f t="shared" ref="W467:W476" si="73">SUM(U467:V467)</f>
        <v>0</v>
      </c>
      <c r="X467" s="64">
        <f t="shared" si="67"/>
        <v>0</v>
      </c>
      <c r="Y467" s="61"/>
      <c r="Z467" s="61"/>
      <c r="AA467" s="61"/>
      <c r="AB467" s="61"/>
      <c r="AC467" s="61"/>
      <c r="AD467" s="61"/>
      <c r="AE467" s="61"/>
      <c r="AF467" s="61"/>
      <c r="AG467" s="64">
        <f t="shared" si="68"/>
        <v>0</v>
      </c>
      <c r="AH467" t="str">
        <f>IF(G467&gt;'[1]Te D - 3 -M-4'!B466,"Keq","")</f>
        <v/>
      </c>
      <c r="AI467" t="str">
        <f t="shared" si="71"/>
        <v/>
      </c>
      <c r="AJ467" t="str">
        <f t="shared" si="72"/>
        <v/>
      </c>
    </row>
    <row r="468" spans="1:36" ht="18.75" x14ac:dyDescent="0.3">
      <c r="A468" s="101" t="s">
        <v>212</v>
      </c>
      <c r="B468" s="78">
        <v>0</v>
      </c>
      <c r="C468" s="58"/>
      <c r="D468" s="58"/>
      <c r="E468" s="58"/>
      <c r="F468" s="59">
        <f t="shared" si="69"/>
        <v>0</v>
      </c>
      <c r="G468" s="58"/>
      <c r="H468" s="58"/>
      <c r="I468" s="58"/>
      <c r="J468" s="58"/>
      <c r="K468" s="58"/>
      <c r="L468" s="59">
        <f t="shared" si="65"/>
        <v>0</v>
      </c>
      <c r="M468" s="58">
        <f t="shared" si="70"/>
        <v>0</v>
      </c>
      <c r="N468" s="60"/>
      <c r="O468" s="60"/>
      <c r="P468" s="60"/>
      <c r="Q468" s="60"/>
      <c r="R468" s="61"/>
      <c r="S468" s="61"/>
      <c r="T468" s="61">
        <f t="shared" si="66"/>
        <v>0</v>
      </c>
      <c r="U468" s="61"/>
      <c r="V468" s="61"/>
      <c r="W468" s="66">
        <f t="shared" si="73"/>
        <v>0</v>
      </c>
      <c r="X468" s="64">
        <f t="shared" si="67"/>
        <v>0</v>
      </c>
      <c r="Y468" s="61"/>
      <c r="Z468" s="61"/>
      <c r="AA468" s="61"/>
      <c r="AB468" s="61"/>
      <c r="AC468" s="61"/>
      <c r="AD468" s="61"/>
      <c r="AE468" s="61"/>
      <c r="AF468" s="61"/>
      <c r="AG468" s="64">
        <f t="shared" si="68"/>
        <v>0</v>
      </c>
      <c r="AH468" t="str">
        <f>IF(G468&gt;'[1]Te D - 3 -M-4'!B467,"Keq","")</f>
        <v/>
      </c>
      <c r="AI468" t="str">
        <f t="shared" si="71"/>
        <v/>
      </c>
      <c r="AJ468" t="str">
        <f t="shared" si="72"/>
        <v/>
      </c>
    </row>
    <row r="469" spans="1:36" ht="18.75" x14ac:dyDescent="0.3">
      <c r="A469" s="101" t="s">
        <v>255</v>
      </c>
      <c r="B469" s="78">
        <v>0</v>
      </c>
      <c r="C469" s="58"/>
      <c r="D469" s="58"/>
      <c r="E469" s="58"/>
      <c r="F469" s="59">
        <f t="shared" si="69"/>
        <v>0</v>
      </c>
      <c r="G469" s="58"/>
      <c r="H469" s="58"/>
      <c r="I469" s="58"/>
      <c r="J469" s="58"/>
      <c r="K469" s="58"/>
      <c r="L469" s="59">
        <f t="shared" si="65"/>
        <v>0</v>
      </c>
      <c r="M469" s="58">
        <f t="shared" si="70"/>
        <v>0</v>
      </c>
      <c r="N469" s="60"/>
      <c r="O469" s="60"/>
      <c r="P469" s="60"/>
      <c r="Q469" s="60"/>
      <c r="R469" s="61"/>
      <c r="S469" s="61"/>
      <c r="T469" s="61">
        <f t="shared" si="66"/>
        <v>0</v>
      </c>
      <c r="U469" s="61"/>
      <c r="V469" s="61"/>
      <c r="W469" s="66">
        <f t="shared" si="73"/>
        <v>0</v>
      </c>
      <c r="X469" s="64">
        <f t="shared" si="67"/>
        <v>0</v>
      </c>
      <c r="Y469" s="61"/>
      <c r="Z469" s="61"/>
      <c r="AA469" s="61"/>
      <c r="AB469" s="61"/>
      <c r="AC469" s="61"/>
      <c r="AD469" s="61"/>
      <c r="AE469" s="61"/>
      <c r="AF469" s="61"/>
      <c r="AG469" s="64">
        <f t="shared" si="68"/>
        <v>0</v>
      </c>
      <c r="AH469" t="str">
        <f>IF(G469&gt;'[1]Te D - 3 -M-4'!B468,"Keq","")</f>
        <v/>
      </c>
      <c r="AI469" t="str">
        <f t="shared" si="71"/>
        <v/>
      </c>
      <c r="AJ469" t="str">
        <f t="shared" si="72"/>
        <v/>
      </c>
    </row>
    <row r="470" spans="1:36" ht="18.75" x14ac:dyDescent="0.3">
      <c r="A470" s="101" t="s">
        <v>256</v>
      </c>
      <c r="B470" s="78">
        <v>0</v>
      </c>
      <c r="C470" s="78"/>
      <c r="D470" s="78"/>
      <c r="E470" s="78"/>
      <c r="F470" s="59">
        <f t="shared" si="69"/>
        <v>0</v>
      </c>
      <c r="G470" s="58"/>
      <c r="H470" s="58"/>
      <c r="I470" s="58"/>
      <c r="J470" s="58"/>
      <c r="K470" s="58"/>
      <c r="L470" s="59">
        <f t="shared" si="65"/>
        <v>0</v>
      </c>
      <c r="M470" s="58">
        <f t="shared" si="70"/>
        <v>0</v>
      </c>
      <c r="N470" s="60"/>
      <c r="O470" s="60"/>
      <c r="P470" s="60"/>
      <c r="Q470" s="60"/>
      <c r="R470" s="61"/>
      <c r="S470" s="61"/>
      <c r="T470" s="61">
        <f t="shared" si="66"/>
        <v>0</v>
      </c>
      <c r="U470" s="61"/>
      <c r="V470" s="61"/>
      <c r="W470" s="66">
        <f t="shared" si="73"/>
        <v>0</v>
      </c>
      <c r="X470" s="64">
        <f t="shared" si="67"/>
        <v>0</v>
      </c>
      <c r="Y470" s="61"/>
      <c r="Z470" s="61"/>
      <c r="AA470" s="61"/>
      <c r="AB470" s="61"/>
      <c r="AC470" s="61"/>
      <c r="AD470" s="61"/>
      <c r="AE470" s="61"/>
      <c r="AF470" s="61"/>
      <c r="AG470" s="64">
        <f t="shared" si="68"/>
        <v>0</v>
      </c>
      <c r="AH470" t="str">
        <f>IF(G470&gt;'[1]Te D - 3 -M-4'!B469,"Keq","")</f>
        <v/>
      </c>
      <c r="AI470" t="str">
        <f t="shared" si="71"/>
        <v/>
      </c>
      <c r="AJ470" t="str">
        <f t="shared" si="72"/>
        <v/>
      </c>
    </row>
    <row r="471" spans="1:36" ht="18.75" x14ac:dyDescent="0.3">
      <c r="A471" s="101" t="s">
        <v>261</v>
      </c>
      <c r="B471" s="78">
        <v>0</v>
      </c>
      <c r="C471" s="78"/>
      <c r="D471" s="78"/>
      <c r="E471" s="78"/>
      <c r="F471" s="59">
        <f t="shared" si="69"/>
        <v>0</v>
      </c>
      <c r="G471" s="58"/>
      <c r="H471" s="58"/>
      <c r="I471" s="58"/>
      <c r="J471" s="58"/>
      <c r="K471" s="58"/>
      <c r="L471" s="59">
        <f t="shared" si="65"/>
        <v>0</v>
      </c>
      <c r="M471" s="58">
        <f t="shared" si="70"/>
        <v>0</v>
      </c>
      <c r="N471" s="60"/>
      <c r="O471" s="60"/>
      <c r="P471" s="60"/>
      <c r="Q471" s="60"/>
      <c r="R471" s="61"/>
      <c r="S471" s="61"/>
      <c r="T471" s="61">
        <f t="shared" si="66"/>
        <v>0</v>
      </c>
      <c r="U471" s="61"/>
      <c r="V471" s="61"/>
      <c r="W471" s="66">
        <f t="shared" si="73"/>
        <v>0</v>
      </c>
      <c r="X471" s="64">
        <f t="shared" si="67"/>
        <v>0</v>
      </c>
      <c r="Y471" s="61"/>
      <c r="Z471" s="61"/>
      <c r="AA471" s="61"/>
      <c r="AB471" s="61"/>
      <c r="AC471" s="61"/>
      <c r="AD471" s="61"/>
      <c r="AE471" s="61"/>
      <c r="AF471" s="61"/>
      <c r="AG471" s="64">
        <f t="shared" si="68"/>
        <v>0</v>
      </c>
      <c r="AH471" t="str">
        <f>IF(G471&gt;'[1]Te D - 3 -M-4'!B470,"Keq","")</f>
        <v/>
      </c>
      <c r="AI471" t="str">
        <f t="shared" si="71"/>
        <v/>
      </c>
      <c r="AJ471" t="str">
        <f t="shared" si="72"/>
        <v/>
      </c>
    </row>
    <row r="472" spans="1:36" ht="18.75" x14ac:dyDescent="0.3">
      <c r="A472" s="101" t="s">
        <v>216</v>
      </c>
      <c r="B472" s="65">
        <v>0</v>
      </c>
      <c r="C472" s="78"/>
      <c r="D472" s="78"/>
      <c r="E472" s="78"/>
      <c r="F472" s="59">
        <f t="shared" si="69"/>
        <v>0</v>
      </c>
      <c r="G472" s="58"/>
      <c r="H472" s="58"/>
      <c r="I472" s="58"/>
      <c r="J472" s="58"/>
      <c r="K472" s="58"/>
      <c r="L472" s="59">
        <f t="shared" si="65"/>
        <v>0</v>
      </c>
      <c r="M472" s="58">
        <f t="shared" si="70"/>
        <v>0</v>
      </c>
      <c r="N472" s="60"/>
      <c r="O472" s="60"/>
      <c r="P472" s="60"/>
      <c r="Q472" s="60"/>
      <c r="R472" s="61"/>
      <c r="S472" s="61"/>
      <c r="T472" s="61">
        <f t="shared" si="66"/>
        <v>0</v>
      </c>
      <c r="U472" s="61"/>
      <c r="V472" s="61"/>
      <c r="W472" s="66">
        <f t="shared" si="73"/>
        <v>0</v>
      </c>
      <c r="X472" s="64">
        <f t="shared" si="67"/>
        <v>0</v>
      </c>
      <c r="Y472" s="61"/>
      <c r="Z472" s="61"/>
      <c r="AA472" s="61"/>
      <c r="AB472" s="61"/>
      <c r="AC472" s="61"/>
      <c r="AD472" s="61"/>
      <c r="AE472" s="61"/>
      <c r="AF472" s="61"/>
      <c r="AG472" s="64">
        <f t="shared" si="68"/>
        <v>0</v>
      </c>
      <c r="AH472" t="str">
        <f>IF(G472&gt;'[1]Te D - 3 -M-4'!B471,"Keq","")</f>
        <v/>
      </c>
      <c r="AI472" t="str">
        <f t="shared" si="71"/>
        <v/>
      </c>
      <c r="AJ472" t="str">
        <f t="shared" si="72"/>
        <v/>
      </c>
    </row>
    <row r="473" spans="1:36" ht="18.75" x14ac:dyDescent="0.3">
      <c r="A473" s="101" t="s">
        <v>217</v>
      </c>
      <c r="B473" s="78">
        <v>0</v>
      </c>
      <c r="C473" s="78"/>
      <c r="D473" s="78"/>
      <c r="E473" s="78"/>
      <c r="F473" s="59">
        <f t="shared" si="69"/>
        <v>0</v>
      </c>
      <c r="G473" s="58"/>
      <c r="H473" s="58"/>
      <c r="I473" s="58"/>
      <c r="J473" s="58"/>
      <c r="K473" s="58"/>
      <c r="L473" s="59">
        <f t="shared" si="65"/>
        <v>0</v>
      </c>
      <c r="M473" s="58">
        <f t="shared" si="70"/>
        <v>0</v>
      </c>
      <c r="N473" s="60"/>
      <c r="O473" s="60"/>
      <c r="P473" s="60"/>
      <c r="Q473" s="60"/>
      <c r="R473" s="61"/>
      <c r="S473" s="61"/>
      <c r="T473" s="61">
        <f t="shared" si="66"/>
        <v>0</v>
      </c>
      <c r="U473" s="61"/>
      <c r="V473" s="61"/>
      <c r="W473" s="66">
        <f t="shared" si="73"/>
        <v>0</v>
      </c>
      <c r="X473" s="64">
        <f t="shared" si="67"/>
        <v>0</v>
      </c>
      <c r="Y473" s="61"/>
      <c r="Z473" s="61"/>
      <c r="AA473" s="61"/>
      <c r="AB473" s="61"/>
      <c r="AC473" s="61"/>
      <c r="AD473" s="61"/>
      <c r="AE473" s="61"/>
      <c r="AF473" s="61"/>
      <c r="AG473" s="64">
        <f t="shared" si="68"/>
        <v>0</v>
      </c>
      <c r="AH473" t="str">
        <f>IF(G473&gt;'[1]Te D - 3 -M-4'!B472,"Keq","")</f>
        <v/>
      </c>
      <c r="AI473" t="str">
        <f t="shared" si="71"/>
        <v/>
      </c>
      <c r="AJ473" t="str">
        <f t="shared" si="72"/>
        <v/>
      </c>
    </row>
    <row r="474" spans="1:36" ht="18.75" x14ac:dyDescent="0.3">
      <c r="A474" s="101" t="s">
        <v>218</v>
      </c>
      <c r="B474" s="78">
        <v>0</v>
      </c>
      <c r="C474" s="78"/>
      <c r="D474" s="78"/>
      <c r="E474" s="78"/>
      <c r="F474" s="59">
        <f t="shared" si="69"/>
        <v>0</v>
      </c>
      <c r="G474" s="58"/>
      <c r="H474" s="58"/>
      <c r="I474" s="58"/>
      <c r="J474" s="58"/>
      <c r="K474" s="58"/>
      <c r="L474" s="59">
        <f t="shared" si="65"/>
        <v>0</v>
      </c>
      <c r="M474" s="58">
        <f t="shared" si="70"/>
        <v>0</v>
      </c>
      <c r="N474" s="60"/>
      <c r="O474" s="60"/>
      <c r="P474" s="60"/>
      <c r="Q474" s="60"/>
      <c r="R474" s="61"/>
      <c r="S474" s="61"/>
      <c r="T474" s="61">
        <f t="shared" si="66"/>
        <v>0</v>
      </c>
      <c r="U474" s="61"/>
      <c r="V474" s="61"/>
      <c r="W474" s="66">
        <f t="shared" si="73"/>
        <v>0</v>
      </c>
      <c r="X474" s="64">
        <f t="shared" si="67"/>
        <v>0</v>
      </c>
      <c r="Y474" s="61"/>
      <c r="Z474" s="61"/>
      <c r="AA474" s="61"/>
      <c r="AB474" s="61"/>
      <c r="AC474" s="61"/>
      <c r="AD474" s="61"/>
      <c r="AE474" s="61"/>
      <c r="AF474" s="61"/>
      <c r="AG474" s="64">
        <f t="shared" si="68"/>
        <v>0</v>
      </c>
      <c r="AH474" t="str">
        <f>IF(G474&gt;'[1]Te D - 3 -M-4'!B473,"Keq","")</f>
        <v/>
      </c>
      <c r="AI474" t="str">
        <f t="shared" si="71"/>
        <v/>
      </c>
      <c r="AJ474" t="str">
        <f t="shared" si="72"/>
        <v/>
      </c>
    </row>
    <row r="475" spans="1:36" ht="18.75" x14ac:dyDescent="0.3">
      <c r="A475" s="102" t="s">
        <v>291</v>
      </c>
      <c r="B475" s="78">
        <v>0</v>
      </c>
      <c r="C475" s="78"/>
      <c r="D475" s="78"/>
      <c r="E475" s="78"/>
      <c r="F475" s="59">
        <f t="shared" si="69"/>
        <v>0</v>
      </c>
      <c r="G475" s="58"/>
      <c r="H475" s="58"/>
      <c r="I475" s="58"/>
      <c r="J475" s="58"/>
      <c r="K475" s="58"/>
      <c r="L475" s="59">
        <f t="shared" si="65"/>
        <v>0</v>
      </c>
      <c r="M475" s="58">
        <f t="shared" si="70"/>
        <v>0</v>
      </c>
      <c r="N475" s="60"/>
      <c r="O475" s="60"/>
      <c r="P475" s="60"/>
      <c r="Q475" s="60"/>
      <c r="R475" s="61"/>
      <c r="S475" s="61"/>
      <c r="T475" s="61">
        <f t="shared" si="66"/>
        <v>0</v>
      </c>
      <c r="U475" s="61"/>
      <c r="V475" s="61"/>
      <c r="W475" s="66">
        <f t="shared" si="73"/>
        <v>0</v>
      </c>
      <c r="X475" s="64">
        <f t="shared" si="67"/>
        <v>0</v>
      </c>
      <c r="Y475" s="61"/>
      <c r="Z475" s="61"/>
      <c r="AA475" s="61"/>
      <c r="AB475" s="61"/>
      <c r="AC475" s="61"/>
      <c r="AD475" s="61"/>
      <c r="AE475" s="61"/>
      <c r="AF475" s="61"/>
      <c r="AG475" s="64">
        <f t="shared" si="68"/>
        <v>0</v>
      </c>
      <c r="AH475" t="str">
        <f>IF(G475&gt;'[1]Te D - 3 -M-4'!B474,"Keq","")</f>
        <v/>
      </c>
      <c r="AI475" t="str">
        <f t="shared" si="71"/>
        <v/>
      </c>
      <c r="AJ475" t="str">
        <f t="shared" si="72"/>
        <v/>
      </c>
    </row>
    <row r="476" spans="1:36" ht="18.75" x14ac:dyDescent="0.3">
      <c r="A476" s="102" t="s">
        <v>219</v>
      </c>
      <c r="B476" s="78">
        <v>0</v>
      </c>
      <c r="C476" s="78"/>
      <c r="D476" s="78"/>
      <c r="E476" s="78"/>
      <c r="F476" s="59">
        <f t="shared" si="69"/>
        <v>0</v>
      </c>
      <c r="G476" s="58"/>
      <c r="H476" s="58"/>
      <c r="I476" s="58"/>
      <c r="J476" s="58"/>
      <c r="K476" s="58"/>
      <c r="L476" s="59">
        <f>SUM(G476:K476)</f>
        <v>0</v>
      </c>
      <c r="M476" s="58">
        <f t="shared" si="70"/>
        <v>0</v>
      </c>
      <c r="N476" s="60"/>
      <c r="O476" s="60"/>
      <c r="P476" s="60"/>
      <c r="Q476" s="60"/>
      <c r="R476" s="61"/>
      <c r="S476" s="61"/>
      <c r="T476" s="61">
        <f>SUM(R476:S476)</f>
        <v>0</v>
      </c>
      <c r="U476" s="61"/>
      <c r="V476" s="61"/>
      <c r="W476" s="66">
        <f t="shared" si="73"/>
        <v>0</v>
      </c>
      <c r="X476" s="64">
        <f>SUM(T476+W476)</f>
        <v>0</v>
      </c>
      <c r="Y476" s="61"/>
      <c r="Z476" s="61"/>
      <c r="AA476" s="61"/>
      <c r="AB476" s="61"/>
      <c r="AC476" s="61"/>
      <c r="AD476" s="61"/>
      <c r="AE476" s="61"/>
      <c r="AF476" s="61"/>
      <c r="AG476" s="64">
        <f t="shared" si="68"/>
        <v>0</v>
      </c>
      <c r="AH476" t="str">
        <f>IF(G476&gt;'[1]Te D - 3 -M-4'!B475,"Keq","")</f>
        <v/>
      </c>
      <c r="AI476" t="str">
        <f t="shared" si="71"/>
        <v/>
      </c>
      <c r="AJ476" t="str">
        <f t="shared" si="72"/>
        <v/>
      </c>
    </row>
    <row r="477" spans="1:36" ht="18.75" x14ac:dyDescent="0.3">
      <c r="A477" s="86" t="s">
        <v>262</v>
      </c>
      <c r="B477" s="87">
        <v>116</v>
      </c>
      <c r="C477" s="87">
        <f t="shared" ref="C477:AG477" si="74">SUM(C352:C476)</f>
        <v>195</v>
      </c>
      <c r="D477" s="87">
        <f t="shared" si="74"/>
        <v>0</v>
      </c>
      <c r="E477" s="87">
        <f t="shared" si="74"/>
        <v>0</v>
      </c>
      <c r="F477" s="87">
        <f t="shared" si="74"/>
        <v>311</v>
      </c>
      <c r="G477" s="87">
        <f t="shared" si="74"/>
        <v>144</v>
      </c>
      <c r="H477" s="87">
        <f t="shared" si="74"/>
        <v>2</v>
      </c>
      <c r="I477" s="87">
        <f t="shared" si="74"/>
        <v>11</v>
      </c>
      <c r="J477" s="87">
        <f t="shared" si="74"/>
        <v>0</v>
      </c>
      <c r="K477" s="87">
        <f t="shared" si="74"/>
        <v>0</v>
      </c>
      <c r="L477" s="87">
        <f t="shared" si="74"/>
        <v>157</v>
      </c>
      <c r="M477" s="87">
        <f t="shared" si="74"/>
        <v>154</v>
      </c>
      <c r="N477" s="87">
        <f t="shared" si="74"/>
        <v>103</v>
      </c>
      <c r="O477" s="87">
        <f t="shared" si="74"/>
        <v>52</v>
      </c>
      <c r="P477" s="87">
        <f t="shared" si="74"/>
        <v>2</v>
      </c>
      <c r="Q477" s="87">
        <f t="shared" si="74"/>
        <v>0</v>
      </c>
      <c r="R477" s="87">
        <f t="shared" si="74"/>
        <v>4</v>
      </c>
      <c r="S477" s="87">
        <f t="shared" si="74"/>
        <v>8</v>
      </c>
      <c r="T477" s="87">
        <f t="shared" si="74"/>
        <v>12</v>
      </c>
      <c r="U477" s="87">
        <f t="shared" si="74"/>
        <v>0</v>
      </c>
      <c r="V477" s="87">
        <f t="shared" si="74"/>
        <v>0</v>
      </c>
      <c r="W477" s="87">
        <f t="shared" si="74"/>
        <v>0</v>
      </c>
      <c r="X477" s="87">
        <f t="shared" si="74"/>
        <v>12</v>
      </c>
      <c r="Y477" s="87">
        <f t="shared" si="74"/>
        <v>10</v>
      </c>
      <c r="Z477" s="87">
        <f t="shared" si="74"/>
        <v>0</v>
      </c>
      <c r="AA477" s="87">
        <f t="shared" si="74"/>
        <v>62</v>
      </c>
      <c r="AB477" s="87">
        <f t="shared" si="74"/>
        <v>0</v>
      </c>
      <c r="AC477" s="87">
        <f t="shared" si="74"/>
        <v>3</v>
      </c>
      <c r="AD477" s="87">
        <f t="shared" si="74"/>
        <v>0</v>
      </c>
      <c r="AE477" s="87">
        <f t="shared" si="74"/>
        <v>0</v>
      </c>
      <c r="AF477" s="87">
        <f t="shared" si="74"/>
        <v>0</v>
      </c>
      <c r="AG477" s="87">
        <f t="shared" si="74"/>
        <v>75</v>
      </c>
      <c r="AH477" t="str">
        <f>IF(G477&gt;'[1]Te D - 3 -M-4'!B476,"Keq","")</f>
        <v/>
      </c>
      <c r="AI477" t="str">
        <f t="shared" si="71"/>
        <v/>
      </c>
      <c r="AJ477" t="str">
        <f t="shared" si="72"/>
        <v/>
      </c>
    </row>
    <row r="478" spans="1:36" ht="18.75" x14ac:dyDescent="0.3">
      <c r="A478" s="90" t="s">
        <v>258</v>
      </c>
      <c r="B478" s="100">
        <v>227</v>
      </c>
      <c r="C478" s="100">
        <f t="shared" ref="C478:AG478" si="75">C477+C350</f>
        <v>273</v>
      </c>
      <c r="D478" s="100">
        <f t="shared" si="75"/>
        <v>0</v>
      </c>
      <c r="E478" s="100">
        <f t="shared" si="75"/>
        <v>0</v>
      </c>
      <c r="F478" s="100">
        <f t="shared" si="75"/>
        <v>500</v>
      </c>
      <c r="G478" s="100">
        <f t="shared" si="75"/>
        <v>216</v>
      </c>
      <c r="H478" s="100">
        <f t="shared" si="75"/>
        <v>3</v>
      </c>
      <c r="I478" s="100">
        <f t="shared" si="75"/>
        <v>11</v>
      </c>
      <c r="J478" s="100">
        <f t="shared" si="75"/>
        <v>1</v>
      </c>
      <c r="K478" s="100">
        <f t="shared" si="75"/>
        <v>0</v>
      </c>
      <c r="L478" s="100">
        <f t="shared" si="75"/>
        <v>231</v>
      </c>
      <c r="M478" s="100">
        <f t="shared" si="75"/>
        <v>269</v>
      </c>
      <c r="N478" s="100">
        <f t="shared" si="75"/>
        <v>129</v>
      </c>
      <c r="O478" s="100">
        <f t="shared" si="75"/>
        <v>92</v>
      </c>
      <c r="P478" s="100">
        <f t="shared" si="75"/>
        <v>8</v>
      </c>
      <c r="Q478" s="100">
        <f t="shared" si="75"/>
        <v>2</v>
      </c>
      <c r="R478" s="100">
        <f t="shared" si="75"/>
        <v>9</v>
      </c>
      <c r="S478" s="100">
        <f t="shared" si="75"/>
        <v>33</v>
      </c>
      <c r="T478" s="100">
        <f t="shared" si="75"/>
        <v>42</v>
      </c>
      <c r="U478" s="100">
        <f t="shared" si="75"/>
        <v>0</v>
      </c>
      <c r="V478" s="100">
        <f t="shared" si="75"/>
        <v>0</v>
      </c>
      <c r="W478" s="100">
        <f t="shared" si="75"/>
        <v>0</v>
      </c>
      <c r="X478" s="100">
        <f t="shared" si="75"/>
        <v>42</v>
      </c>
      <c r="Y478" s="100">
        <f t="shared" si="75"/>
        <v>74</v>
      </c>
      <c r="Z478" s="100">
        <f t="shared" si="75"/>
        <v>3</v>
      </c>
      <c r="AA478" s="100">
        <f t="shared" si="75"/>
        <v>85</v>
      </c>
      <c r="AB478" s="100">
        <f t="shared" si="75"/>
        <v>0</v>
      </c>
      <c r="AC478" s="100">
        <f t="shared" si="75"/>
        <v>23</v>
      </c>
      <c r="AD478" s="100">
        <f t="shared" si="75"/>
        <v>0</v>
      </c>
      <c r="AE478" s="100">
        <f t="shared" si="75"/>
        <v>0</v>
      </c>
      <c r="AF478" s="100">
        <f t="shared" si="75"/>
        <v>112</v>
      </c>
      <c r="AG478" s="100">
        <f t="shared" si="75"/>
        <v>297</v>
      </c>
      <c r="AH478" t="str">
        <f>IF(G478&gt;'[1]Te D - 3 -M-4'!B477,"Keq","")</f>
        <v/>
      </c>
      <c r="AI478" t="str">
        <f t="shared" si="71"/>
        <v/>
      </c>
      <c r="AJ478" t="str">
        <f t="shared" si="72"/>
        <v/>
      </c>
    </row>
    <row r="479" spans="1:36" ht="18" x14ac:dyDescent="0.25">
      <c r="A479" s="94"/>
      <c r="B479" s="94"/>
      <c r="C479" s="94"/>
      <c r="D479" s="94"/>
      <c r="E479" s="94"/>
      <c r="F479" s="94"/>
      <c r="G479" s="94"/>
      <c r="H479" s="94"/>
      <c r="I479" s="94"/>
      <c r="J479" s="94"/>
      <c r="K479" s="94"/>
      <c r="L479" s="94"/>
      <c r="M479" s="94"/>
      <c r="N479" s="94"/>
      <c r="O479" s="94"/>
      <c r="P479" s="94"/>
      <c r="Q479" s="94"/>
      <c r="R479" s="94"/>
      <c r="S479" s="94"/>
      <c r="T479" s="94"/>
      <c r="U479" s="94"/>
      <c r="V479" s="94"/>
      <c r="W479" s="94"/>
      <c r="X479" s="94"/>
      <c r="Y479" s="94"/>
      <c r="Z479" s="94"/>
      <c r="AA479" s="94"/>
      <c r="AB479" s="94"/>
      <c r="AC479" s="94"/>
      <c r="AD479" s="94"/>
      <c r="AE479" s="94"/>
      <c r="AF479" s="94"/>
      <c r="AG479" s="94"/>
    </row>
    <row r="480" spans="1:36" ht="18" x14ac:dyDescent="0.25">
      <c r="A480" s="94"/>
      <c r="B480" s="94"/>
      <c r="C480" s="94"/>
      <c r="D480" s="94"/>
    </row>
    <row r="481" spans="1:33" ht="18" x14ac:dyDescent="0.25">
      <c r="A481" s="94"/>
      <c r="B481" s="94"/>
      <c r="C481" s="94"/>
      <c r="D481" s="94"/>
    </row>
    <row r="482" spans="1:33" ht="18" x14ac:dyDescent="0.25">
      <c r="A482" s="94"/>
      <c r="B482" s="94"/>
      <c r="C482" s="94"/>
      <c r="D482" s="94"/>
      <c r="E482" s="94"/>
      <c r="F482" s="94"/>
      <c r="G482" s="94"/>
      <c r="H482" s="94"/>
      <c r="I482" s="94"/>
      <c r="J482" s="94"/>
      <c r="K482" s="94"/>
      <c r="L482" s="94"/>
      <c r="M482" s="94"/>
      <c r="N482" s="94"/>
      <c r="O482" s="94"/>
      <c r="P482" s="94"/>
      <c r="Q482" s="94"/>
      <c r="R482" s="94"/>
      <c r="S482" s="94"/>
      <c r="T482" s="94"/>
      <c r="U482" s="94"/>
      <c r="V482" s="94"/>
      <c r="W482" s="94"/>
      <c r="X482" s="94"/>
      <c r="Y482" s="94"/>
      <c r="Z482" s="94"/>
      <c r="AA482" s="94"/>
      <c r="AB482" s="94"/>
      <c r="AC482" s="94"/>
      <c r="AD482" s="94"/>
      <c r="AE482" s="94"/>
      <c r="AF482" s="94"/>
      <c r="AG482" s="94"/>
    </row>
    <row r="483" spans="1:33" ht="18" x14ac:dyDescent="0.25">
      <c r="A483" s="94"/>
      <c r="B483" s="94"/>
      <c r="C483" s="94"/>
      <c r="D483" s="94"/>
      <c r="E483" s="94"/>
      <c r="F483" s="94"/>
      <c r="G483" s="94"/>
      <c r="H483" s="94"/>
      <c r="I483" s="94"/>
      <c r="J483" s="94"/>
      <c r="K483" s="94"/>
      <c r="L483" s="94"/>
      <c r="M483" s="94"/>
      <c r="N483" s="94"/>
      <c r="O483" s="94"/>
      <c r="P483" s="94"/>
      <c r="Q483" s="94"/>
      <c r="R483" s="94"/>
      <c r="S483" s="94"/>
      <c r="T483" s="94"/>
      <c r="U483" s="94"/>
      <c r="V483" s="94"/>
      <c r="W483" s="94"/>
      <c r="X483" s="94"/>
      <c r="Y483" s="94"/>
      <c r="Z483" s="94"/>
      <c r="AA483" s="94"/>
      <c r="AB483" s="94"/>
      <c r="AC483" s="94"/>
      <c r="AD483" s="94"/>
      <c r="AE483" s="94"/>
      <c r="AF483" s="94"/>
      <c r="AG483" s="94"/>
    </row>
    <row r="484" spans="1:33" ht="18" x14ac:dyDescent="0.25">
      <c r="A484" s="94"/>
      <c r="B484" s="94"/>
      <c r="C484" s="94"/>
      <c r="D484" s="94"/>
      <c r="E484" s="94"/>
      <c r="F484" s="94"/>
      <c r="G484" s="94"/>
      <c r="H484" s="94"/>
      <c r="I484" s="94"/>
      <c r="J484" s="94"/>
      <c r="K484" s="94"/>
      <c r="L484" s="94"/>
      <c r="M484" s="94"/>
      <c r="N484" s="94"/>
      <c r="O484" s="94"/>
      <c r="P484" s="94"/>
      <c r="Q484" s="94"/>
      <c r="R484" s="94"/>
      <c r="S484" s="94"/>
      <c r="T484" s="94"/>
      <c r="U484" s="94"/>
      <c r="V484" s="94"/>
      <c r="W484" s="94"/>
      <c r="X484" s="94"/>
      <c r="Y484" s="94"/>
      <c r="Z484" s="94"/>
      <c r="AA484" s="94"/>
      <c r="AB484" s="94"/>
      <c r="AC484" s="94"/>
      <c r="AD484" s="94"/>
      <c r="AE484" s="94"/>
      <c r="AF484" s="94"/>
      <c r="AG484" s="94"/>
    </row>
    <row r="485" spans="1:33" ht="18" x14ac:dyDescent="0.25">
      <c r="A485" s="94"/>
      <c r="B485" s="94"/>
      <c r="C485" s="94"/>
      <c r="D485" s="94"/>
      <c r="E485" s="94"/>
      <c r="F485" s="94"/>
      <c r="G485" s="94"/>
      <c r="H485" s="94"/>
      <c r="I485" s="94"/>
      <c r="J485" s="94"/>
      <c r="K485" s="94"/>
      <c r="L485" s="94"/>
      <c r="M485" s="94"/>
      <c r="N485" s="94"/>
      <c r="O485" s="94"/>
      <c r="P485" s="94"/>
      <c r="Q485" s="94"/>
      <c r="R485" s="94"/>
      <c r="S485" s="94"/>
      <c r="T485" s="94"/>
      <c r="U485" s="94"/>
      <c r="V485" s="94"/>
      <c r="W485" s="94"/>
      <c r="X485" s="94"/>
      <c r="Y485" s="94"/>
      <c r="Z485" s="94"/>
      <c r="AA485" s="94"/>
      <c r="AB485" s="94"/>
      <c r="AC485" s="94"/>
      <c r="AD485" s="94"/>
      <c r="AE485" s="94"/>
      <c r="AF485" s="94"/>
      <c r="AG485" s="94"/>
    </row>
    <row r="486" spans="1:33" ht="18" x14ac:dyDescent="0.25">
      <c r="A486" s="94"/>
      <c r="B486" s="94"/>
      <c r="C486" s="94"/>
      <c r="D486" s="94"/>
      <c r="E486" s="94"/>
      <c r="F486" s="94"/>
      <c r="G486" s="94"/>
      <c r="H486" s="94"/>
      <c r="I486" s="94"/>
      <c r="J486" s="94"/>
      <c r="K486" s="94"/>
      <c r="L486" s="94"/>
      <c r="M486" s="94"/>
      <c r="N486" s="94"/>
      <c r="O486" s="94"/>
      <c r="P486" s="94"/>
      <c r="Q486" s="94"/>
      <c r="R486" s="94"/>
      <c r="S486" s="94"/>
      <c r="T486" s="94"/>
      <c r="U486" s="94"/>
      <c r="V486" s="94"/>
      <c r="W486" s="94"/>
      <c r="X486" s="94"/>
      <c r="Y486" s="94"/>
      <c r="Z486" s="94"/>
      <c r="AA486" s="94"/>
      <c r="AB486" s="94"/>
      <c r="AC486" s="94"/>
      <c r="AD486" s="94"/>
      <c r="AE486" s="94"/>
      <c r="AF486" s="94"/>
      <c r="AG486" s="94"/>
    </row>
    <row r="487" spans="1:33" ht="18" x14ac:dyDescent="0.25">
      <c r="A487" s="94"/>
      <c r="B487" s="94"/>
      <c r="C487" s="94"/>
      <c r="D487" s="94"/>
      <c r="E487" s="94"/>
      <c r="F487" s="94"/>
      <c r="G487" s="94"/>
      <c r="H487" s="94"/>
      <c r="I487" s="94"/>
      <c r="J487" s="94"/>
      <c r="K487" s="94"/>
      <c r="L487" s="94"/>
      <c r="M487" s="94"/>
      <c r="N487" s="94"/>
      <c r="O487" s="94"/>
      <c r="P487" s="94"/>
      <c r="Q487" s="94"/>
      <c r="R487" s="94"/>
      <c r="S487" s="94"/>
      <c r="T487" s="94"/>
      <c r="U487" s="94"/>
      <c r="V487" s="94"/>
      <c r="W487" s="94"/>
      <c r="X487" s="94"/>
      <c r="Y487" s="94"/>
      <c r="Z487" s="94"/>
      <c r="AA487" s="94"/>
      <c r="AB487" s="94"/>
      <c r="AC487" s="94"/>
      <c r="AD487" s="94"/>
      <c r="AE487" s="94"/>
      <c r="AF487" s="94"/>
      <c r="AG487" s="94"/>
    </row>
    <row r="488" spans="1:33" ht="18" x14ac:dyDescent="0.25">
      <c r="A488" s="94"/>
      <c r="B488" s="94"/>
      <c r="C488" s="94"/>
      <c r="D488" s="94"/>
      <c r="E488" s="94"/>
      <c r="F488" s="94"/>
      <c r="G488" s="94"/>
      <c r="H488" s="94"/>
      <c r="I488" s="94"/>
      <c r="J488" s="94"/>
      <c r="K488" s="94"/>
      <c r="L488" s="94"/>
      <c r="M488" s="94"/>
      <c r="N488" s="94"/>
      <c r="O488" s="94"/>
      <c r="P488" s="94"/>
      <c r="Q488" s="94"/>
      <c r="R488" s="94"/>
      <c r="S488" s="94"/>
      <c r="T488" s="94"/>
      <c r="U488" s="94"/>
      <c r="V488" s="94"/>
      <c r="W488" s="94"/>
      <c r="X488" s="94"/>
      <c r="Y488" s="94"/>
      <c r="Z488" s="94"/>
      <c r="AA488" s="94"/>
      <c r="AB488" s="94"/>
      <c r="AC488" s="94"/>
      <c r="AD488" s="94"/>
      <c r="AE488" s="94"/>
      <c r="AF488" s="94"/>
      <c r="AG488" s="94"/>
    </row>
    <row r="489" spans="1:33" ht="18" x14ac:dyDescent="0.25">
      <c r="A489" s="94"/>
      <c r="B489" s="94"/>
      <c r="C489" s="94"/>
      <c r="D489" s="94"/>
      <c r="E489" s="94"/>
      <c r="F489" s="94"/>
      <c r="G489" s="94"/>
      <c r="H489" s="94"/>
      <c r="I489" s="94"/>
      <c r="J489" s="94"/>
      <c r="K489" s="94"/>
      <c r="L489" s="94"/>
      <c r="M489" s="94"/>
      <c r="N489" s="94"/>
      <c r="O489" s="94"/>
      <c r="P489" s="94"/>
      <c r="Q489" s="94"/>
      <c r="R489" s="94"/>
      <c r="S489" s="94"/>
      <c r="T489" s="94"/>
      <c r="U489" s="94"/>
      <c r="V489" s="94"/>
      <c r="W489" s="94"/>
      <c r="X489" s="94"/>
      <c r="Y489" s="94"/>
      <c r="Z489" s="94"/>
      <c r="AA489" s="94"/>
      <c r="AB489" s="94"/>
      <c r="AC489" s="94"/>
      <c r="AD489" s="94"/>
      <c r="AE489" s="94"/>
      <c r="AF489" s="94"/>
      <c r="AG489" s="94"/>
    </row>
    <row r="490" spans="1:33" ht="18" x14ac:dyDescent="0.25">
      <c r="A490" s="94"/>
      <c r="B490" s="94"/>
      <c r="C490" s="94"/>
      <c r="D490" s="94"/>
      <c r="E490" s="94"/>
      <c r="F490" s="94"/>
      <c r="G490" s="94"/>
      <c r="H490" s="94"/>
      <c r="I490" s="94"/>
      <c r="J490" s="94"/>
      <c r="K490" s="94"/>
      <c r="L490" s="94"/>
      <c r="M490" s="94"/>
      <c r="N490" s="94"/>
      <c r="O490" s="94"/>
      <c r="P490" s="94"/>
      <c r="Q490" s="94"/>
      <c r="R490" s="94"/>
      <c r="S490" s="94"/>
      <c r="T490" s="94"/>
      <c r="U490" s="94"/>
      <c r="V490" s="94"/>
      <c r="W490" s="94"/>
      <c r="X490" s="94"/>
      <c r="Y490" s="94"/>
      <c r="Z490" s="94"/>
      <c r="AA490" s="94"/>
      <c r="AB490" s="94"/>
      <c r="AC490" s="94"/>
      <c r="AD490" s="94"/>
      <c r="AE490" s="94"/>
      <c r="AF490" s="94"/>
      <c r="AG490" s="94"/>
    </row>
    <row r="491" spans="1:33" ht="18" x14ac:dyDescent="0.25">
      <c r="A491" s="94"/>
      <c r="B491" s="94"/>
      <c r="C491" s="94"/>
      <c r="D491" s="94"/>
      <c r="E491" s="94"/>
      <c r="F491" s="94"/>
      <c r="G491" s="94"/>
      <c r="H491" s="94"/>
      <c r="I491" s="94"/>
      <c r="J491" s="94"/>
      <c r="K491" s="94"/>
      <c r="L491" s="94"/>
      <c r="M491" s="94"/>
      <c r="N491" s="94"/>
      <c r="O491" s="94"/>
      <c r="P491" s="94"/>
      <c r="Q491" s="94"/>
      <c r="R491" s="94"/>
      <c r="S491" s="94"/>
      <c r="T491" s="94"/>
      <c r="U491" s="94"/>
      <c r="V491" s="94"/>
      <c r="W491" s="94"/>
      <c r="X491" s="94"/>
      <c r="Y491" s="94"/>
      <c r="Z491" s="94"/>
      <c r="AA491" s="94"/>
      <c r="AB491" s="94"/>
      <c r="AC491" s="94"/>
      <c r="AD491" s="94"/>
      <c r="AE491" s="94"/>
      <c r="AF491" s="94"/>
      <c r="AG491" s="94"/>
    </row>
    <row r="492" spans="1:33" ht="18" x14ac:dyDescent="0.25">
      <c r="A492" s="94"/>
      <c r="B492" s="94"/>
      <c r="C492" s="94"/>
      <c r="D492" s="94"/>
      <c r="E492" s="94"/>
      <c r="F492" s="94"/>
      <c r="G492" s="94"/>
      <c r="H492" s="94"/>
      <c r="I492" s="94"/>
      <c r="J492" s="94"/>
      <c r="K492" s="94"/>
      <c r="L492" s="94"/>
      <c r="M492" s="94"/>
      <c r="N492" s="94"/>
      <c r="O492" s="94"/>
      <c r="P492" s="94"/>
      <c r="Q492" s="94"/>
      <c r="R492" s="94"/>
      <c r="S492" s="94"/>
      <c r="T492" s="94"/>
      <c r="U492" s="94"/>
      <c r="V492" s="94"/>
      <c r="W492" s="94"/>
      <c r="X492" s="94"/>
      <c r="Y492" s="94"/>
      <c r="Z492" s="94"/>
      <c r="AA492" s="94"/>
      <c r="AB492" s="94"/>
      <c r="AC492" s="94"/>
      <c r="AD492" s="94"/>
      <c r="AE492" s="94"/>
      <c r="AF492" s="94"/>
      <c r="AG492" s="94"/>
    </row>
    <row r="493" spans="1:33" ht="18" x14ac:dyDescent="0.25">
      <c r="A493" s="94"/>
      <c r="B493" s="94"/>
      <c r="C493" s="94"/>
      <c r="D493" s="94"/>
      <c r="E493" s="94"/>
      <c r="F493" s="94"/>
      <c r="G493" s="94"/>
      <c r="H493" s="94"/>
      <c r="I493" s="94"/>
      <c r="J493" s="94"/>
      <c r="K493" s="94"/>
      <c r="L493" s="94"/>
      <c r="M493" s="94"/>
      <c r="N493" s="94"/>
      <c r="O493" s="94"/>
      <c r="P493" s="94"/>
      <c r="Q493" s="94"/>
      <c r="R493" s="94"/>
      <c r="S493" s="94"/>
      <c r="T493" s="94"/>
      <c r="U493" s="94"/>
      <c r="V493" s="94"/>
      <c r="W493" s="94"/>
      <c r="X493" s="94"/>
      <c r="Y493" s="94"/>
      <c r="Z493" s="94"/>
      <c r="AA493" s="94"/>
      <c r="AB493" s="94"/>
      <c r="AC493" s="94"/>
      <c r="AD493" s="94"/>
      <c r="AE493" s="94"/>
      <c r="AF493" s="94"/>
      <c r="AG493" s="94"/>
    </row>
    <row r="494" spans="1:33" ht="18" x14ac:dyDescent="0.25">
      <c r="A494" s="94"/>
      <c r="B494" s="94"/>
      <c r="C494" s="94"/>
      <c r="D494" s="94"/>
      <c r="E494" s="94"/>
      <c r="F494" s="94"/>
      <c r="G494" s="94"/>
      <c r="H494" s="94"/>
      <c r="I494" s="94"/>
      <c r="J494" s="94"/>
      <c r="K494" s="94"/>
      <c r="L494" s="94"/>
      <c r="M494" s="94"/>
      <c r="N494" s="94"/>
      <c r="O494" s="94"/>
      <c r="P494" s="94"/>
      <c r="Q494" s="94"/>
      <c r="R494" s="94"/>
      <c r="S494" s="94"/>
      <c r="T494" s="94"/>
      <c r="U494" s="94"/>
      <c r="V494" s="94"/>
      <c r="W494" s="94"/>
      <c r="X494" s="94"/>
      <c r="Y494" s="94"/>
      <c r="Z494" s="94"/>
      <c r="AA494" s="94"/>
      <c r="AB494" s="94"/>
      <c r="AC494" s="94"/>
      <c r="AD494" s="94"/>
      <c r="AE494" s="94"/>
      <c r="AF494" s="94"/>
      <c r="AG494" s="94"/>
    </row>
    <row r="495" spans="1:33" ht="18" x14ac:dyDescent="0.25">
      <c r="B495" s="94"/>
      <c r="C495" s="94"/>
      <c r="D495" s="94"/>
      <c r="E495" s="94"/>
      <c r="F495" s="94"/>
      <c r="G495" s="94"/>
      <c r="H495" s="94"/>
      <c r="I495" s="94"/>
      <c r="J495" s="94"/>
      <c r="K495" s="94"/>
      <c r="L495" s="94"/>
      <c r="M495" s="94"/>
      <c r="N495" s="94"/>
      <c r="O495" s="94"/>
      <c r="P495" s="94"/>
      <c r="Q495" s="94"/>
      <c r="R495" s="94"/>
      <c r="S495" s="94"/>
      <c r="T495" s="94"/>
      <c r="U495" s="94"/>
      <c r="V495" s="94"/>
      <c r="W495" s="94"/>
      <c r="X495" s="94"/>
      <c r="Y495" s="94"/>
      <c r="Z495" s="94"/>
      <c r="AA495" s="94"/>
      <c r="AB495" s="94"/>
      <c r="AC495" s="94"/>
      <c r="AD495" s="94"/>
      <c r="AE495" s="94"/>
      <c r="AF495" s="94"/>
      <c r="AG495" s="94"/>
    </row>
  </sheetData>
  <conditionalFormatting sqref="B8:B478">
    <cfRule type="cellIs" dxfId="1" priority="1" operator="equal">
      <formula>0</formula>
    </cfRule>
  </conditionalFormatting>
  <pageMargins left="0.7" right="0.7" top="0.75" bottom="0.75" header="0.3" footer="0.3"/>
  <pageSetup paperSize="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495"/>
  <sheetViews>
    <sheetView tabSelected="1" zoomScale="50" zoomScaleNormal="50" workbookViewId="0">
      <pane xSplit="1" ySplit="7" topLeftCell="M410" activePane="bottomRight" state="frozen"/>
      <selection activeCell="AJ464" sqref="AJ464"/>
      <selection pane="topRight" activeCell="AJ464" sqref="AJ464"/>
      <selection pane="bottomLeft" activeCell="AJ464" sqref="AJ464"/>
      <selection pane="bottomRight" activeCell="M446" sqref="M446"/>
    </sheetView>
  </sheetViews>
  <sheetFormatPr defaultColWidth="9.140625" defaultRowHeight="15" x14ac:dyDescent="0.25"/>
  <cols>
    <col min="1" max="1" width="29.85546875" customWidth="1"/>
    <col min="2" max="2" width="15.28515625" customWidth="1"/>
    <col min="3" max="3" width="17.85546875" customWidth="1"/>
    <col min="4" max="4" width="15.42578125" customWidth="1"/>
    <col min="5" max="5" width="15.7109375" customWidth="1"/>
    <col min="6" max="6" width="15.28515625" customWidth="1"/>
    <col min="7" max="7" width="15.140625" customWidth="1"/>
    <col min="8" max="8" width="15.5703125" customWidth="1"/>
    <col min="9" max="9" width="13.42578125" customWidth="1"/>
    <col min="10" max="10" width="16.140625" customWidth="1"/>
    <col min="11" max="11" width="19.85546875" customWidth="1"/>
    <col min="12" max="12" width="15.42578125" customWidth="1"/>
    <col min="13" max="13" width="19" customWidth="1"/>
    <col min="14" max="14" width="12.7109375" customWidth="1"/>
    <col min="15" max="16" width="11.42578125" customWidth="1"/>
    <col min="17" max="17" width="12.42578125" customWidth="1"/>
    <col min="18" max="18" width="14.5703125" customWidth="1"/>
    <col min="19" max="19" width="14.7109375" customWidth="1"/>
    <col min="20" max="20" width="13" customWidth="1"/>
    <col min="21" max="21" width="13.42578125" customWidth="1"/>
    <col min="22" max="22" width="14.5703125" customWidth="1"/>
    <col min="23" max="23" width="15" customWidth="1"/>
    <col min="24" max="24" width="12.7109375" customWidth="1"/>
    <col min="25" max="25" width="11.5703125" customWidth="1"/>
    <col min="26" max="26" width="11.140625" customWidth="1"/>
    <col min="27" max="27" width="12.42578125" customWidth="1"/>
    <col min="28" max="28" width="12.7109375" customWidth="1"/>
    <col min="29" max="29" width="14.5703125" customWidth="1"/>
    <col min="30" max="30" width="17.85546875" customWidth="1"/>
    <col min="31" max="31" width="19.42578125" customWidth="1"/>
    <col min="32" max="32" width="15.42578125" customWidth="1"/>
    <col min="33" max="33" width="12.5703125" customWidth="1"/>
    <col min="34" max="34" width="9.140625" style="71"/>
    <col min="257" max="257" width="29.85546875" customWidth="1"/>
    <col min="258" max="258" width="15.28515625" customWidth="1"/>
    <col min="259" max="259" width="17.85546875" customWidth="1"/>
    <col min="260" max="260" width="15.42578125" customWidth="1"/>
    <col min="261" max="261" width="15.7109375" customWidth="1"/>
    <col min="262" max="262" width="15.28515625" customWidth="1"/>
    <col min="263" max="263" width="15.140625" customWidth="1"/>
    <col min="264" max="264" width="15.5703125" customWidth="1"/>
    <col min="265" max="265" width="13.42578125" customWidth="1"/>
    <col min="266" max="266" width="16.140625" customWidth="1"/>
    <col min="267" max="267" width="19.85546875" customWidth="1"/>
    <col min="268" max="268" width="15.42578125" customWidth="1"/>
    <col min="269" max="269" width="19" customWidth="1"/>
    <col min="270" max="270" width="12.7109375" customWidth="1"/>
    <col min="271" max="272" width="11.42578125" customWidth="1"/>
    <col min="273" max="273" width="12.42578125" customWidth="1"/>
    <col min="274" max="274" width="14.5703125" customWidth="1"/>
    <col min="275" max="275" width="14.7109375" customWidth="1"/>
    <col min="276" max="276" width="13" customWidth="1"/>
    <col min="277" max="277" width="13.42578125" customWidth="1"/>
    <col min="278" max="278" width="14.5703125" customWidth="1"/>
    <col min="279" max="279" width="15" customWidth="1"/>
    <col min="280" max="280" width="12.7109375" customWidth="1"/>
    <col min="281" max="281" width="11.5703125" customWidth="1"/>
    <col min="282" max="282" width="11.140625" customWidth="1"/>
    <col min="283" max="283" width="12.42578125" customWidth="1"/>
    <col min="284" max="284" width="12.7109375" customWidth="1"/>
    <col min="285" max="285" width="14.5703125" customWidth="1"/>
    <col min="286" max="286" width="17.85546875" customWidth="1"/>
    <col min="287" max="287" width="19.42578125" customWidth="1"/>
    <col min="288" max="288" width="15.42578125" customWidth="1"/>
    <col min="289" max="289" width="12.5703125" customWidth="1"/>
    <col min="513" max="513" width="29.85546875" customWidth="1"/>
    <col min="514" max="514" width="15.28515625" customWidth="1"/>
    <col min="515" max="515" width="17.85546875" customWidth="1"/>
    <col min="516" max="516" width="15.42578125" customWidth="1"/>
    <col min="517" max="517" width="15.7109375" customWidth="1"/>
    <col min="518" max="518" width="15.28515625" customWidth="1"/>
    <col min="519" max="519" width="15.140625" customWidth="1"/>
    <col min="520" max="520" width="15.5703125" customWidth="1"/>
    <col min="521" max="521" width="13.42578125" customWidth="1"/>
    <col min="522" max="522" width="16.140625" customWidth="1"/>
    <col min="523" max="523" width="19.85546875" customWidth="1"/>
    <col min="524" max="524" width="15.42578125" customWidth="1"/>
    <col min="525" max="525" width="19" customWidth="1"/>
    <col min="526" max="526" width="12.7109375" customWidth="1"/>
    <col min="527" max="528" width="11.42578125" customWidth="1"/>
    <col min="529" max="529" width="12.42578125" customWidth="1"/>
    <col min="530" max="530" width="14.5703125" customWidth="1"/>
    <col min="531" max="531" width="14.7109375" customWidth="1"/>
    <col min="532" max="532" width="13" customWidth="1"/>
    <col min="533" max="533" width="13.42578125" customWidth="1"/>
    <col min="534" max="534" width="14.5703125" customWidth="1"/>
    <col min="535" max="535" width="15" customWidth="1"/>
    <col min="536" max="536" width="12.7109375" customWidth="1"/>
    <col min="537" max="537" width="11.5703125" customWidth="1"/>
    <col min="538" max="538" width="11.140625" customWidth="1"/>
    <col min="539" max="539" width="12.42578125" customWidth="1"/>
    <col min="540" max="540" width="12.7109375" customWidth="1"/>
    <col min="541" max="541" width="14.5703125" customWidth="1"/>
    <col min="542" max="542" width="17.85546875" customWidth="1"/>
    <col min="543" max="543" width="19.42578125" customWidth="1"/>
    <col min="544" max="544" width="15.42578125" customWidth="1"/>
    <col min="545" max="545" width="12.5703125" customWidth="1"/>
    <col min="769" max="769" width="29.85546875" customWidth="1"/>
    <col min="770" max="770" width="15.28515625" customWidth="1"/>
    <col min="771" max="771" width="17.85546875" customWidth="1"/>
    <col min="772" max="772" width="15.42578125" customWidth="1"/>
    <col min="773" max="773" width="15.7109375" customWidth="1"/>
    <col min="774" max="774" width="15.28515625" customWidth="1"/>
    <col min="775" max="775" width="15.140625" customWidth="1"/>
    <col min="776" max="776" width="15.5703125" customWidth="1"/>
    <col min="777" max="777" width="13.42578125" customWidth="1"/>
    <col min="778" max="778" width="16.140625" customWidth="1"/>
    <col min="779" max="779" width="19.85546875" customWidth="1"/>
    <col min="780" max="780" width="15.42578125" customWidth="1"/>
    <col min="781" max="781" width="19" customWidth="1"/>
    <col min="782" max="782" width="12.7109375" customWidth="1"/>
    <col min="783" max="784" width="11.42578125" customWidth="1"/>
    <col min="785" max="785" width="12.42578125" customWidth="1"/>
    <col min="786" max="786" width="14.5703125" customWidth="1"/>
    <col min="787" max="787" width="14.7109375" customWidth="1"/>
    <col min="788" max="788" width="13" customWidth="1"/>
    <col min="789" max="789" width="13.42578125" customWidth="1"/>
    <col min="790" max="790" width="14.5703125" customWidth="1"/>
    <col min="791" max="791" width="15" customWidth="1"/>
    <col min="792" max="792" width="12.7109375" customWidth="1"/>
    <col min="793" max="793" width="11.5703125" customWidth="1"/>
    <col min="794" max="794" width="11.140625" customWidth="1"/>
    <col min="795" max="795" width="12.42578125" customWidth="1"/>
    <col min="796" max="796" width="12.7109375" customWidth="1"/>
    <col min="797" max="797" width="14.5703125" customWidth="1"/>
    <col min="798" max="798" width="17.85546875" customWidth="1"/>
    <col min="799" max="799" width="19.42578125" customWidth="1"/>
    <col min="800" max="800" width="15.42578125" customWidth="1"/>
    <col min="801" max="801" width="12.5703125" customWidth="1"/>
    <col min="1025" max="1025" width="29.85546875" customWidth="1"/>
    <col min="1026" max="1026" width="15.28515625" customWidth="1"/>
    <col min="1027" max="1027" width="17.85546875" customWidth="1"/>
    <col min="1028" max="1028" width="15.42578125" customWidth="1"/>
    <col min="1029" max="1029" width="15.7109375" customWidth="1"/>
    <col min="1030" max="1030" width="15.28515625" customWidth="1"/>
    <col min="1031" max="1031" width="15.140625" customWidth="1"/>
    <col min="1032" max="1032" width="15.5703125" customWidth="1"/>
    <col min="1033" max="1033" width="13.42578125" customWidth="1"/>
    <col min="1034" max="1034" width="16.140625" customWidth="1"/>
    <col min="1035" max="1035" width="19.85546875" customWidth="1"/>
    <col min="1036" max="1036" width="15.42578125" customWidth="1"/>
    <col min="1037" max="1037" width="19" customWidth="1"/>
    <col min="1038" max="1038" width="12.7109375" customWidth="1"/>
    <col min="1039" max="1040" width="11.42578125" customWidth="1"/>
    <col min="1041" max="1041" width="12.42578125" customWidth="1"/>
    <col min="1042" max="1042" width="14.5703125" customWidth="1"/>
    <col min="1043" max="1043" width="14.7109375" customWidth="1"/>
    <col min="1044" max="1044" width="13" customWidth="1"/>
    <col min="1045" max="1045" width="13.42578125" customWidth="1"/>
    <col min="1046" max="1046" width="14.5703125" customWidth="1"/>
    <col min="1047" max="1047" width="15" customWidth="1"/>
    <col min="1048" max="1048" width="12.7109375" customWidth="1"/>
    <col min="1049" max="1049" width="11.5703125" customWidth="1"/>
    <col min="1050" max="1050" width="11.140625" customWidth="1"/>
    <col min="1051" max="1051" width="12.42578125" customWidth="1"/>
    <col min="1052" max="1052" width="12.7109375" customWidth="1"/>
    <col min="1053" max="1053" width="14.5703125" customWidth="1"/>
    <col min="1054" max="1054" width="17.85546875" customWidth="1"/>
    <col min="1055" max="1055" width="19.42578125" customWidth="1"/>
    <col min="1056" max="1056" width="15.42578125" customWidth="1"/>
    <col min="1057" max="1057" width="12.5703125" customWidth="1"/>
    <col min="1281" max="1281" width="29.85546875" customWidth="1"/>
    <col min="1282" max="1282" width="15.28515625" customWidth="1"/>
    <col min="1283" max="1283" width="17.85546875" customWidth="1"/>
    <col min="1284" max="1284" width="15.42578125" customWidth="1"/>
    <col min="1285" max="1285" width="15.7109375" customWidth="1"/>
    <col min="1286" max="1286" width="15.28515625" customWidth="1"/>
    <col min="1287" max="1287" width="15.140625" customWidth="1"/>
    <col min="1288" max="1288" width="15.5703125" customWidth="1"/>
    <col min="1289" max="1289" width="13.42578125" customWidth="1"/>
    <col min="1290" max="1290" width="16.140625" customWidth="1"/>
    <col min="1291" max="1291" width="19.85546875" customWidth="1"/>
    <col min="1292" max="1292" width="15.42578125" customWidth="1"/>
    <col min="1293" max="1293" width="19" customWidth="1"/>
    <col min="1294" max="1294" width="12.7109375" customWidth="1"/>
    <col min="1295" max="1296" width="11.42578125" customWidth="1"/>
    <col min="1297" max="1297" width="12.42578125" customWidth="1"/>
    <col min="1298" max="1298" width="14.5703125" customWidth="1"/>
    <col min="1299" max="1299" width="14.7109375" customWidth="1"/>
    <col min="1300" max="1300" width="13" customWidth="1"/>
    <col min="1301" max="1301" width="13.42578125" customWidth="1"/>
    <col min="1302" max="1302" width="14.5703125" customWidth="1"/>
    <col min="1303" max="1303" width="15" customWidth="1"/>
    <col min="1304" max="1304" width="12.7109375" customWidth="1"/>
    <col min="1305" max="1305" width="11.5703125" customWidth="1"/>
    <col min="1306" max="1306" width="11.140625" customWidth="1"/>
    <col min="1307" max="1307" width="12.42578125" customWidth="1"/>
    <col min="1308" max="1308" width="12.7109375" customWidth="1"/>
    <col min="1309" max="1309" width="14.5703125" customWidth="1"/>
    <col min="1310" max="1310" width="17.85546875" customWidth="1"/>
    <col min="1311" max="1311" width="19.42578125" customWidth="1"/>
    <col min="1312" max="1312" width="15.42578125" customWidth="1"/>
    <col min="1313" max="1313" width="12.5703125" customWidth="1"/>
    <col min="1537" max="1537" width="29.85546875" customWidth="1"/>
    <col min="1538" max="1538" width="15.28515625" customWidth="1"/>
    <col min="1539" max="1539" width="17.85546875" customWidth="1"/>
    <col min="1540" max="1540" width="15.42578125" customWidth="1"/>
    <col min="1541" max="1541" width="15.7109375" customWidth="1"/>
    <col min="1542" max="1542" width="15.28515625" customWidth="1"/>
    <col min="1543" max="1543" width="15.140625" customWidth="1"/>
    <col min="1544" max="1544" width="15.5703125" customWidth="1"/>
    <col min="1545" max="1545" width="13.42578125" customWidth="1"/>
    <col min="1546" max="1546" width="16.140625" customWidth="1"/>
    <col min="1547" max="1547" width="19.85546875" customWidth="1"/>
    <col min="1548" max="1548" width="15.42578125" customWidth="1"/>
    <col min="1549" max="1549" width="19" customWidth="1"/>
    <col min="1550" max="1550" width="12.7109375" customWidth="1"/>
    <col min="1551" max="1552" width="11.42578125" customWidth="1"/>
    <col min="1553" max="1553" width="12.42578125" customWidth="1"/>
    <col min="1554" max="1554" width="14.5703125" customWidth="1"/>
    <col min="1555" max="1555" width="14.7109375" customWidth="1"/>
    <col min="1556" max="1556" width="13" customWidth="1"/>
    <col min="1557" max="1557" width="13.42578125" customWidth="1"/>
    <col min="1558" max="1558" width="14.5703125" customWidth="1"/>
    <col min="1559" max="1559" width="15" customWidth="1"/>
    <col min="1560" max="1560" width="12.7109375" customWidth="1"/>
    <col min="1561" max="1561" width="11.5703125" customWidth="1"/>
    <col min="1562" max="1562" width="11.140625" customWidth="1"/>
    <col min="1563" max="1563" width="12.42578125" customWidth="1"/>
    <col min="1564" max="1564" width="12.7109375" customWidth="1"/>
    <col min="1565" max="1565" width="14.5703125" customWidth="1"/>
    <col min="1566" max="1566" width="17.85546875" customWidth="1"/>
    <col min="1567" max="1567" width="19.42578125" customWidth="1"/>
    <col min="1568" max="1568" width="15.42578125" customWidth="1"/>
    <col min="1569" max="1569" width="12.5703125" customWidth="1"/>
    <col min="1793" max="1793" width="29.85546875" customWidth="1"/>
    <col min="1794" max="1794" width="15.28515625" customWidth="1"/>
    <col min="1795" max="1795" width="17.85546875" customWidth="1"/>
    <col min="1796" max="1796" width="15.42578125" customWidth="1"/>
    <col min="1797" max="1797" width="15.7109375" customWidth="1"/>
    <col min="1798" max="1798" width="15.28515625" customWidth="1"/>
    <col min="1799" max="1799" width="15.140625" customWidth="1"/>
    <col min="1800" max="1800" width="15.5703125" customWidth="1"/>
    <col min="1801" max="1801" width="13.42578125" customWidth="1"/>
    <col min="1802" max="1802" width="16.140625" customWidth="1"/>
    <col min="1803" max="1803" width="19.85546875" customWidth="1"/>
    <col min="1804" max="1804" width="15.42578125" customWidth="1"/>
    <col min="1805" max="1805" width="19" customWidth="1"/>
    <col min="1806" max="1806" width="12.7109375" customWidth="1"/>
    <col min="1807" max="1808" width="11.42578125" customWidth="1"/>
    <col min="1809" max="1809" width="12.42578125" customWidth="1"/>
    <col min="1810" max="1810" width="14.5703125" customWidth="1"/>
    <col min="1811" max="1811" width="14.7109375" customWidth="1"/>
    <col min="1812" max="1812" width="13" customWidth="1"/>
    <col min="1813" max="1813" width="13.42578125" customWidth="1"/>
    <col min="1814" max="1814" width="14.5703125" customWidth="1"/>
    <col min="1815" max="1815" width="15" customWidth="1"/>
    <col min="1816" max="1816" width="12.7109375" customWidth="1"/>
    <col min="1817" max="1817" width="11.5703125" customWidth="1"/>
    <col min="1818" max="1818" width="11.140625" customWidth="1"/>
    <col min="1819" max="1819" width="12.42578125" customWidth="1"/>
    <col min="1820" max="1820" width="12.7109375" customWidth="1"/>
    <col min="1821" max="1821" width="14.5703125" customWidth="1"/>
    <col min="1822" max="1822" width="17.85546875" customWidth="1"/>
    <col min="1823" max="1823" width="19.42578125" customWidth="1"/>
    <col min="1824" max="1824" width="15.42578125" customWidth="1"/>
    <col min="1825" max="1825" width="12.5703125" customWidth="1"/>
    <col min="2049" max="2049" width="29.85546875" customWidth="1"/>
    <col min="2050" max="2050" width="15.28515625" customWidth="1"/>
    <col min="2051" max="2051" width="17.85546875" customWidth="1"/>
    <col min="2052" max="2052" width="15.42578125" customWidth="1"/>
    <col min="2053" max="2053" width="15.7109375" customWidth="1"/>
    <col min="2054" max="2054" width="15.28515625" customWidth="1"/>
    <col min="2055" max="2055" width="15.140625" customWidth="1"/>
    <col min="2056" max="2056" width="15.5703125" customWidth="1"/>
    <col min="2057" max="2057" width="13.42578125" customWidth="1"/>
    <col min="2058" max="2058" width="16.140625" customWidth="1"/>
    <col min="2059" max="2059" width="19.85546875" customWidth="1"/>
    <col min="2060" max="2060" width="15.42578125" customWidth="1"/>
    <col min="2061" max="2061" width="19" customWidth="1"/>
    <col min="2062" max="2062" width="12.7109375" customWidth="1"/>
    <col min="2063" max="2064" width="11.42578125" customWidth="1"/>
    <col min="2065" max="2065" width="12.42578125" customWidth="1"/>
    <col min="2066" max="2066" width="14.5703125" customWidth="1"/>
    <col min="2067" max="2067" width="14.7109375" customWidth="1"/>
    <col min="2068" max="2068" width="13" customWidth="1"/>
    <col min="2069" max="2069" width="13.42578125" customWidth="1"/>
    <col min="2070" max="2070" width="14.5703125" customWidth="1"/>
    <col min="2071" max="2071" width="15" customWidth="1"/>
    <col min="2072" max="2072" width="12.7109375" customWidth="1"/>
    <col min="2073" max="2073" width="11.5703125" customWidth="1"/>
    <col min="2074" max="2074" width="11.140625" customWidth="1"/>
    <col min="2075" max="2075" width="12.42578125" customWidth="1"/>
    <col min="2076" max="2076" width="12.7109375" customWidth="1"/>
    <col min="2077" max="2077" width="14.5703125" customWidth="1"/>
    <col min="2078" max="2078" width="17.85546875" customWidth="1"/>
    <col min="2079" max="2079" width="19.42578125" customWidth="1"/>
    <col min="2080" max="2080" width="15.42578125" customWidth="1"/>
    <col min="2081" max="2081" width="12.5703125" customWidth="1"/>
    <col min="2305" max="2305" width="29.85546875" customWidth="1"/>
    <col min="2306" max="2306" width="15.28515625" customWidth="1"/>
    <col min="2307" max="2307" width="17.85546875" customWidth="1"/>
    <col min="2308" max="2308" width="15.42578125" customWidth="1"/>
    <col min="2309" max="2309" width="15.7109375" customWidth="1"/>
    <col min="2310" max="2310" width="15.28515625" customWidth="1"/>
    <col min="2311" max="2311" width="15.140625" customWidth="1"/>
    <col min="2312" max="2312" width="15.5703125" customWidth="1"/>
    <col min="2313" max="2313" width="13.42578125" customWidth="1"/>
    <col min="2314" max="2314" width="16.140625" customWidth="1"/>
    <col min="2315" max="2315" width="19.85546875" customWidth="1"/>
    <col min="2316" max="2316" width="15.42578125" customWidth="1"/>
    <col min="2317" max="2317" width="19" customWidth="1"/>
    <col min="2318" max="2318" width="12.7109375" customWidth="1"/>
    <col min="2319" max="2320" width="11.42578125" customWidth="1"/>
    <col min="2321" max="2321" width="12.42578125" customWidth="1"/>
    <col min="2322" max="2322" width="14.5703125" customWidth="1"/>
    <col min="2323" max="2323" width="14.7109375" customWidth="1"/>
    <col min="2324" max="2324" width="13" customWidth="1"/>
    <col min="2325" max="2325" width="13.42578125" customWidth="1"/>
    <col min="2326" max="2326" width="14.5703125" customWidth="1"/>
    <col min="2327" max="2327" width="15" customWidth="1"/>
    <col min="2328" max="2328" width="12.7109375" customWidth="1"/>
    <col min="2329" max="2329" width="11.5703125" customWidth="1"/>
    <col min="2330" max="2330" width="11.140625" customWidth="1"/>
    <col min="2331" max="2331" width="12.42578125" customWidth="1"/>
    <col min="2332" max="2332" width="12.7109375" customWidth="1"/>
    <col min="2333" max="2333" width="14.5703125" customWidth="1"/>
    <col min="2334" max="2334" width="17.85546875" customWidth="1"/>
    <col min="2335" max="2335" width="19.42578125" customWidth="1"/>
    <col min="2336" max="2336" width="15.42578125" customWidth="1"/>
    <col min="2337" max="2337" width="12.5703125" customWidth="1"/>
    <col min="2561" max="2561" width="29.85546875" customWidth="1"/>
    <col min="2562" max="2562" width="15.28515625" customWidth="1"/>
    <col min="2563" max="2563" width="17.85546875" customWidth="1"/>
    <col min="2564" max="2564" width="15.42578125" customWidth="1"/>
    <col min="2565" max="2565" width="15.7109375" customWidth="1"/>
    <col min="2566" max="2566" width="15.28515625" customWidth="1"/>
    <col min="2567" max="2567" width="15.140625" customWidth="1"/>
    <col min="2568" max="2568" width="15.5703125" customWidth="1"/>
    <col min="2569" max="2569" width="13.42578125" customWidth="1"/>
    <col min="2570" max="2570" width="16.140625" customWidth="1"/>
    <col min="2571" max="2571" width="19.85546875" customWidth="1"/>
    <col min="2572" max="2572" width="15.42578125" customWidth="1"/>
    <col min="2573" max="2573" width="19" customWidth="1"/>
    <col min="2574" max="2574" width="12.7109375" customWidth="1"/>
    <col min="2575" max="2576" width="11.42578125" customWidth="1"/>
    <col min="2577" max="2577" width="12.42578125" customWidth="1"/>
    <col min="2578" max="2578" width="14.5703125" customWidth="1"/>
    <col min="2579" max="2579" width="14.7109375" customWidth="1"/>
    <col min="2580" max="2580" width="13" customWidth="1"/>
    <col min="2581" max="2581" width="13.42578125" customWidth="1"/>
    <col min="2582" max="2582" width="14.5703125" customWidth="1"/>
    <col min="2583" max="2583" width="15" customWidth="1"/>
    <col min="2584" max="2584" width="12.7109375" customWidth="1"/>
    <col min="2585" max="2585" width="11.5703125" customWidth="1"/>
    <col min="2586" max="2586" width="11.140625" customWidth="1"/>
    <col min="2587" max="2587" width="12.42578125" customWidth="1"/>
    <col min="2588" max="2588" width="12.7109375" customWidth="1"/>
    <col min="2589" max="2589" width="14.5703125" customWidth="1"/>
    <col min="2590" max="2590" width="17.85546875" customWidth="1"/>
    <col min="2591" max="2591" width="19.42578125" customWidth="1"/>
    <col min="2592" max="2592" width="15.42578125" customWidth="1"/>
    <col min="2593" max="2593" width="12.5703125" customWidth="1"/>
    <col min="2817" max="2817" width="29.85546875" customWidth="1"/>
    <col min="2818" max="2818" width="15.28515625" customWidth="1"/>
    <col min="2819" max="2819" width="17.85546875" customWidth="1"/>
    <col min="2820" max="2820" width="15.42578125" customWidth="1"/>
    <col min="2821" max="2821" width="15.7109375" customWidth="1"/>
    <col min="2822" max="2822" width="15.28515625" customWidth="1"/>
    <col min="2823" max="2823" width="15.140625" customWidth="1"/>
    <col min="2824" max="2824" width="15.5703125" customWidth="1"/>
    <col min="2825" max="2825" width="13.42578125" customWidth="1"/>
    <col min="2826" max="2826" width="16.140625" customWidth="1"/>
    <col min="2827" max="2827" width="19.85546875" customWidth="1"/>
    <col min="2828" max="2828" width="15.42578125" customWidth="1"/>
    <col min="2829" max="2829" width="19" customWidth="1"/>
    <col min="2830" max="2830" width="12.7109375" customWidth="1"/>
    <col min="2831" max="2832" width="11.42578125" customWidth="1"/>
    <col min="2833" max="2833" width="12.42578125" customWidth="1"/>
    <col min="2834" max="2834" width="14.5703125" customWidth="1"/>
    <col min="2835" max="2835" width="14.7109375" customWidth="1"/>
    <col min="2836" max="2836" width="13" customWidth="1"/>
    <col min="2837" max="2837" width="13.42578125" customWidth="1"/>
    <col min="2838" max="2838" width="14.5703125" customWidth="1"/>
    <col min="2839" max="2839" width="15" customWidth="1"/>
    <col min="2840" max="2840" width="12.7109375" customWidth="1"/>
    <col min="2841" max="2841" width="11.5703125" customWidth="1"/>
    <col min="2842" max="2842" width="11.140625" customWidth="1"/>
    <col min="2843" max="2843" width="12.42578125" customWidth="1"/>
    <col min="2844" max="2844" width="12.7109375" customWidth="1"/>
    <col min="2845" max="2845" width="14.5703125" customWidth="1"/>
    <col min="2846" max="2846" width="17.85546875" customWidth="1"/>
    <col min="2847" max="2847" width="19.42578125" customWidth="1"/>
    <col min="2848" max="2848" width="15.42578125" customWidth="1"/>
    <col min="2849" max="2849" width="12.5703125" customWidth="1"/>
    <col min="3073" max="3073" width="29.85546875" customWidth="1"/>
    <col min="3074" max="3074" width="15.28515625" customWidth="1"/>
    <col min="3075" max="3075" width="17.85546875" customWidth="1"/>
    <col min="3076" max="3076" width="15.42578125" customWidth="1"/>
    <col min="3077" max="3077" width="15.7109375" customWidth="1"/>
    <col min="3078" max="3078" width="15.28515625" customWidth="1"/>
    <col min="3079" max="3079" width="15.140625" customWidth="1"/>
    <col min="3080" max="3080" width="15.5703125" customWidth="1"/>
    <col min="3081" max="3081" width="13.42578125" customWidth="1"/>
    <col min="3082" max="3082" width="16.140625" customWidth="1"/>
    <col min="3083" max="3083" width="19.85546875" customWidth="1"/>
    <col min="3084" max="3084" width="15.42578125" customWidth="1"/>
    <col min="3085" max="3085" width="19" customWidth="1"/>
    <col min="3086" max="3086" width="12.7109375" customWidth="1"/>
    <col min="3087" max="3088" width="11.42578125" customWidth="1"/>
    <col min="3089" max="3089" width="12.42578125" customWidth="1"/>
    <col min="3090" max="3090" width="14.5703125" customWidth="1"/>
    <col min="3091" max="3091" width="14.7109375" customWidth="1"/>
    <col min="3092" max="3092" width="13" customWidth="1"/>
    <col min="3093" max="3093" width="13.42578125" customWidth="1"/>
    <col min="3094" max="3094" width="14.5703125" customWidth="1"/>
    <col min="3095" max="3095" width="15" customWidth="1"/>
    <col min="3096" max="3096" width="12.7109375" customWidth="1"/>
    <col min="3097" max="3097" width="11.5703125" customWidth="1"/>
    <col min="3098" max="3098" width="11.140625" customWidth="1"/>
    <col min="3099" max="3099" width="12.42578125" customWidth="1"/>
    <col min="3100" max="3100" width="12.7109375" customWidth="1"/>
    <col min="3101" max="3101" width="14.5703125" customWidth="1"/>
    <col min="3102" max="3102" width="17.85546875" customWidth="1"/>
    <col min="3103" max="3103" width="19.42578125" customWidth="1"/>
    <col min="3104" max="3104" width="15.42578125" customWidth="1"/>
    <col min="3105" max="3105" width="12.5703125" customWidth="1"/>
    <col min="3329" max="3329" width="29.85546875" customWidth="1"/>
    <col min="3330" max="3330" width="15.28515625" customWidth="1"/>
    <col min="3331" max="3331" width="17.85546875" customWidth="1"/>
    <col min="3332" max="3332" width="15.42578125" customWidth="1"/>
    <col min="3333" max="3333" width="15.7109375" customWidth="1"/>
    <col min="3334" max="3334" width="15.28515625" customWidth="1"/>
    <col min="3335" max="3335" width="15.140625" customWidth="1"/>
    <col min="3336" max="3336" width="15.5703125" customWidth="1"/>
    <col min="3337" max="3337" width="13.42578125" customWidth="1"/>
    <col min="3338" max="3338" width="16.140625" customWidth="1"/>
    <col min="3339" max="3339" width="19.85546875" customWidth="1"/>
    <col min="3340" max="3340" width="15.42578125" customWidth="1"/>
    <col min="3341" max="3341" width="19" customWidth="1"/>
    <col min="3342" max="3342" width="12.7109375" customWidth="1"/>
    <col min="3343" max="3344" width="11.42578125" customWidth="1"/>
    <col min="3345" max="3345" width="12.42578125" customWidth="1"/>
    <col min="3346" max="3346" width="14.5703125" customWidth="1"/>
    <col min="3347" max="3347" width="14.7109375" customWidth="1"/>
    <col min="3348" max="3348" width="13" customWidth="1"/>
    <col min="3349" max="3349" width="13.42578125" customWidth="1"/>
    <col min="3350" max="3350" width="14.5703125" customWidth="1"/>
    <col min="3351" max="3351" width="15" customWidth="1"/>
    <col min="3352" max="3352" width="12.7109375" customWidth="1"/>
    <col min="3353" max="3353" width="11.5703125" customWidth="1"/>
    <col min="3354" max="3354" width="11.140625" customWidth="1"/>
    <col min="3355" max="3355" width="12.42578125" customWidth="1"/>
    <col min="3356" max="3356" width="12.7109375" customWidth="1"/>
    <col min="3357" max="3357" width="14.5703125" customWidth="1"/>
    <col min="3358" max="3358" width="17.85546875" customWidth="1"/>
    <col min="3359" max="3359" width="19.42578125" customWidth="1"/>
    <col min="3360" max="3360" width="15.42578125" customWidth="1"/>
    <col min="3361" max="3361" width="12.5703125" customWidth="1"/>
    <col min="3585" max="3585" width="29.85546875" customWidth="1"/>
    <col min="3586" max="3586" width="15.28515625" customWidth="1"/>
    <col min="3587" max="3587" width="17.85546875" customWidth="1"/>
    <col min="3588" max="3588" width="15.42578125" customWidth="1"/>
    <col min="3589" max="3589" width="15.7109375" customWidth="1"/>
    <col min="3590" max="3590" width="15.28515625" customWidth="1"/>
    <col min="3591" max="3591" width="15.140625" customWidth="1"/>
    <col min="3592" max="3592" width="15.5703125" customWidth="1"/>
    <col min="3593" max="3593" width="13.42578125" customWidth="1"/>
    <col min="3594" max="3594" width="16.140625" customWidth="1"/>
    <col min="3595" max="3595" width="19.85546875" customWidth="1"/>
    <col min="3596" max="3596" width="15.42578125" customWidth="1"/>
    <col min="3597" max="3597" width="19" customWidth="1"/>
    <col min="3598" max="3598" width="12.7109375" customWidth="1"/>
    <col min="3599" max="3600" width="11.42578125" customWidth="1"/>
    <col min="3601" max="3601" width="12.42578125" customWidth="1"/>
    <col min="3602" max="3602" width="14.5703125" customWidth="1"/>
    <col min="3603" max="3603" width="14.7109375" customWidth="1"/>
    <col min="3604" max="3604" width="13" customWidth="1"/>
    <col min="3605" max="3605" width="13.42578125" customWidth="1"/>
    <col min="3606" max="3606" width="14.5703125" customWidth="1"/>
    <col min="3607" max="3607" width="15" customWidth="1"/>
    <col min="3608" max="3608" width="12.7109375" customWidth="1"/>
    <col min="3609" max="3609" width="11.5703125" customWidth="1"/>
    <col min="3610" max="3610" width="11.140625" customWidth="1"/>
    <col min="3611" max="3611" width="12.42578125" customWidth="1"/>
    <col min="3612" max="3612" width="12.7109375" customWidth="1"/>
    <col min="3613" max="3613" width="14.5703125" customWidth="1"/>
    <col min="3614" max="3614" width="17.85546875" customWidth="1"/>
    <col min="3615" max="3615" width="19.42578125" customWidth="1"/>
    <col min="3616" max="3616" width="15.42578125" customWidth="1"/>
    <col min="3617" max="3617" width="12.5703125" customWidth="1"/>
    <col min="3841" max="3841" width="29.85546875" customWidth="1"/>
    <col min="3842" max="3842" width="15.28515625" customWidth="1"/>
    <col min="3843" max="3843" width="17.85546875" customWidth="1"/>
    <col min="3844" max="3844" width="15.42578125" customWidth="1"/>
    <col min="3845" max="3845" width="15.7109375" customWidth="1"/>
    <col min="3846" max="3846" width="15.28515625" customWidth="1"/>
    <col min="3847" max="3847" width="15.140625" customWidth="1"/>
    <col min="3848" max="3848" width="15.5703125" customWidth="1"/>
    <col min="3849" max="3849" width="13.42578125" customWidth="1"/>
    <col min="3850" max="3850" width="16.140625" customWidth="1"/>
    <col min="3851" max="3851" width="19.85546875" customWidth="1"/>
    <col min="3852" max="3852" width="15.42578125" customWidth="1"/>
    <col min="3853" max="3853" width="19" customWidth="1"/>
    <col min="3854" max="3854" width="12.7109375" customWidth="1"/>
    <col min="3855" max="3856" width="11.42578125" customWidth="1"/>
    <col min="3857" max="3857" width="12.42578125" customWidth="1"/>
    <col min="3858" max="3858" width="14.5703125" customWidth="1"/>
    <col min="3859" max="3859" width="14.7109375" customWidth="1"/>
    <col min="3860" max="3860" width="13" customWidth="1"/>
    <col min="3861" max="3861" width="13.42578125" customWidth="1"/>
    <col min="3862" max="3862" width="14.5703125" customWidth="1"/>
    <col min="3863" max="3863" width="15" customWidth="1"/>
    <col min="3864" max="3864" width="12.7109375" customWidth="1"/>
    <col min="3865" max="3865" width="11.5703125" customWidth="1"/>
    <col min="3866" max="3866" width="11.140625" customWidth="1"/>
    <col min="3867" max="3867" width="12.42578125" customWidth="1"/>
    <col min="3868" max="3868" width="12.7109375" customWidth="1"/>
    <col min="3869" max="3869" width="14.5703125" customWidth="1"/>
    <col min="3870" max="3870" width="17.85546875" customWidth="1"/>
    <col min="3871" max="3871" width="19.42578125" customWidth="1"/>
    <col min="3872" max="3872" width="15.42578125" customWidth="1"/>
    <col min="3873" max="3873" width="12.5703125" customWidth="1"/>
    <col min="4097" max="4097" width="29.85546875" customWidth="1"/>
    <col min="4098" max="4098" width="15.28515625" customWidth="1"/>
    <col min="4099" max="4099" width="17.85546875" customWidth="1"/>
    <col min="4100" max="4100" width="15.42578125" customWidth="1"/>
    <col min="4101" max="4101" width="15.7109375" customWidth="1"/>
    <col min="4102" max="4102" width="15.28515625" customWidth="1"/>
    <col min="4103" max="4103" width="15.140625" customWidth="1"/>
    <col min="4104" max="4104" width="15.5703125" customWidth="1"/>
    <col min="4105" max="4105" width="13.42578125" customWidth="1"/>
    <col min="4106" max="4106" width="16.140625" customWidth="1"/>
    <col min="4107" max="4107" width="19.85546875" customWidth="1"/>
    <col min="4108" max="4108" width="15.42578125" customWidth="1"/>
    <col min="4109" max="4109" width="19" customWidth="1"/>
    <col min="4110" max="4110" width="12.7109375" customWidth="1"/>
    <col min="4111" max="4112" width="11.42578125" customWidth="1"/>
    <col min="4113" max="4113" width="12.42578125" customWidth="1"/>
    <col min="4114" max="4114" width="14.5703125" customWidth="1"/>
    <col min="4115" max="4115" width="14.7109375" customWidth="1"/>
    <col min="4116" max="4116" width="13" customWidth="1"/>
    <col min="4117" max="4117" width="13.42578125" customWidth="1"/>
    <col min="4118" max="4118" width="14.5703125" customWidth="1"/>
    <col min="4119" max="4119" width="15" customWidth="1"/>
    <col min="4120" max="4120" width="12.7109375" customWidth="1"/>
    <col min="4121" max="4121" width="11.5703125" customWidth="1"/>
    <col min="4122" max="4122" width="11.140625" customWidth="1"/>
    <col min="4123" max="4123" width="12.42578125" customWidth="1"/>
    <col min="4124" max="4124" width="12.7109375" customWidth="1"/>
    <col min="4125" max="4125" width="14.5703125" customWidth="1"/>
    <col min="4126" max="4126" width="17.85546875" customWidth="1"/>
    <col min="4127" max="4127" width="19.42578125" customWidth="1"/>
    <col min="4128" max="4128" width="15.42578125" customWidth="1"/>
    <col min="4129" max="4129" width="12.5703125" customWidth="1"/>
    <col min="4353" max="4353" width="29.85546875" customWidth="1"/>
    <col min="4354" max="4354" width="15.28515625" customWidth="1"/>
    <col min="4355" max="4355" width="17.85546875" customWidth="1"/>
    <col min="4356" max="4356" width="15.42578125" customWidth="1"/>
    <col min="4357" max="4357" width="15.7109375" customWidth="1"/>
    <col min="4358" max="4358" width="15.28515625" customWidth="1"/>
    <col min="4359" max="4359" width="15.140625" customWidth="1"/>
    <col min="4360" max="4360" width="15.5703125" customWidth="1"/>
    <col min="4361" max="4361" width="13.42578125" customWidth="1"/>
    <col min="4362" max="4362" width="16.140625" customWidth="1"/>
    <col min="4363" max="4363" width="19.85546875" customWidth="1"/>
    <col min="4364" max="4364" width="15.42578125" customWidth="1"/>
    <col min="4365" max="4365" width="19" customWidth="1"/>
    <col min="4366" max="4366" width="12.7109375" customWidth="1"/>
    <col min="4367" max="4368" width="11.42578125" customWidth="1"/>
    <col min="4369" max="4369" width="12.42578125" customWidth="1"/>
    <col min="4370" max="4370" width="14.5703125" customWidth="1"/>
    <col min="4371" max="4371" width="14.7109375" customWidth="1"/>
    <col min="4372" max="4372" width="13" customWidth="1"/>
    <col min="4373" max="4373" width="13.42578125" customWidth="1"/>
    <col min="4374" max="4374" width="14.5703125" customWidth="1"/>
    <col min="4375" max="4375" width="15" customWidth="1"/>
    <col min="4376" max="4376" width="12.7109375" customWidth="1"/>
    <col min="4377" max="4377" width="11.5703125" customWidth="1"/>
    <col min="4378" max="4378" width="11.140625" customWidth="1"/>
    <col min="4379" max="4379" width="12.42578125" customWidth="1"/>
    <col min="4380" max="4380" width="12.7109375" customWidth="1"/>
    <col min="4381" max="4381" width="14.5703125" customWidth="1"/>
    <col min="4382" max="4382" width="17.85546875" customWidth="1"/>
    <col min="4383" max="4383" width="19.42578125" customWidth="1"/>
    <col min="4384" max="4384" width="15.42578125" customWidth="1"/>
    <col min="4385" max="4385" width="12.5703125" customWidth="1"/>
    <col min="4609" max="4609" width="29.85546875" customWidth="1"/>
    <col min="4610" max="4610" width="15.28515625" customWidth="1"/>
    <col min="4611" max="4611" width="17.85546875" customWidth="1"/>
    <col min="4612" max="4612" width="15.42578125" customWidth="1"/>
    <col min="4613" max="4613" width="15.7109375" customWidth="1"/>
    <col min="4614" max="4614" width="15.28515625" customWidth="1"/>
    <col min="4615" max="4615" width="15.140625" customWidth="1"/>
    <col min="4616" max="4616" width="15.5703125" customWidth="1"/>
    <col min="4617" max="4617" width="13.42578125" customWidth="1"/>
    <col min="4618" max="4618" width="16.140625" customWidth="1"/>
    <col min="4619" max="4619" width="19.85546875" customWidth="1"/>
    <col min="4620" max="4620" width="15.42578125" customWidth="1"/>
    <col min="4621" max="4621" width="19" customWidth="1"/>
    <col min="4622" max="4622" width="12.7109375" customWidth="1"/>
    <col min="4623" max="4624" width="11.42578125" customWidth="1"/>
    <col min="4625" max="4625" width="12.42578125" customWidth="1"/>
    <col min="4626" max="4626" width="14.5703125" customWidth="1"/>
    <col min="4627" max="4627" width="14.7109375" customWidth="1"/>
    <col min="4628" max="4628" width="13" customWidth="1"/>
    <col min="4629" max="4629" width="13.42578125" customWidth="1"/>
    <col min="4630" max="4630" width="14.5703125" customWidth="1"/>
    <col min="4631" max="4631" width="15" customWidth="1"/>
    <col min="4632" max="4632" width="12.7109375" customWidth="1"/>
    <col min="4633" max="4633" width="11.5703125" customWidth="1"/>
    <col min="4634" max="4634" width="11.140625" customWidth="1"/>
    <col min="4635" max="4635" width="12.42578125" customWidth="1"/>
    <col min="4636" max="4636" width="12.7109375" customWidth="1"/>
    <col min="4637" max="4637" width="14.5703125" customWidth="1"/>
    <col min="4638" max="4638" width="17.85546875" customWidth="1"/>
    <col min="4639" max="4639" width="19.42578125" customWidth="1"/>
    <col min="4640" max="4640" width="15.42578125" customWidth="1"/>
    <col min="4641" max="4641" width="12.5703125" customWidth="1"/>
    <col min="4865" max="4865" width="29.85546875" customWidth="1"/>
    <col min="4866" max="4866" width="15.28515625" customWidth="1"/>
    <col min="4867" max="4867" width="17.85546875" customWidth="1"/>
    <col min="4868" max="4868" width="15.42578125" customWidth="1"/>
    <col min="4869" max="4869" width="15.7109375" customWidth="1"/>
    <col min="4870" max="4870" width="15.28515625" customWidth="1"/>
    <col min="4871" max="4871" width="15.140625" customWidth="1"/>
    <col min="4872" max="4872" width="15.5703125" customWidth="1"/>
    <col min="4873" max="4873" width="13.42578125" customWidth="1"/>
    <col min="4874" max="4874" width="16.140625" customWidth="1"/>
    <col min="4875" max="4875" width="19.85546875" customWidth="1"/>
    <col min="4876" max="4876" width="15.42578125" customWidth="1"/>
    <col min="4877" max="4877" width="19" customWidth="1"/>
    <col min="4878" max="4878" width="12.7109375" customWidth="1"/>
    <col min="4879" max="4880" width="11.42578125" customWidth="1"/>
    <col min="4881" max="4881" width="12.42578125" customWidth="1"/>
    <col min="4882" max="4882" width="14.5703125" customWidth="1"/>
    <col min="4883" max="4883" width="14.7109375" customWidth="1"/>
    <col min="4884" max="4884" width="13" customWidth="1"/>
    <col min="4885" max="4885" width="13.42578125" customWidth="1"/>
    <col min="4886" max="4886" width="14.5703125" customWidth="1"/>
    <col min="4887" max="4887" width="15" customWidth="1"/>
    <col min="4888" max="4888" width="12.7109375" customWidth="1"/>
    <col min="4889" max="4889" width="11.5703125" customWidth="1"/>
    <col min="4890" max="4890" width="11.140625" customWidth="1"/>
    <col min="4891" max="4891" width="12.42578125" customWidth="1"/>
    <col min="4892" max="4892" width="12.7109375" customWidth="1"/>
    <col min="4893" max="4893" width="14.5703125" customWidth="1"/>
    <col min="4894" max="4894" width="17.85546875" customWidth="1"/>
    <col min="4895" max="4895" width="19.42578125" customWidth="1"/>
    <col min="4896" max="4896" width="15.42578125" customWidth="1"/>
    <col min="4897" max="4897" width="12.5703125" customWidth="1"/>
    <col min="5121" max="5121" width="29.85546875" customWidth="1"/>
    <col min="5122" max="5122" width="15.28515625" customWidth="1"/>
    <col min="5123" max="5123" width="17.85546875" customWidth="1"/>
    <col min="5124" max="5124" width="15.42578125" customWidth="1"/>
    <col min="5125" max="5125" width="15.7109375" customWidth="1"/>
    <col min="5126" max="5126" width="15.28515625" customWidth="1"/>
    <col min="5127" max="5127" width="15.140625" customWidth="1"/>
    <col min="5128" max="5128" width="15.5703125" customWidth="1"/>
    <col min="5129" max="5129" width="13.42578125" customWidth="1"/>
    <col min="5130" max="5130" width="16.140625" customWidth="1"/>
    <col min="5131" max="5131" width="19.85546875" customWidth="1"/>
    <col min="5132" max="5132" width="15.42578125" customWidth="1"/>
    <col min="5133" max="5133" width="19" customWidth="1"/>
    <col min="5134" max="5134" width="12.7109375" customWidth="1"/>
    <col min="5135" max="5136" width="11.42578125" customWidth="1"/>
    <col min="5137" max="5137" width="12.42578125" customWidth="1"/>
    <col min="5138" max="5138" width="14.5703125" customWidth="1"/>
    <col min="5139" max="5139" width="14.7109375" customWidth="1"/>
    <col min="5140" max="5140" width="13" customWidth="1"/>
    <col min="5141" max="5141" width="13.42578125" customWidth="1"/>
    <col min="5142" max="5142" width="14.5703125" customWidth="1"/>
    <col min="5143" max="5143" width="15" customWidth="1"/>
    <col min="5144" max="5144" width="12.7109375" customWidth="1"/>
    <col min="5145" max="5145" width="11.5703125" customWidth="1"/>
    <col min="5146" max="5146" width="11.140625" customWidth="1"/>
    <col min="5147" max="5147" width="12.42578125" customWidth="1"/>
    <col min="5148" max="5148" width="12.7109375" customWidth="1"/>
    <col min="5149" max="5149" width="14.5703125" customWidth="1"/>
    <col min="5150" max="5150" width="17.85546875" customWidth="1"/>
    <col min="5151" max="5151" width="19.42578125" customWidth="1"/>
    <col min="5152" max="5152" width="15.42578125" customWidth="1"/>
    <col min="5153" max="5153" width="12.5703125" customWidth="1"/>
    <col min="5377" max="5377" width="29.85546875" customWidth="1"/>
    <col min="5378" max="5378" width="15.28515625" customWidth="1"/>
    <col min="5379" max="5379" width="17.85546875" customWidth="1"/>
    <col min="5380" max="5380" width="15.42578125" customWidth="1"/>
    <col min="5381" max="5381" width="15.7109375" customWidth="1"/>
    <col min="5382" max="5382" width="15.28515625" customWidth="1"/>
    <col min="5383" max="5383" width="15.140625" customWidth="1"/>
    <col min="5384" max="5384" width="15.5703125" customWidth="1"/>
    <col min="5385" max="5385" width="13.42578125" customWidth="1"/>
    <col min="5386" max="5386" width="16.140625" customWidth="1"/>
    <col min="5387" max="5387" width="19.85546875" customWidth="1"/>
    <col min="5388" max="5388" width="15.42578125" customWidth="1"/>
    <col min="5389" max="5389" width="19" customWidth="1"/>
    <col min="5390" max="5390" width="12.7109375" customWidth="1"/>
    <col min="5391" max="5392" width="11.42578125" customWidth="1"/>
    <col min="5393" max="5393" width="12.42578125" customWidth="1"/>
    <col min="5394" max="5394" width="14.5703125" customWidth="1"/>
    <col min="5395" max="5395" width="14.7109375" customWidth="1"/>
    <col min="5396" max="5396" width="13" customWidth="1"/>
    <col min="5397" max="5397" width="13.42578125" customWidth="1"/>
    <col min="5398" max="5398" width="14.5703125" customWidth="1"/>
    <col min="5399" max="5399" width="15" customWidth="1"/>
    <col min="5400" max="5400" width="12.7109375" customWidth="1"/>
    <col min="5401" max="5401" width="11.5703125" customWidth="1"/>
    <col min="5402" max="5402" width="11.140625" customWidth="1"/>
    <col min="5403" max="5403" width="12.42578125" customWidth="1"/>
    <col min="5404" max="5404" width="12.7109375" customWidth="1"/>
    <col min="5405" max="5405" width="14.5703125" customWidth="1"/>
    <col min="5406" max="5406" width="17.85546875" customWidth="1"/>
    <col min="5407" max="5407" width="19.42578125" customWidth="1"/>
    <col min="5408" max="5408" width="15.42578125" customWidth="1"/>
    <col min="5409" max="5409" width="12.5703125" customWidth="1"/>
    <col min="5633" max="5633" width="29.85546875" customWidth="1"/>
    <col min="5634" max="5634" width="15.28515625" customWidth="1"/>
    <col min="5635" max="5635" width="17.85546875" customWidth="1"/>
    <col min="5636" max="5636" width="15.42578125" customWidth="1"/>
    <col min="5637" max="5637" width="15.7109375" customWidth="1"/>
    <col min="5638" max="5638" width="15.28515625" customWidth="1"/>
    <col min="5639" max="5639" width="15.140625" customWidth="1"/>
    <col min="5640" max="5640" width="15.5703125" customWidth="1"/>
    <col min="5641" max="5641" width="13.42578125" customWidth="1"/>
    <col min="5642" max="5642" width="16.140625" customWidth="1"/>
    <col min="5643" max="5643" width="19.85546875" customWidth="1"/>
    <col min="5644" max="5644" width="15.42578125" customWidth="1"/>
    <col min="5645" max="5645" width="19" customWidth="1"/>
    <col min="5646" max="5646" width="12.7109375" customWidth="1"/>
    <col min="5647" max="5648" width="11.42578125" customWidth="1"/>
    <col min="5649" max="5649" width="12.42578125" customWidth="1"/>
    <col min="5650" max="5650" width="14.5703125" customWidth="1"/>
    <col min="5651" max="5651" width="14.7109375" customWidth="1"/>
    <col min="5652" max="5652" width="13" customWidth="1"/>
    <col min="5653" max="5653" width="13.42578125" customWidth="1"/>
    <col min="5654" max="5654" width="14.5703125" customWidth="1"/>
    <col min="5655" max="5655" width="15" customWidth="1"/>
    <col min="5656" max="5656" width="12.7109375" customWidth="1"/>
    <col min="5657" max="5657" width="11.5703125" customWidth="1"/>
    <col min="5658" max="5658" width="11.140625" customWidth="1"/>
    <col min="5659" max="5659" width="12.42578125" customWidth="1"/>
    <col min="5660" max="5660" width="12.7109375" customWidth="1"/>
    <col min="5661" max="5661" width="14.5703125" customWidth="1"/>
    <col min="5662" max="5662" width="17.85546875" customWidth="1"/>
    <col min="5663" max="5663" width="19.42578125" customWidth="1"/>
    <col min="5664" max="5664" width="15.42578125" customWidth="1"/>
    <col min="5665" max="5665" width="12.5703125" customWidth="1"/>
    <col min="5889" max="5889" width="29.85546875" customWidth="1"/>
    <col min="5890" max="5890" width="15.28515625" customWidth="1"/>
    <col min="5891" max="5891" width="17.85546875" customWidth="1"/>
    <col min="5892" max="5892" width="15.42578125" customWidth="1"/>
    <col min="5893" max="5893" width="15.7109375" customWidth="1"/>
    <col min="5894" max="5894" width="15.28515625" customWidth="1"/>
    <col min="5895" max="5895" width="15.140625" customWidth="1"/>
    <col min="5896" max="5896" width="15.5703125" customWidth="1"/>
    <col min="5897" max="5897" width="13.42578125" customWidth="1"/>
    <col min="5898" max="5898" width="16.140625" customWidth="1"/>
    <col min="5899" max="5899" width="19.85546875" customWidth="1"/>
    <col min="5900" max="5900" width="15.42578125" customWidth="1"/>
    <col min="5901" max="5901" width="19" customWidth="1"/>
    <col min="5902" max="5902" width="12.7109375" customWidth="1"/>
    <col min="5903" max="5904" width="11.42578125" customWidth="1"/>
    <col min="5905" max="5905" width="12.42578125" customWidth="1"/>
    <col min="5906" max="5906" width="14.5703125" customWidth="1"/>
    <col min="5907" max="5907" width="14.7109375" customWidth="1"/>
    <col min="5908" max="5908" width="13" customWidth="1"/>
    <col min="5909" max="5909" width="13.42578125" customWidth="1"/>
    <col min="5910" max="5910" width="14.5703125" customWidth="1"/>
    <col min="5911" max="5911" width="15" customWidth="1"/>
    <col min="5912" max="5912" width="12.7109375" customWidth="1"/>
    <col min="5913" max="5913" width="11.5703125" customWidth="1"/>
    <col min="5914" max="5914" width="11.140625" customWidth="1"/>
    <col min="5915" max="5915" width="12.42578125" customWidth="1"/>
    <col min="5916" max="5916" width="12.7109375" customWidth="1"/>
    <col min="5917" max="5917" width="14.5703125" customWidth="1"/>
    <col min="5918" max="5918" width="17.85546875" customWidth="1"/>
    <col min="5919" max="5919" width="19.42578125" customWidth="1"/>
    <col min="5920" max="5920" width="15.42578125" customWidth="1"/>
    <col min="5921" max="5921" width="12.5703125" customWidth="1"/>
    <col min="6145" max="6145" width="29.85546875" customWidth="1"/>
    <col min="6146" max="6146" width="15.28515625" customWidth="1"/>
    <col min="6147" max="6147" width="17.85546875" customWidth="1"/>
    <col min="6148" max="6148" width="15.42578125" customWidth="1"/>
    <col min="6149" max="6149" width="15.7109375" customWidth="1"/>
    <col min="6150" max="6150" width="15.28515625" customWidth="1"/>
    <col min="6151" max="6151" width="15.140625" customWidth="1"/>
    <col min="6152" max="6152" width="15.5703125" customWidth="1"/>
    <col min="6153" max="6153" width="13.42578125" customWidth="1"/>
    <col min="6154" max="6154" width="16.140625" customWidth="1"/>
    <col min="6155" max="6155" width="19.85546875" customWidth="1"/>
    <col min="6156" max="6156" width="15.42578125" customWidth="1"/>
    <col min="6157" max="6157" width="19" customWidth="1"/>
    <col min="6158" max="6158" width="12.7109375" customWidth="1"/>
    <col min="6159" max="6160" width="11.42578125" customWidth="1"/>
    <col min="6161" max="6161" width="12.42578125" customWidth="1"/>
    <col min="6162" max="6162" width="14.5703125" customWidth="1"/>
    <col min="6163" max="6163" width="14.7109375" customWidth="1"/>
    <col min="6164" max="6164" width="13" customWidth="1"/>
    <col min="6165" max="6165" width="13.42578125" customWidth="1"/>
    <col min="6166" max="6166" width="14.5703125" customWidth="1"/>
    <col min="6167" max="6167" width="15" customWidth="1"/>
    <col min="6168" max="6168" width="12.7109375" customWidth="1"/>
    <col min="6169" max="6169" width="11.5703125" customWidth="1"/>
    <col min="6170" max="6170" width="11.140625" customWidth="1"/>
    <col min="6171" max="6171" width="12.42578125" customWidth="1"/>
    <col min="6172" max="6172" width="12.7109375" customWidth="1"/>
    <col min="6173" max="6173" width="14.5703125" customWidth="1"/>
    <col min="6174" max="6174" width="17.85546875" customWidth="1"/>
    <col min="6175" max="6175" width="19.42578125" customWidth="1"/>
    <col min="6176" max="6176" width="15.42578125" customWidth="1"/>
    <col min="6177" max="6177" width="12.5703125" customWidth="1"/>
    <col min="6401" max="6401" width="29.85546875" customWidth="1"/>
    <col min="6402" max="6402" width="15.28515625" customWidth="1"/>
    <col min="6403" max="6403" width="17.85546875" customWidth="1"/>
    <col min="6404" max="6404" width="15.42578125" customWidth="1"/>
    <col min="6405" max="6405" width="15.7109375" customWidth="1"/>
    <col min="6406" max="6406" width="15.28515625" customWidth="1"/>
    <col min="6407" max="6407" width="15.140625" customWidth="1"/>
    <col min="6408" max="6408" width="15.5703125" customWidth="1"/>
    <col min="6409" max="6409" width="13.42578125" customWidth="1"/>
    <col min="6410" max="6410" width="16.140625" customWidth="1"/>
    <col min="6411" max="6411" width="19.85546875" customWidth="1"/>
    <col min="6412" max="6412" width="15.42578125" customWidth="1"/>
    <col min="6413" max="6413" width="19" customWidth="1"/>
    <col min="6414" max="6414" width="12.7109375" customWidth="1"/>
    <col min="6415" max="6416" width="11.42578125" customWidth="1"/>
    <col min="6417" max="6417" width="12.42578125" customWidth="1"/>
    <col min="6418" max="6418" width="14.5703125" customWidth="1"/>
    <col min="6419" max="6419" width="14.7109375" customWidth="1"/>
    <col min="6420" max="6420" width="13" customWidth="1"/>
    <col min="6421" max="6421" width="13.42578125" customWidth="1"/>
    <col min="6422" max="6422" width="14.5703125" customWidth="1"/>
    <col min="6423" max="6423" width="15" customWidth="1"/>
    <col min="6424" max="6424" width="12.7109375" customWidth="1"/>
    <col min="6425" max="6425" width="11.5703125" customWidth="1"/>
    <col min="6426" max="6426" width="11.140625" customWidth="1"/>
    <col min="6427" max="6427" width="12.42578125" customWidth="1"/>
    <col min="6428" max="6428" width="12.7109375" customWidth="1"/>
    <col min="6429" max="6429" width="14.5703125" customWidth="1"/>
    <col min="6430" max="6430" width="17.85546875" customWidth="1"/>
    <col min="6431" max="6431" width="19.42578125" customWidth="1"/>
    <col min="6432" max="6432" width="15.42578125" customWidth="1"/>
    <col min="6433" max="6433" width="12.5703125" customWidth="1"/>
    <col min="6657" max="6657" width="29.85546875" customWidth="1"/>
    <col min="6658" max="6658" width="15.28515625" customWidth="1"/>
    <col min="6659" max="6659" width="17.85546875" customWidth="1"/>
    <col min="6660" max="6660" width="15.42578125" customWidth="1"/>
    <col min="6661" max="6661" width="15.7109375" customWidth="1"/>
    <col min="6662" max="6662" width="15.28515625" customWidth="1"/>
    <col min="6663" max="6663" width="15.140625" customWidth="1"/>
    <col min="6664" max="6664" width="15.5703125" customWidth="1"/>
    <col min="6665" max="6665" width="13.42578125" customWidth="1"/>
    <col min="6666" max="6666" width="16.140625" customWidth="1"/>
    <col min="6667" max="6667" width="19.85546875" customWidth="1"/>
    <col min="6668" max="6668" width="15.42578125" customWidth="1"/>
    <col min="6669" max="6669" width="19" customWidth="1"/>
    <col min="6670" max="6670" width="12.7109375" customWidth="1"/>
    <col min="6671" max="6672" width="11.42578125" customWidth="1"/>
    <col min="6673" max="6673" width="12.42578125" customWidth="1"/>
    <col min="6674" max="6674" width="14.5703125" customWidth="1"/>
    <col min="6675" max="6675" width="14.7109375" customWidth="1"/>
    <col min="6676" max="6676" width="13" customWidth="1"/>
    <col min="6677" max="6677" width="13.42578125" customWidth="1"/>
    <col min="6678" max="6678" width="14.5703125" customWidth="1"/>
    <col min="6679" max="6679" width="15" customWidth="1"/>
    <col min="6680" max="6680" width="12.7109375" customWidth="1"/>
    <col min="6681" max="6681" width="11.5703125" customWidth="1"/>
    <col min="6682" max="6682" width="11.140625" customWidth="1"/>
    <col min="6683" max="6683" width="12.42578125" customWidth="1"/>
    <col min="6684" max="6684" width="12.7109375" customWidth="1"/>
    <col min="6685" max="6685" width="14.5703125" customWidth="1"/>
    <col min="6686" max="6686" width="17.85546875" customWidth="1"/>
    <col min="6687" max="6687" width="19.42578125" customWidth="1"/>
    <col min="6688" max="6688" width="15.42578125" customWidth="1"/>
    <col min="6689" max="6689" width="12.5703125" customWidth="1"/>
    <col min="6913" max="6913" width="29.85546875" customWidth="1"/>
    <col min="6914" max="6914" width="15.28515625" customWidth="1"/>
    <col min="6915" max="6915" width="17.85546875" customWidth="1"/>
    <col min="6916" max="6916" width="15.42578125" customWidth="1"/>
    <col min="6917" max="6917" width="15.7109375" customWidth="1"/>
    <col min="6918" max="6918" width="15.28515625" customWidth="1"/>
    <col min="6919" max="6919" width="15.140625" customWidth="1"/>
    <col min="6920" max="6920" width="15.5703125" customWidth="1"/>
    <col min="6921" max="6921" width="13.42578125" customWidth="1"/>
    <col min="6922" max="6922" width="16.140625" customWidth="1"/>
    <col min="6923" max="6923" width="19.85546875" customWidth="1"/>
    <col min="6924" max="6924" width="15.42578125" customWidth="1"/>
    <col min="6925" max="6925" width="19" customWidth="1"/>
    <col min="6926" max="6926" width="12.7109375" customWidth="1"/>
    <col min="6927" max="6928" width="11.42578125" customWidth="1"/>
    <col min="6929" max="6929" width="12.42578125" customWidth="1"/>
    <col min="6930" max="6930" width="14.5703125" customWidth="1"/>
    <col min="6931" max="6931" width="14.7109375" customWidth="1"/>
    <col min="6932" max="6932" width="13" customWidth="1"/>
    <col min="6933" max="6933" width="13.42578125" customWidth="1"/>
    <col min="6934" max="6934" width="14.5703125" customWidth="1"/>
    <col min="6935" max="6935" width="15" customWidth="1"/>
    <col min="6936" max="6936" width="12.7109375" customWidth="1"/>
    <col min="6937" max="6937" width="11.5703125" customWidth="1"/>
    <col min="6938" max="6938" width="11.140625" customWidth="1"/>
    <col min="6939" max="6939" width="12.42578125" customWidth="1"/>
    <col min="6940" max="6940" width="12.7109375" customWidth="1"/>
    <col min="6941" max="6941" width="14.5703125" customWidth="1"/>
    <col min="6942" max="6942" width="17.85546875" customWidth="1"/>
    <col min="6943" max="6943" width="19.42578125" customWidth="1"/>
    <col min="6944" max="6944" width="15.42578125" customWidth="1"/>
    <col min="6945" max="6945" width="12.5703125" customWidth="1"/>
    <col min="7169" max="7169" width="29.85546875" customWidth="1"/>
    <col min="7170" max="7170" width="15.28515625" customWidth="1"/>
    <col min="7171" max="7171" width="17.85546875" customWidth="1"/>
    <col min="7172" max="7172" width="15.42578125" customWidth="1"/>
    <col min="7173" max="7173" width="15.7109375" customWidth="1"/>
    <col min="7174" max="7174" width="15.28515625" customWidth="1"/>
    <col min="7175" max="7175" width="15.140625" customWidth="1"/>
    <col min="7176" max="7176" width="15.5703125" customWidth="1"/>
    <col min="7177" max="7177" width="13.42578125" customWidth="1"/>
    <col min="7178" max="7178" width="16.140625" customWidth="1"/>
    <col min="7179" max="7179" width="19.85546875" customWidth="1"/>
    <col min="7180" max="7180" width="15.42578125" customWidth="1"/>
    <col min="7181" max="7181" width="19" customWidth="1"/>
    <col min="7182" max="7182" width="12.7109375" customWidth="1"/>
    <col min="7183" max="7184" width="11.42578125" customWidth="1"/>
    <col min="7185" max="7185" width="12.42578125" customWidth="1"/>
    <col min="7186" max="7186" width="14.5703125" customWidth="1"/>
    <col min="7187" max="7187" width="14.7109375" customWidth="1"/>
    <col min="7188" max="7188" width="13" customWidth="1"/>
    <col min="7189" max="7189" width="13.42578125" customWidth="1"/>
    <col min="7190" max="7190" width="14.5703125" customWidth="1"/>
    <col min="7191" max="7191" width="15" customWidth="1"/>
    <col min="7192" max="7192" width="12.7109375" customWidth="1"/>
    <col min="7193" max="7193" width="11.5703125" customWidth="1"/>
    <col min="7194" max="7194" width="11.140625" customWidth="1"/>
    <col min="7195" max="7195" width="12.42578125" customWidth="1"/>
    <col min="7196" max="7196" width="12.7109375" customWidth="1"/>
    <col min="7197" max="7197" width="14.5703125" customWidth="1"/>
    <col min="7198" max="7198" width="17.85546875" customWidth="1"/>
    <col min="7199" max="7199" width="19.42578125" customWidth="1"/>
    <col min="7200" max="7200" width="15.42578125" customWidth="1"/>
    <col min="7201" max="7201" width="12.5703125" customWidth="1"/>
    <col min="7425" max="7425" width="29.85546875" customWidth="1"/>
    <col min="7426" max="7426" width="15.28515625" customWidth="1"/>
    <col min="7427" max="7427" width="17.85546875" customWidth="1"/>
    <col min="7428" max="7428" width="15.42578125" customWidth="1"/>
    <col min="7429" max="7429" width="15.7109375" customWidth="1"/>
    <col min="7430" max="7430" width="15.28515625" customWidth="1"/>
    <col min="7431" max="7431" width="15.140625" customWidth="1"/>
    <col min="7432" max="7432" width="15.5703125" customWidth="1"/>
    <col min="7433" max="7433" width="13.42578125" customWidth="1"/>
    <col min="7434" max="7434" width="16.140625" customWidth="1"/>
    <col min="7435" max="7435" width="19.85546875" customWidth="1"/>
    <col min="7436" max="7436" width="15.42578125" customWidth="1"/>
    <col min="7437" max="7437" width="19" customWidth="1"/>
    <col min="7438" max="7438" width="12.7109375" customWidth="1"/>
    <col min="7439" max="7440" width="11.42578125" customWidth="1"/>
    <col min="7441" max="7441" width="12.42578125" customWidth="1"/>
    <col min="7442" max="7442" width="14.5703125" customWidth="1"/>
    <col min="7443" max="7443" width="14.7109375" customWidth="1"/>
    <col min="7444" max="7444" width="13" customWidth="1"/>
    <col min="7445" max="7445" width="13.42578125" customWidth="1"/>
    <col min="7446" max="7446" width="14.5703125" customWidth="1"/>
    <col min="7447" max="7447" width="15" customWidth="1"/>
    <col min="7448" max="7448" width="12.7109375" customWidth="1"/>
    <col min="7449" max="7449" width="11.5703125" customWidth="1"/>
    <col min="7450" max="7450" width="11.140625" customWidth="1"/>
    <col min="7451" max="7451" width="12.42578125" customWidth="1"/>
    <col min="7452" max="7452" width="12.7109375" customWidth="1"/>
    <col min="7453" max="7453" width="14.5703125" customWidth="1"/>
    <col min="7454" max="7454" width="17.85546875" customWidth="1"/>
    <col min="7455" max="7455" width="19.42578125" customWidth="1"/>
    <col min="7456" max="7456" width="15.42578125" customWidth="1"/>
    <col min="7457" max="7457" width="12.5703125" customWidth="1"/>
    <col min="7681" max="7681" width="29.85546875" customWidth="1"/>
    <col min="7682" max="7682" width="15.28515625" customWidth="1"/>
    <col min="7683" max="7683" width="17.85546875" customWidth="1"/>
    <col min="7684" max="7684" width="15.42578125" customWidth="1"/>
    <col min="7685" max="7685" width="15.7109375" customWidth="1"/>
    <col min="7686" max="7686" width="15.28515625" customWidth="1"/>
    <col min="7687" max="7687" width="15.140625" customWidth="1"/>
    <col min="7688" max="7688" width="15.5703125" customWidth="1"/>
    <col min="7689" max="7689" width="13.42578125" customWidth="1"/>
    <col min="7690" max="7690" width="16.140625" customWidth="1"/>
    <col min="7691" max="7691" width="19.85546875" customWidth="1"/>
    <col min="7692" max="7692" width="15.42578125" customWidth="1"/>
    <col min="7693" max="7693" width="19" customWidth="1"/>
    <col min="7694" max="7694" width="12.7109375" customWidth="1"/>
    <col min="7695" max="7696" width="11.42578125" customWidth="1"/>
    <col min="7697" max="7697" width="12.42578125" customWidth="1"/>
    <col min="7698" max="7698" width="14.5703125" customWidth="1"/>
    <col min="7699" max="7699" width="14.7109375" customWidth="1"/>
    <col min="7700" max="7700" width="13" customWidth="1"/>
    <col min="7701" max="7701" width="13.42578125" customWidth="1"/>
    <col min="7702" max="7702" width="14.5703125" customWidth="1"/>
    <col min="7703" max="7703" width="15" customWidth="1"/>
    <col min="7704" max="7704" width="12.7109375" customWidth="1"/>
    <col min="7705" max="7705" width="11.5703125" customWidth="1"/>
    <col min="7706" max="7706" width="11.140625" customWidth="1"/>
    <col min="7707" max="7707" width="12.42578125" customWidth="1"/>
    <col min="7708" max="7708" width="12.7109375" customWidth="1"/>
    <col min="7709" max="7709" width="14.5703125" customWidth="1"/>
    <col min="7710" max="7710" width="17.85546875" customWidth="1"/>
    <col min="7711" max="7711" width="19.42578125" customWidth="1"/>
    <col min="7712" max="7712" width="15.42578125" customWidth="1"/>
    <col min="7713" max="7713" width="12.5703125" customWidth="1"/>
    <col min="7937" max="7937" width="29.85546875" customWidth="1"/>
    <col min="7938" max="7938" width="15.28515625" customWidth="1"/>
    <col min="7939" max="7939" width="17.85546875" customWidth="1"/>
    <col min="7940" max="7940" width="15.42578125" customWidth="1"/>
    <col min="7941" max="7941" width="15.7109375" customWidth="1"/>
    <col min="7942" max="7942" width="15.28515625" customWidth="1"/>
    <col min="7943" max="7943" width="15.140625" customWidth="1"/>
    <col min="7944" max="7944" width="15.5703125" customWidth="1"/>
    <col min="7945" max="7945" width="13.42578125" customWidth="1"/>
    <col min="7946" max="7946" width="16.140625" customWidth="1"/>
    <col min="7947" max="7947" width="19.85546875" customWidth="1"/>
    <col min="7948" max="7948" width="15.42578125" customWidth="1"/>
    <col min="7949" max="7949" width="19" customWidth="1"/>
    <col min="7950" max="7950" width="12.7109375" customWidth="1"/>
    <col min="7951" max="7952" width="11.42578125" customWidth="1"/>
    <col min="7953" max="7953" width="12.42578125" customWidth="1"/>
    <col min="7954" max="7954" width="14.5703125" customWidth="1"/>
    <col min="7955" max="7955" width="14.7109375" customWidth="1"/>
    <col min="7956" max="7956" width="13" customWidth="1"/>
    <col min="7957" max="7957" width="13.42578125" customWidth="1"/>
    <col min="7958" max="7958" width="14.5703125" customWidth="1"/>
    <col min="7959" max="7959" width="15" customWidth="1"/>
    <col min="7960" max="7960" width="12.7109375" customWidth="1"/>
    <col min="7961" max="7961" width="11.5703125" customWidth="1"/>
    <col min="7962" max="7962" width="11.140625" customWidth="1"/>
    <col min="7963" max="7963" width="12.42578125" customWidth="1"/>
    <col min="7964" max="7964" width="12.7109375" customWidth="1"/>
    <col min="7965" max="7965" width="14.5703125" customWidth="1"/>
    <col min="7966" max="7966" width="17.85546875" customWidth="1"/>
    <col min="7967" max="7967" width="19.42578125" customWidth="1"/>
    <col min="7968" max="7968" width="15.42578125" customWidth="1"/>
    <col min="7969" max="7969" width="12.5703125" customWidth="1"/>
    <col min="8193" max="8193" width="29.85546875" customWidth="1"/>
    <col min="8194" max="8194" width="15.28515625" customWidth="1"/>
    <col min="8195" max="8195" width="17.85546875" customWidth="1"/>
    <col min="8196" max="8196" width="15.42578125" customWidth="1"/>
    <col min="8197" max="8197" width="15.7109375" customWidth="1"/>
    <col min="8198" max="8198" width="15.28515625" customWidth="1"/>
    <col min="8199" max="8199" width="15.140625" customWidth="1"/>
    <col min="8200" max="8200" width="15.5703125" customWidth="1"/>
    <col min="8201" max="8201" width="13.42578125" customWidth="1"/>
    <col min="8202" max="8202" width="16.140625" customWidth="1"/>
    <col min="8203" max="8203" width="19.85546875" customWidth="1"/>
    <col min="8204" max="8204" width="15.42578125" customWidth="1"/>
    <col min="8205" max="8205" width="19" customWidth="1"/>
    <col min="8206" max="8206" width="12.7109375" customWidth="1"/>
    <col min="8207" max="8208" width="11.42578125" customWidth="1"/>
    <col min="8209" max="8209" width="12.42578125" customWidth="1"/>
    <col min="8210" max="8210" width="14.5703125" customWidth="1"/>
    <col min="8211" max="8211" width="14.7109375" customWidth="1"/>
    <col min="8212" max="8212" width="13" customWidth="1"/>
    <col min="8213" max="8213" width="13.42578125" customWidth="1"/>
    <col min="8214" max="8214" width="14.5703125" customWidth="1"/>
    <col min="8215" max="8215" width="15" customWidth="1"/>
    <col min="8216" max="8216" width="12.7109375" customWidth="1"/>
    <col min="8217" max="8217" width="11.5703125" customWidth="1"/>
    <col min="8218" max="8218" width="11.140625" customWidth="1"/>
    <col min="8219" max="8219" width="12.42578125" customWidth="1"/>
    <col min="8220" max="8220" width="12.7109375" customWidth="1"/>
    <col min="8221" max="8221" width="14.5703125" customWidth="1"/>
    <col min="8222" max="8222" width="17.85546875" customWidth="1"/>
    <col min="8223" max="8223" width="19.42578125" customWidth="1"/>
    <col min="8224" max="8224" width="15.42578125" customWidth="1"/>
    <col min="8225" max="8225" width="12.5703125" customWidth="1"/>
    <col min="8449" max="8449" width="29.85546875" customWidth="1"/>
    <col min="8450" max="8450" width="15.28515625" customWidth="1"/>
    <col min="8451" max="8451" width="17.85546875" customWidth="1"/>
    <col min="8452" max="8452" width="15.42578125" customWidth="1"/>
    <col min="8453" max="8453" width="15.7109375" customWidth="1"/>
    <col min="8454" max="8454" width="15.28515625" customWidth="1"/>
    <col min="8455" max="8455" width="15.140625" customWidth="1"/>
    <col min="8456" max="8456" width="15.5703125" customWidth="1"/>
    <col min="8457" max="8457" width="13.42578125" customWidth="1"/>
    <col min="8458" max="8458" width="16.140625" customWidth="1"/>
    <col min="8459" max="8459" width="19.85546875" customWidth="1"/>
    <col min="8460" max="8460" width="15.42578125" customWidth="1"/>
    <col min="8461" max="8461" width="19" customWidth="1"/>
    <col min="8462" max="8462" width="12.7109375" customWidth="1"/>
    <col min="8463" max="8464" width="11.42578125" customWidth="1"/>
    <col min="8465" max="8465" width="12.42578125" customWidth="1"/>
    <col min="8466" max="8466" width="14.5703125" customWidth="1"/>
    <col min="8467" max="8467" width="14.7109375" customWidth="1"/>
    <col min="8468" max="8468" width="13" customWidth="1"/>
    <col min="8469" max="8469" width="13.42578125" customWidth="1"/>
    <col min="8470" max="8470" width="14.5703125" customWidth="1"/>
    <col min="8471" max="8471" width="15" customWidth="1"/>
    <col min="8472" max="8472" width="12.7109375" customWidth="1"/>
    <col min="8473" max="8473" width="11.5703125" customWidth="1"/>
    <col min="8474" max="8474" width="11.140625" customWidth="1"/>
    <col min="8475" max="8475" width="12.42578125" customWidth="1"/>
    <col min="8476" max="8476" width="12.7109375" customWidth="1"/>
    <col min="8477" max="8477" width="14.5703125" customWidth="1"/>
    <col min="8478" max="8478" width="17.85546875" customWidth="1"/>
    <col min="8479" max="8479" width="19.42578125" customWidth="1"/>
    <col min="8480" max="8480" width="15.42578125" customWidth="1"/>
    <col min="8481" max="8481" width="12.5703125" customWidth="1"/>
    <col min="8705" max="8705" width="29.85546875" customWidth="1"/>
    <col min="8706" max="8706" width="15.28515625" customWidth="1"/>
    <col min="8707" max="8707" width="17.85546875" customWidth="1"/>
    <col min="8708" max="8708" width="15.42578125" customWidth="1"/>
    <col min="8709" max="8709" width="15.7109375" customWidth="1"/>
    <col min="8710" max="8710" width="15.28515625" customWidth="1"/>
    <col min="8711" max="8711" width="15.140625" customWidth="1"/>
    <col min="8712" max="8712" width="15.5703125" customWidth="1"/>
    <col min="8713" max="8713" width="13.42578125" customWidth="1"/>
    <col min="8714" max="8714" width="16.140625" customWidth="1"/>
    <col min="8715" max="8715" width="19.85546875" customWidth="1"/>
    <col min="8716" max="8716" width="15.42578125" customWidth="1"/>
    <col min="8717" max="8717" width="19" customWidth="1"/>
    <col min="8718" max="8718" width="12.7109375" customWidth="1"/>
    <col min="8719" max="8720" width="11.42578125" customWidth="1"/>
    <col min="8721" max="8721" width="12.42578125" customWidth="1"/>
    <col min="8722" max="8722" width="14.5703125" customWidth="1"/>
    <col min="8723" max="8723" width="14.7109375" customWidth="1"/>
    <col min="8724" max="8724" width="13" customWidth="1"/>
    <col min="8725" max="8725" width="13.42578125" customWidth="1"/>
    <col min="8726" max="8726" width="14.5703125" customWidth="1"/>
    <col min="8727" max="8727" width="15" customWidth="1"/>
    <col min="8728" max="8728" width="12.7109375" customWidth="1"/>
    <col min="8729" max="8729" width="11.5703125" customWidth="1"/>
    <col min="8730" max="8730" width="11.140625" customWidth="1"/>
    <col min="8731" max="8731" width="12.42578125" customWidth="1"/>
    <col min="8732" max="8732" width="12.7109375" customWidth="1"/>
    <col min="8733" max="8733" width="14.5703125" customWidth="1"/>
    <col min="8734" max="8734" width="17.85546875" customWidth="1"/>
    <col min="8735" max="8735" width="19.42578125" customWidth="1"/>
    <col min="8736" max="8736" width="15.42578125" customWidth="1"/>
    <col min="8737" max="8737" width="12.5703125" customWidth="1"/>
    <col min="8961" max="8961" width="29.85546875" customWidth="1"/>
    <col min="8962" max="8962" width="15.28515625" customWidth="1"/>
    <col min="8963" max="8963" width="17.85546875" customWidth="1"/>
    <col min="8964" max="8964" width="15.42578125" customWidth="1"/>
    <col min="8965" max="8965" width="15.7109375" customWidth="1"/>
    <col min="8966" max="8966" width="15.28515625" customWidth="1"/>
    <col min="8967" max="8967" width="15.140625" customWidth="1"/>
    <col min="8968" max="8968" width="15.5703125" customWidth="1"/>
    <col min="8969" max="8969" width="13.42578125" customWidth="1"/>
    <col min="8970" max="8970" width="16.140625" customWidth="1"/>
    <col min="8971" max="8971" width="19.85546875" customWidth="1"/>
    <col min="8972" max="8972" width="15.42578125" customWidth="1"/>
    <col min="8973" max="8973" width="19" customWidth="1"/>
    <col min="8974" max="8974" width="12.7109375" customWidth="1"/>
    <col min="8975" max="8976" width="11.42578125" customWidth="1"/>
    <col min="8977" max="8977" width="12.42578125" customWidth="1"/>
    <col min="8978" max="8978" width="14.5703125" customWidth="1"/>
    <col min="8979" max="8979" width="14.7109375" customWidth="1"/>
    <col min="8980" max="8980" width="13" customWidth="1"/>
    <col min="8981" max="8981" width="13.42578125" customWidth="1"/>
    <col min="8982" max="8982" width="14.5703125" customWidth="1"/>
    <col min="8983" max="8983" width="15" customWidth="1"/>
    <col min="8984" max="8984" width="12.7109375" customWidth="1"/>
    <col min="8985" max="8985" width="11.5703125" customWidth="1"/>
    <col min="8986" max="8986" width="11.140625" customWidth="1"/>
    <col min="8987" max="8987" width="12.42578125" customWidth="1"/>
    <col min="8988" max="8988" width="12.7109375" customWidth="1"/>
    <col min="8989" max="8989" width="14.5703125" customWidth="1"/>
    <col min="8990" max="8990" width="17.85546875" customWidth="1"/>
    <col min="8991" max="8991" width="19.42578125" customWidth="1"/>
    <col min="8992" max="8992" width="15.42578125" customWidth="1"/>
    <col min="8993" max="8993" width="12.5703125" customWidth="1"/>
    <col min="9217" max="9217" width="29.85546875" customWidth="1"/>
    <col min="9218" max="9218" width="15.28515625" customWidth="1"/>
    <col min="9219" max="9219" width="17.85546875" customWidth="1"/>
    <col min="9220" max="9220" width="15.42578125" customWidth="1"/>
    <col min="9221" max="9221" width="15.7109375" customWidth="1"/>
    <col min="9222" max="9222" width="15.28515625" customWidth="1"/>
    <col min="9223" max="9223" width="15.140625" customWidth="1"/>
    <col min="9224" max="9224" width="15.5703125" customWidth="1"/>
    <col min="9225" max="9225" width="13.42578125" customWidth="1"/>
    <col min="9226" max="9226" width="16.140625" customWidth="1"/>
    <col min="9227" max="9227" width="19.85546875" customWidth="1"/>
    <col min="9228" max="9228" width="15.42578125" customWidth="1"/>
    <col min="9229" max="9229" width="19" customWidth="1"/>
    <col min="9230" max="9230" width="12.7109375" customWidth="1"/>
    <col min="9231" max="9232" width="11.42578125" customWidth="1"/>
    <col min="9233" max="9233" width="12.42578125" customWidth="1"/>
    <col min="9234" max="9234" width="14.5703125" customWidth="1"/>
    <col min="9235" max="9235" width="14.7109375" customWidth="1"/>
    <col min="9236" max="9236" width="13" customWidth="1"/>
    <col min="9237" max="9237" width="13.42578125" customWidth="1"/>
    <col min="9238" max="9238" width="14.5703125" customWidth="1"/>
    <col min="9239" max="9239" width="15" customWidth="1"/>
    <col min="9240" max="9240" width="12.7109375" customWidth="1"/>
    <col min="9241" max="9241" width="11.5703125" customWidth="1"/>
    <col min="9242" max="9242" width="11.140625" customWidth="1"/>
    <col min="9243" max="9243" width="12.42578125" customWidth="1"/>
    <col min="9244" max="9244" width="12.7109375" customWidth="1"/>
    <col min="9245" max="9245" width="14.5703125" customWidth="1"/>
    <col min="9246" max="9246" width="17.85546875" customWidth="1"/>
    <col min="9247" max="9247" width="19.42578125" customWidth="1"/>
    <col min="9248" max="9248" width="15.42578125" customWidth="1"/>
    <col min="9249" max="9249" width="12.5703125" customWidth="1"/>
    <col min="9473" max="9473" width="29.85546875" customWidth="1"/>
    <col min="9474" max="9474" width="15.28515625" customWidth="1"/>
    <col min="9475" max="9475" width="17.85546875" customWidth="1"/>
    <col min="9476" max="9476" width="15.42578125" customWidth="1"/>
    <col min="9477" max="9477" width="15.7109375" customWidth="1"/>
    <col min="9478" max="9478" width="15.28515625" customWidth="1"/>
    <col min="9479" max="9479" width="15.140625" customWidth="1"/>
    <col min="9480" max="9480" width="15.5703125" customWidth="1"/>
    <col min="9481" max="9481" width="13.42578125" customWidth="1"/>
    <col min="9482" max="9482" width="16.140625" customWidth="1"/>
    <col min="9483" max="9483" width="19.85546875" customWidth="1"/>
    <col min="9484" max="9484" width="15.42578125" customWidth="1"/>
    <col min="9485" max="9485" width="19" customWidth="1"/>
    <col min="9486" max="9486" width="12.7109375" customWidth="1"/>
    <col min="9487" max="9488" width="11.42578125" customWidth="1"/>
    <col min="9489" max="9489" width="12.42578125" customWidth="1"/>
    <col min="9490" max="9490" width="14.5703125" customWidth="1"/>
    <col min="9491" max="9491" width="14.7109375" customWidth="1"/>
    <col min="9492" max="9492" width="13" customWidth="1"/>
    <col min="9493" max="9493" width="13.42578125" customWidth="1"/>
    <col min="9494" max="9494" width="14.5703125" customWidth="1"/>
    <col min="9495" max="9495" width="15" customWidth="1"/>
    <col min="9496" max="9496" width="12.7109375" customWidth="1"/>
    <col min="9497" max="9497" width="11.5703125" customWidth="1"/>
    <col min="9498" max="9498" width="11.140625" customWidth="1"/>
    <col min="9499" max="9499" width="12.42578125" customWidth="1"/>
    <col min="9500" max="9500" width="12.7109375" customWidth="1"/>
    <col min="9501" max="9501" width="14.5703125" customWidth="1"/>
    <col min="9502" max="9502" width="17.85546875" customWidth="1"/>
    <col min="9503" max="9503" width="19.42578125" customWidth="1"/>
    <col min="9504" max="9504" width="15.42578125" customWidth="1"/>
    <col min="9505" max="9505" width="12.5703125" customWidth="1"/>
    <col min="9729" max="9729" width="29.85546875" customWidth="1"/>
    <col min="9730" max="9730" width="15.28515625" customWidth="1"/>
    <col min="9731" max="9731" width="17.85546875" customWidth="1"/>
    <col min="9732" max="9732" width="15.42578125" customWidth="1"/>
    <col min="9733" max="9733" width="15.7109375" customWidth="1"/>
    <col min="9734" max="9734" width="15.28515625" customWidth="1"/>
    <col min="9735" max="9735" width="15.140625" customWidth="1"/>
    <col min="9736" max="9736" width="15.5703125" customWidth="1"/>
    <col min="9737" max="9737" width="13.42578125" customWidth="1"/>
    <col min="9738" max="9738" width="16.140625" customWidth="1"/>
    <col min="9739" max="9739" width="19.85546875" customWidth="1"/>
    <col min="9740" max="9740" width="15.42578125" customWidth="1"/>
    <col min="9741" max="9741" width="19" customWidth="1"/>
    <col min="9742" max="9742" width="12.7109375" customWidth="1"/>
    <col min="9743" max="9744" width="11.42578125" customWidth="1"/>
    <col min="9745" max="9745" width="12.42578125" customWidth="1"/>
    <col min="9746" max="9746" width="14.5703125" customWidth="1"/>
    <col min="9747" max="9747" width="14.7109375" customWidth="1"/>
    <col min="9748" max="9748" width="13" customWidth="1"/>
    <col min="9749" max="9749" width="13.42578125" customWidth="1"/>
    <col min="9750" max="9750" width="14.5703125" customWidth="1"/>
    <col min="9751" max="9751" width="15" customWidth="1"/>
    <col min="9752" max="9752" width="12.7109375" customWidth="1"/>
    <col min="9753" max="9753" width="11.5703125" customWidth="1"/>
    <col min="9754" max="9754" width="11.140625" customWidth="1"/>
    <col min="9755" max="9755" width="12.42578125" customWidth="1"/>
    <col min="9756" max="9756" width="12.7109375" customWidth="1"/>
    <col min="9757" max="9757" width="14.5703125" customWidth="1"/>
    <col min="9758" max="9758" width="17.85546875" customWidth="1"/>
    <col min="9759" max="9759" width="19.42578125" customWidth="1"/>
    <col min="9760" max="9760" width="15.42578125" customWidth="1"/>
    <col min="9761" max="9761" width="12.5703125" customWidth="1"/>
    <col min="9985" max="9985" width="29.85546875" customWidth="1"/>
    <col min="9986" max="9986" width="15.28515625" customWidth="1"/>
    <col min="9987" max="9987" width="17.85546875" customWidth="1"/>
    <col min="9988" max="9988" width="15.42578125" customWidth="1"/>
    <col min="9989" max="9989" width="15.7109375" customWidth="1"/>
    <col min="9990" max="9990" width="15.28515625" customWidth="1"/>
    <col min="9991" max="9991" width="15.140625" customWidth="1"/>
    <col min="9992" max="9992" width="15.5703125" customWidth="1"/>
    <col min="9993" max="9993" width="13.42578125" customWidth="1"/>
    <col min="9994" max="9994" width="16.140625" customWidth="1"/>
    <col min="9995" max="9995" width="19.85546875" customWidth="1"/>
    <col min="9996" max="9996" width="15.42578125" customWidth="1"/>
    <col min="9997" max="9997" width="19" customWidth="1"/>
    <col min="9998" max="9998" width="12.7109375" customWidth="1"/>
    <col min="9999" max="10000" width="11.42578125" customWidth="1"/>
    <col min="10001" max="10001" width="12.42578125" customWidth="1"/>
    <col min="10002" max="10002" width="14.5703125" customWidth="1"/>
    <col min="10003" max="10003" width="14.7109375" customWidth="1"/>
    <col min="10004" max="10004" width="13" customWidth="1"/>
    <col min="10005" max="10005" width="13.42578125" customWidth="1"/>
    <col min="10006" max="10006" width="14.5703125" customWidth="1"/>
    <col min="10007" max="10007" width="15" customWidth="1"/>
    <col min="10008" max="10008" width="12.7109375" customWidth="1"/>
    <col min="10009" max="10009" width="11.5703125" customWidth="1"/>
    <col min="10010" max="10010" width="11.140625" customWidth="1"/>
    <col min="10011" max="10011" width="12.42578125" customWidth="1"/>
    <col min="10012" max="10012" width="12.7109375" customWidth="1"/>
    <col min="10013" max="10013" width="14.5703125" customWidth="1"/>
    <col min="10014" max="10014" width="17.85546875" customWidth="1"/>
    <col min="10015" max="10015" width="19.42578125" customWidth="1"/>
    <col min="10016" max="10016" width="15.42578125" customWidth="1"/>
    <col min="10017" max="10017" width="12.5703125" customWidth="1"/>
    <col min="10241" max="10241" width="29.85546875" customWidth="1"/>
    <col min="10242" max="10242" width="15.28515625" customWidth="1"/>
    <col min="10243" max="10243" width="17.85546875" customWidth="1"/>
    <col min="10244" max="10244" width="15.42578125" customWidth="1"/>
    <col min="10245" max="10245" width="15.7109375" customWidth="1"/>
    <col min="10246" max="10246" width="15.28515625" customWidth="1"/>
    <col min="10247" max="10247" width="15.140625" customWidth="1"/>
    <col min="10248" max="10248" width="15.5703125" customWidth="1"/>
    <col min="10249" max="10249" width="13.42578125" customWidth="1"/>
    <col min="10250" max="10250" width="16.140625" customWidth="1"/>
    <col min="10251" max="10251" width="19.85546875" customWidth="1"/>
    <col min="10252" max="10252" width="15.42578125" customWidth="1"/>
    <col min="10253" max="10253" width="19" customWidth="1"/>
    <col min="10254" max="10254" width="12.7109375" customWidth="1"/>
    <col min="10255" max="10256" width="11.42578125" customWidth="1"/>
    <col min="10257" max="10257" width="12.42578125" customWidth="1"/>
    <col min="10258" max="10258" width="14.5703125" customWidth="1"/>
    <col min="10259" max="10259" width="14.7109375" customWidth="1"/>
    <col min="10260" max="10260" width="13" customWidth="1"/>
    <col min="10261" max="10261" width="13.42578125" customWidth="1"/>
    <col min="10262" max="10262" width="14.5703125" customWidth="1"/>
    <col min="10263" max="10263" width="15" customWidth="1"/>
    <col min="10264" max="10264" width="12.7109375" customWidth="1"/>
    <col min="10265" max="10265" width="11.5703125" customWidth="1"/>
    <col min="10266" max="10266" width="11.140625" customWidth="1"/>
    <col min="10267" max="10267" width="12.42578125" customWidth="1"/>
    <col min="10268" max="10268" width="12.7109375" customWidth="1"/>
    <col min="10269" max="10269" width="14.5703125" customWidth="1"/>
    <col min="10270" max="10270" width="17.85546875" customWidth="1"/>
    <col min="10271" max="10271" width="19.42578125" customWidth="1"/>
    <col min="10272" max="10272" width="15.42578125" customWidth="1"/>
    <col min="10273" max="10273" width="12.5703125" customWidth="1"/>
    <col min="10497" max="10497" width="29.85546875" customWidth="1"/>
    <col min="10498" max="10498" width="15.28515625" customWidth="1"/>
    <col min="10499" max="10499" width="17.85546875" customWidth="1"/>
    <col min="10500" max="10500" width="15.42578125" customWidth="1"/>
    <col min="10501" max="10501" width="15.7109375" customWidth="1"/>
    <col min="10502" max="10502" width="15.28515625" customWidth="1"/>
    <col min="10503" max="10503" width="15.140625" customWidth="1"/>
    <col min="10504" max="10504" width="15.5703125" customWidth="1"/>
    <col min="10505" max="10505" width="13.42578125" customWidth="1"/>
    <col min="10506" max="10506" width="16.140625" customWidth="1"/>
    <col min="10507" max="10507" width="19.85546875" customWidth="1"/>
    <col min="10508" max="10508" width="15.42578125" customWidth="1"/>
    <col min="10509" max="10509" width="19" customWidth="1"/>
    <col min="10510" max="10510" width="12.7109375" customWidth="1"/>
    <col min="10511" max="10512" width="11.42578125" customWidth="1"/>
    <col min="10513" max="10513" width="12.42578125" customWidth="1"/>
    <col min="10514" max="10514" width="14.5703125" customWidth="1"/>
    <col min="10515" max="10515" width="14.7109375" customWidth="1"/>
    <col min="10516" max="10516" width="13" customWidth="1"/>
    <col min="10517" max="10517" width="13.42578125" customWidth="1"/>
    <col min="10518" max="10518" width="14.5703125" customWidth="1"/>
    <col min="10519" max="10519" width="15" customWidth="1"/>
    <col min="10520" max="10520" width="12.7109375" customWidth="1"/>
    <col min="10521" max="10521" width="11.5703125" customWidth="1"/>
    <col min="10522" max="10522" width="11.140625" customWidth="1"/>
    <col min="10523" max="10523" width="12.42578125" customWidth="1"/>
    <col min="10524" max="10524" width="12.7109375" customWidth="1"/>
    <col min="10525" max="10525" width="14.5703125" customWidth="1"/>
    <col min="10526" max="10526" width="17.85546875" customWidth="1"/>
    <col min="10527" max="10527" width="19.42578125" customWidth="1"/>
    <col min="10528" max="10528" width="15.42578125" customWidth="1"/>
    <col min="10529" max="10529" width="12.5703125" customWidth="1"/>
    <col min="10753" max="10753" width="29.85546875" customWidth="1"/>
    <col min="10754" max="10754" width="15.28515625" customWidth="1"/>
    <col min="10755" max="10755" width="17.85546875" customWidth="1"/>
    <col min="10756" max="10756" width="15.42578125" customWidth="1"/>
    <col min="10757" max="10757" width="15.7109375" customWidth="1"/>
    <col min="10758" max="10758" width="15.28515625" customWidth="1"/>
    <col min="10759" max="10759" width="15.140625" customWidth="1"/>
    <col min="10760" max="10760" width="15.5703125" customWidth="1"/>
    <col min="10761" max="10761" width="13.42578125" customWidth="1"/>
    <col min="10762" max="10762" width="16.140625" customWidth="1"/>
    <col min="10763" max="10763" width="19.85546875" customWidth="1"/>
    <col min="10764" max="10764" width="15.42578125" customWidth="1"/>
    <col min="10765" max="10765" width="19" customWidth="1"/>
    <col min="10766" max="10766" width="12.7109375" customWidth="1"/>
    <col min="10767" max="10768" width="11.42578125" customWidth="1"/>
    <col min="10769" max="10769" width="12.42578125" customWidth="1"/>
    <col min="10770" max="10770" width="14.5703125" customWidth="1"/>
    <col min="10771" max="10771" width="14.7109375" customWidth="1"/>
    <col min="10772" max="10772" width="13" customWidth="1"/>
    <col min="10773" max="10773" width="13.42578125" customWidth="1"/>
    <col min="10774" max="10774" width="14.5703125" customWidth="1"/>
    <col min="10775" max="10775" width="15" customWidth="1"/>
    <col min="10776" max="10776" width="12.7109375" customWidth="1"/>
    <col min="10777" max="10777" width="11.5703125" customWidth="1"/>
    <col min="10778" max="10778" width="11.140625" customWidth="1"/>
    <col min="10779" max="10779" width="12.42578125" customWidth="1"/>
    <col min="10780" max="10780" width="12.7109375" customWidth="1"/>
    <col min="10781" max="10781" width="14.5703125" customWidth="1"/>
    <col min="10782" max="10782" width="17.85546875" customWidth="1"/>
    <col min="10783" max="10783" width="19.42578125" customWidth="1"/>
    <col min="10784" max="10784" width="15.42578125" customWidth="1"/>
    <col min="10785" max="10785" width="12.5703125" customWidth="1"/>
    <col min="11009" max="11009" width="29.85546875" customWidth="1"/>
    <col min="11010" max="11010" width="15.28515625" customWidth="1"/>
    <col min="11011" max="11011" width="17.85546875" customWidth="1"/>
    <col min="11012" max="11012" width="15.42578125" customWidth="1"/>
    <col min="11013" max="11013" width="15.7109375" customWidth="1"/>
    <col min="11014" max="11014" width="15.28515625" customWidth="1"/>
    <col min="11015" max="11015" width="15.140625" customWidth="1"/>
    <col min="11016" max="11016" width="15.5703125" customWidth="1"/>
    <col min="11017" max="11017" width="13.42578125" customWidth="1"/>
    <col min="11018" max="11018" width="16.140625" customWidth="1"/>
    <col min="11019" max="11019" width="19.85546875" customWidth="1"/>
    <col min="11020" max="11020" width="15.42578125" customWidth="1"/>
    <col min="11021" max="11021" width="19" customWidth="1"/>
    <col min="11022" max="11022" width="12.7109375" customWidth="1"/>
    <col min="11023" max="11024" width="11.42578125" customWidth="1"/>
    <col min="11025" max="11025" width="12.42578125" customWidth="1"/>
    <col min="11026" max="11026" width="14.5703125" customWidth="1"/>
    <col min="11027" max="11027" width="14.7109375" customWidth="1"/>
    <col min="11028" max="11028" width="13" customWidth="1"/>
    <col min="11029" max="11029" width="13.42578125" customWidth="1"/>
    <col min="11030" max="11030" width="14.5703125" customWidth="1"/>
    <col min="11031" max="11031" width="15" customWidth="1"/>
    <col min="11032" max="11032" width="12.7109375" customWidth="1"/>
    <col min="11033" max="11033" width="11.5703125" customWidth="1"/>
    <col min="11034" max="11034" width="11.140625" customWidth="1"/>
    <col min="11035" max="11035" width="12.42578125" customWidth="1"/>
    <col min="11036" max="11036" width="12.7109375" customWidth="1"/>
    <col min="11037" max="11037" width="14.5703125" customWidth="1"/>
    <col min="11038" max="11038" width="17.85546875" customWidth="1"/>
    <col min="11039" max="11039" width="19.42578125" customWidth="1"/>
    <col min="11040" max="11040" width="15.42578125" customWidth="1"/>
    <col min="11041" max="11041" width="12.5703125" customWidth="1"/>
    <col min="11265" max="11265" width="29.85546875" customWidth="1"/>
    <col min="11266" max="11266" width="15.28515625" customWidth="1"/>
    <col min="11267" max="11267" width="17.85546875" customWidth="1"/>
    <col min="11268" max="11268" width="15.42578125" customWidth="1"/>
    <col min="11269" max="11269" width="15.7109375" customWidth="1"/>
    <col min="11270" max="11270" width="15.28515625" customWidth="1"/>
    <col min="11271" max="11271" width="15.140625" customWidth="1"/>
    <col min="11272" max="11272" width="15.5703125" customWidth="1"/>
    <col min="11273" max="11273" width="13.42578125" customWidth="1"/>
    <col min="11274" max="11274" width="16.140625" customWidth="1"/>
    <col min="11275" max="11275" width="19.85546875" customWidth="1"/>
    <col min="11276" max="11276" width="15.42578125" customWidth="1"/>
    <col min="11277" max="11277" width="19" customWidth="1"/>
    <col min="11278" max="11278" width="12.7109375" customWidth="1"/>
    <col min="11279" max="11280" width="11.42578125" customWidth="1"/>
    <col min="11281" max="11281" width="12.42578125" customWidth="1"/>
    <col min="11282" max="11282" width="14.5703125" customWidth="1"/>
    <col min="11283" max="11283" width="14.7109375" customWidth="1"/>
    <col min="11284" max="11284" width="13" customWidth="1"/>
    <col min="11285" max="11285" width="13.42578125" customWidth="1"/>
    <col min="11286" max="11286" width="14.5703125" customWidth="1"/>
    <col min="11287" max="11287" width="15" customWidth="1"/>
    <col min="11288" max="11288" width="12.7109375" customWidth="1"/>
    <col min="11289" max="11289" width="11.5703125" customWidth="1"/>
    <col min="11290" max="11290" width="11.140625" customWidth="1"/>
    <col min="11291" max="11291" width="12.42578125" customWidth="1"/>
    <col min="11292" max="11292" width="12.7109375" customWidth="1"/>
    <col min="11293" max="11293" width="14.5703125" customWidth="1"/>
    <col min="11294" max="11294" width="17.85546875" customWidth="1"/>
    <col min="11295" max="11295" width="19.42578125" customWidth="1"/>
    <col min="11296" max="11296" width="15.42578125" customWidth="1"/>
    <col min="11297" max="11297" width="12.5703125" customWidth="1"/>
    <col min="11521" max="11521" width="29.85546875" customWidth="1"/>
    <col min="11522" max="11522" width="15.28515625" customWidth="1"/>
    <col min="11523" max="11523" width="17.85546875" customWidth="1"/>
    <col min="11524" max="11524" width="15.42578125" customWidth="1"/>
    <col min="11525" max="11525" width="15.7109375" customWidth="1"/>
    <col min="11526" max="11526" width="15.28515625" customWidth="1"/>
    <col min="11527" max="11527" width="15.140625" customWidth="1"/>
    <col min="11528" max="11528" width="15.5703125" customWidth="1"/>
    <col min="11529" max="11529" width="13.42578125" customWidth="1"/>
    <col min="11530" max="11530" width="16.140625" customWidth="1"/>
    <col min="11531" max="11531" width="19.85546875" customWidth="1"/>
    <col min="11532" max="11532" width="15.42578125" customWidth="1"/>
    <col min="11533" max="11533" width="19" customWidth="1"/>
    <col min="11534" max="11534" width="12.7109375" customWidth="1"/>
    <col min="11535" max="11536" width="11.42578125" customWidth="1"/>
    <col min="11537" max="11537" width="12.42578125" customWidth="1"/>
    <col min="11538" max="11538" width="14.5703125" customWidth="1"/>
    <col min="11539" max="11539" width="14.7109375" customWidth="1"/>
    <col min="11540" max="11540" width="13" customWidth="1"/>
    <col min="11541" max="11541" width="13.42578125" customWidth="1"/>
    <col min="11542" max="11542" width="14.5703125" customWidth="1"/>
    <col min="11543" max="11543" width="15" customWidth="1"/>
    <col min="11544" max="11544" width="12.7109375" customWidth="1"/>
    <col min="11545" max="11545" width="11.5703125" customWidth="1"/>
    <col min="11546" max="11546" width="11.140625" customWidth="1"/>
    <col min="11547" max="11547" width="12.42578125" customWidth="1"/>
    <col min="11548" max="11548" width="12.7109375" customWidth="1"/>
    <col min="11549" max="11549" width="14.5703125" customWidth="1"/>
    <col min="11550" max="11550" width="17.85546875" customWidth="1"/>
    <col min="11551" max="11551" width="19.42578125" customWidth="1"/>
    <col min="11552" max="11552" width="15.42578125" customWidth="1"/>
    <col min="11553" max="11553" width="12.5703125" customWidth="1"/>
    <col min="11777" max="11777" width="29.85546875" customWidth="1"/>
    <col min="11778" max="11778" width="15.28515625" customWidth="1"/>
    <col min="11779" max="11779" width="17.85546875" customWidth="1"/>
    <col min="11780" max="11780" width="15.42578125" customWidth="1"/>
    <col min="11781" max="11781" width="15.7109375" customWidth="1"/>
    <col min="11782" max="11782" width="15.28515625" customWidth="1"/>
    <col min="11783" max="11783" width="15.140625" customWidth="1"/>
    <col min="11784" max="11784" width="15.5703125" customWidth="1"/>
    <col min="11785" max="11785" width="13.42578125" customWidth="1"/>
    <col min="11786" max="11786" width="16.140625" customWidth="1"/>
    <col min="11787" max="11787" width="19.85546875" customWidth="1"/>
    <col min="11788" max="11788" width="15.42578125" customWidth="1"/>
    <col min="11789" max="11789" width="19" customWidth="1"/>
    <col min="11790" max="11790" width="12.7109375" customWidth="1"/>
    <col min="11791" max="11792" width="11.42578125" customWidth="1"/>
    <col min="11793" max="11793" width="12.42578125" customWidth="1"/>
    <col min="11794" max="11794" width="14.5703125" customWidth="1"/>
    <col min="11795" max="11795" width="14.7109375" customWidth="1"/>
    <col min="11796" max="11796" width="13" customWidth="1"/>
    <col min="11797" max="11797" width="13.42578125" customWidth="1"/>
    <col min="11798" max="11798" width="14.5703125" customWidth="1"/>
    <col min="11799" max="11799" width="15" customWidth="1"/>
    <col min="11800" max="11800" width="12.7109375" customWidth="1"/>
    <col min="11801" max="11801" width="11.5703125" customWidth="1"/>
    <col min="11802" max="11802" width="11.140625" customWidth="1"/>
    <col min="11803" max="11803" width="12.42578125" customWidth="1"/>
    <col min="11804" max="11804" width="12.7109375" customWidth="1"/>
    <col min="11805" max="11805" width="14.5703125" customWidth="1"/>
    <col min="11806" max="11806" width="17.85546875" customWidth="1"/>
    <col min="11807" max="11807" width="19.42578125" customWidth="1"/>
    <col min="11808" max="11808" width="15.42578125" customWidth="1"/>
    <col min="11809" max="11809" width="12.5703125" customWidth="1"/>
    <col min="12033" max="12033" width="29.85546875" customWidth="1"/>
    <col min="12034" max="12034" width="15.28515625" customWidth="1"/>
    <col min="12035" max="12035" width="17.85546875" customWidth="1"/>
    <col min="12036" max="12036" width="15.42578125" customWidth="1"/>
    <col min="12037" max="12037" width="15.7109375" customWidth="1"/>
    <col min="12038" max="12038" width="15.28515625" customWidth="1"/>
    <col min="12039" max="12039" width="15.140625" customWidth="1"/>
    <col min="12040" max="12040" width="15.5703125" customWidth="1"/>
    <col min="12041" max="12041" width="13.42578125" customWidth="1"/>
    <col min="12042" max="12042" width="16.140625" customWidth="1"/>
    <col min="12043" max="12043" width="19.85546875" customWidth="1"/>
    <col min="12044" max="12044" width="15.42578125" customWidth="1"/>
    <col min="12045" max="12045" width="19" customWidth="1"/>
    <col min="12046" max="12046" width="12.7109375" customWidth="1"/>
    <col min="12047" max="12048" width="11.42578125" customWidth="1"/>
    <col min="12049" max="12049" width="12.42578125" customWidth="1"/>
    <col min="12050" max="12050" width="14.5703125" customWidth="1"/>
    <col min="12051" max="12051" width="14.7109375" customWidth="1"/>
    <col min="12052" max="12052" width="13" customWidth="1"/>
    <col min="12053" max="12053" width="13.42578125" customWidth="1"/>
    <col min="12054" max="12054" width="14.5703125" customWidth="1"/>
    <col min="12055" max="12055" width="15" customWidth="1"/>
    <col min="12056" max="12056" width="12.7109375" customWidth="1"/>
    <col min="12057" max="12057" width="11.5703125" customWidth="1"/>
    <col min="12058" max="12058" width="11.140625" customWidth="1"/>
    <col min="12059" max="12059" width="12.42578125" customWidth="1"/>
    <col min="12060" max="12060" width="12.7109375" customWidth="1"/>
    <col min="12061" max="12061" width="14.5703125" customWidth="1"/>
    <col min="12062" max="12062" width="17.85546875" customWidth="1"/>
    <col min="12063" max="12063" width="19.42578125" customWidth="1"/>
    <col min="12064" max="12064" width="15.42578125" customWidth="1"/>
    <col min="12065" max="12065" width="12.5703125" customWidth="1"/>
    <col min="12289" max="12289" width="29.85546875" customWidth="1"/>
    <col min="12290" max="12290" width="15.28515625" customWidth="1"/>
    <col min="12291" max="12291" width="17.85546875" customWidth="1"/>
    <col min="12292" max="12292" width="15.42578125" customWidth="1"/>
    <col min="12293" max="12293" width="15.7109375" customWidth="1"/>
    <col min="12294" max="12294" width="15.28515625" customWidth="1"/>
    <col min="12295" max="12295" width="15.140625" customWidth="1"/>
    <col min="12296" max="12296" width="15.5703125" customWidth="1"/>
    <col min="12297" max="12297" width="13.42578125" customWidth="1"/>
    <col min="12298" max="12298" width="16.140625" customWidth="1"/>
    <col min="12299" max="12299" width="19.85546875" customWidth="1"/>
    <col min="12300" max="12300" width="15.42578125" customWidth="1"/>
    <col min="12301" max="12301" width="19" customWidth="1"/>
    <col min="12302" max="12302" width="12.7109375" customWidth="1"/>
    <col min="12303" max="12304" width="11.42578125" customWidth="1"/>
    <col min="12305" max="12305" width="12.42578125" customWidth="1"/>
    <col min="12306" max="12306" width="14.5703125" customWidth="1"/>
    <col min="12307" max="12307" width="14.7109375" customWidth="1"/>
    <col min="12308" max="12308" width="13" customWidth="1"/>
    <col min="12309" max="12309" width="13.42578125" customWidth="1"/>
    <col min="12310" max="12310" width="14.5703125" customWidth="1"/>
    <col min="12311" max="12311" width="15" customWidth="1"/>
    <col min="12312" max="12312" width="12.7109375" customWidth="1"/>
    <col min="12313" max="12313" width="11.5703125" customWidth="1"/>
    <col min="12314" max="12314" width="11.140625" customWidth="1"/>
    <col min="12315" max="12315" width="12.42578125" customWidth="1"/>
    <col min="12316" max="12316" width="12.7109375" customWidth="1"/>
    <col min="12317" max="12317" width="14.5703125" customWidth="1"/>
    <col min="12318" max="12318" width="17.85546875" customWidth="1"/>
    <col min="12319" max="12319" width="19.42578125" customWidth="1"/>
    <col min="12320" max="12320" width="15.42578125" customWidth="1"/>
    <col min="12321" max="12321" width="12.5703125" customWidth="1"/>
    <col min="12545" max="12545" width="29.85546875" customWidth="1"/>
    <col min="12546" max="12546" width="15.28515625" customWidth="1"/>
    <col min="12547" max="12547" width="17.85546875" customWidth="1"/>
    <col min="12548" max="12548" width="15.42578125" customWidth="1"/>
    <col min="12549" max="12549" width="15.7109375" customWidth="1"/>
    <col min="12550" max="12550" width="15.28515625" customWidth="1"/>
    <col min="12551" max="12551" width="15.140625" customWidth="1"/>
    <col min="12552" max="12552" width="15.5703125" customWidth="1"/>
    <col min="12553" max="12553" width="13.42578125" customWidth="1"/>
    <col min="12554" max="12554" width="16.140625" customWidth="1"/>
    <col min="12555" max="12555" width="19.85546875" customWidth="1"/>
    <col min="12556" max="12556" width="15.42578125" customWidth="1"/>
    <col min="12557" max="12557" width="19" customWidth="1"/>
    <col min="12558" max="12558" width="12.7109375" customWidth="1"/>
    <col min="12559" max="12560" width="11.42578125" customWidth="1"/>
    <col min="12561" max="12561" width="12.42578125" customWidth="1"/>
    <col min="12562" max="12562" width="14.5703125" customWidth="1"/>
    <col min="12563" max="12563" width="14.7109375" customWidth="1"/>
    <col min="12564" max="12564" width="13" customWidth="1"/>
    <col min="12565" max="12565" width="13.42578125" customWidth="1"/>
    <col min="12566" max="12566" width="14.5703125" customWidth="1"/>
    <col min="12567" max="12567" width="15" customWidth="1"/>
    <col min="12568" max="12568" width="12.7109375" customWidth="1"/>
    <col min="12569" max="12569" width="11.5703125" customWidth="1"/>
    <col min="12570" max="12570" width="11.140625" customWidth="1"/>
    <col min="12571" max="12571" width="12.42578125" customWidth="1"/>
    <col min="12572" max="12572" width="12.7109375" customWidth="1"/>
    <col min="12573" max="12573" width="14.5703125" customWidth="1"/>
    <col min="12574" max="12574" width="17.85546875" customWidth="1"/>
    <col min="12575" max="12575" width="19.42578125" customWidth="1"/>
    <col min="12576" max="12576" width="15.42578125" customWidth="1"/>
    <col min="12577" max="12577" width="12.5703125" customWidth="1"/>
    <col min="12801" max="12801" width="29.85546875" customWidth="1"/>
    <col min="12802" max="12802" width="15.28515625" customWidth="1"/>
    <col min="12803" max="12803" width="17.85546875" customWidth="1"/>
    <col min="12804" max="12804" width="15.42578125" customWidth="1"/>
    <col min="12805" max="12805" width="15.7109375" customWidth="1"/>
    <col min="12806" max="12806" width="15.28515625" customWidth="1"/>
    <col min="12807" max="12807" width="15.140625" customWidth="1"/>
    <col min="12808" max="12808" width="15.5703125" customWidth="1"/>
    <col min="12809" max="12809" width="13.42578125" customWidth="1"/>
    <col min="12810" max="12810" width="16.140625" customWidth="1"/>
    <col min="12811" max="12811" width="19.85546875" customWidth="1"/>
    <col min="12812" max="12812" width="15.42578125" customWidth="1"/>
    <col min="12813" max="12813" width="19" customWidth="1"/>
    <col min="12814" max="12814" width="12.7109375" customWidth="1"/>
    <col min="12815" max="12816" width="11.42578125" customWidth="1"/>
    <col min="12817" max="12817" width="12.42578125" customWidth="1"/>
    <col min="12818" max="12818" width="14.5703125" customWidth="1"/>
    <col min="12819" max="12819" width="14.7109375" customWidth="1"/>
    <col min="12820" max="12820" width="13" customWidth="1"/>
    <col min="12821" max="12821" width="13.42578125" customWidth="1"/>
    <col min="12822" max="12822" width="14.5703125" customWidth="1"/>
    <col min="12823" max="12823" width="15" customWidth="1"/>
    <col min="12824" max="12824" width="12.7109375" customWidth="1"/>
    <col min="12825" max="12825" width="11.5703125" customWidth="1"/>
    <col min="12826" max="12826" width="11.140625" customWidth="1"/>
    <col min="12827" max="12827" width="12.42578125" customWidth="1"/>
    <col min="12828" max="12828" width="12.7109375" customWidth="1"/>
    <col min="12829" max="12829" width="14.5703125" customWidth="1"/>
    <col min="12830" max="12830" width="17.85546875" customWidth="1"/>
    <col min="12831" max="12831" width="19.42578125" customWidth="1"/>
    <col min="12832" max="12832" width="15.42578125" customWidth="1"/>
    <col min="12833" max="12833" width="12.5703125" customWidth="1"/>
    <col min="13057" max="13057" width="29.85546875" customWidth="1"/>
    <col min="13058" max="13058" width="15.28515625" customWidth="1"/>
    <col min="13059" max="13059" width="17.85546875" customWidth="1"/>
    <col min="13060" max="13060" width="15.42578125" customWidth="1"/>
    <col min="13061" max="13061" width="15.7109375" customWidth="1"/>
    <col min="13062" max="13062" width="15.28515625" customWidth="1"/>
    <col min="13063" max="13063" width="15.140625" customWidth="1"/>
    <col min="13064" max="13064" width="15.5703125" customWidth="1"/>
    <col min="13065" max="13065" width="13.42578125" customWidth="1"/>
    <col min="13066" max="13066" width="16.140625" customWidth="1"/>
    <col min="13067" max="13067" width="19.85546875" customWidth="1"/>
    <col min="13068" max="13068" width="15.42578125" customWidth="1"/>
    <col min="13069" max="13069" width="19" customWidth="1"/>
    <col min="13070" max="13070" width="12.7109375" customWidth="1"/>
    <col min="13071" max="13072" width="11.42578125" customWidth="1"/>
    <col min="13073" max="13073" width="12.42578125" customWidth="1"/>
    <col min="13074" max="13074" width="14.5703125" customWidth="1"/>
    <col min="13075" max="13075" width="14.7109375" customWidth="1"/>
    <col min="13076" max="13076" width="13" customWidth="1"/>
    <col min="13077" max="13077" width="13.42578125" customWidth="1"/>
    <col min="13078" max="13078" width="14.5703125" customWidth="1"/>
    <col min="13079" max="13079" width="15" customWidth="1"/>
    <col min="13080" max="13080" width="12.7109375" customWidth="1"/>
    <col min="13081" max="13081" width="11.5703125" customWidth="1"/>
    <col min="13082" max="13082" width="11.140625" customWidth="1"/>
    <col min="13083" max="13083" width="12.42578125" customWidth="1"/>
    <col min="13084" max="13084" width="12.7109375" customWidth="1"/>
    <col min="13085" max="13085" width="14.5703125" customWidth="1"/>
    <col min="13086" max="13086" width="17.85546875" customWidth="1"/>
    <col min="13087" max="13087" width="19.42578125" customWidth="1"/>
    <col min="13088" max="13088" width="15.42578125" customWidth="1"/>
    <col min="13089" max="13089" width="12.5703125" customWidth="1"/>
    <col min="13313" max="13313" width="29.85546875" customWidth="1"/>
    <col min="13314" max="13314" width="15.28515625" customWidth="1"/>
    <col min="13315" max="13315" width="17.85546875" customWidth="1"/>
    <col min="13316" max="13316" width="15.42578125" customWidth="1"/>
    <col min="13317" max="13317" width="15.7109375" customWidth="1"/>
    <col min="13318" max="13318" width="15.28515625" customWidth="1"/>
    <col min="13319" max="13319" width="15.140625" customWidth="1"/>
    <col min="13320" max="13320" width="15.5703125" customWidth="1"/>
    <col min="13321" max="13321" width="13.42578125" customWidth="1"/>
    <col min="13322" max="13322" width="16.140625" customWidth="1"/>
    <col min="13323" max="13323" width="19.85546875" customWidth="1"/>
    <col min="13324" max="13324" width="15.42578125" customWidth="1"/>
    <col min="13325" max="13325" width="19" customWidth="1"/>
    <col min="13326" max="13326" width="12.7109375" customWidth="1"/>
    <col min="13327" max="13328" width="11.42578125" customWidth="1"/>
    <col min="13329" max="13329" width="12.42578125" customWidth="1"/>
    <col min="13330" max="13330" width="14.5703125" customWidth="1"/>
    <col min="13331" max="13331" width="14.7109375" customWidth="1"/>
    <col min="13332" max="13332" width="13" customWidth="1"/>
    <col min="13333" max="13333" width="13.42578125" customWidth="1"/>
    <col min="13334" max="13334" width="14.5703125" customWidth="1"/>
    <col min="13335" max="13335" width="15" customWidth="1"/>
    <col min="13336" max="13336" width="12.7109375" customWidth="1"/>
    <col min="13337" max="13337" width="11.5703125" customWidth="1"/>
    <col min="13338" max="13338" width="11.140625" customWidth="1"/>
    <col min="13339" max="13339" width="12.42578125" customWidth="1"/>
    <col min="13340" max="13340" width="12.7109375" customWidth="1"/>
    <col min="13341" max="13341" width="14.5703125" customWidth="1"/>
    <col min="13342" max="13342" width="17.85546875" customWidth="1"/>
    <col min="13343" max="13343" width="19.42578125" customWidth="1"/>
    <col min="13344" max="13344" width="15.42578125" customWidth="1"/>
    <col min="13345" max="13345" width="12.5703125" customWidth="1"/>
    <col min="13569" max="13569" width="29.85546875" customWidth="1"/>
    <col min="13570" max="13570" width="15.28515625" customWidth="1"/>
    <col min="13571" max="13571" width="17.85546875" customWidth="1"/>
    <col min="13572" max="13572" width="15.42578125" customWidth="1"/>
    <col min="13573" max="13573" width="15.7109375" customWidth="1"/>
    <col min="13574" max="13574" width="15.28515625" customWidth="1"/>
    <col min="13575" max="13575" width="15.140625" customWidth="1"/>
    <col min="13576" max="13576" width="15.5703125" customWidth="1"/>
    <col min="13577" max="13577" width="13.42578125" customWidth="1"/>
    <col min="13578" max="13578" width="16.140625" customWidth="1"/>
    <col min="13579" max="13579" width="19.85546875" customWidth="1"/>
    <col min="13580" max="13580" width="15.42578125" customWidth="1"/>
    <col min="13581" max="13581" width="19" customWidth="1"/>
    <col min="13582" max="13582" width="12.7109375" customWidth="1"/>
    <col min="13583" max="13584" width="11.42578125" customWidth="1"/>
    <col min="13585" max="13585" width="12.42578125" customWidth="1"/>
    <col min="13586" max="13586" width="14.5703125" customWidth="1"/>
    <col min="13587" max="13587" width="14.7109375" customWidth="1"/>
    <col min="13588" max="13588" width="13" customWidth="1"/>
    <col min="13589" max="13589" width="13.42578125" customWidth="1"/>
    <col min="13590" max="13590" width="14.5703125" customWidth="1"/>
    <col min="13591" max="13591" width="15" customWidth="1"/>
    <col min="13592" max="13592" width="12.7109375" customWidth="1"/>
    <col min="13593" max="13593" width="11.5703125" customWidth="1"/>
    <col min="13594" max="13594" width="11.140625" customWidth="1"/>
    <col min="13595" max="13595" width="12.42578125" customWidth="1"/>
    <col min="13596" max="13596" width="12.7109375" customWidth="1"/>
    <col min="13597" max="13597" width="14.5703125" customWidth="1"/>
    <col min="13598" max="13598" width="17.85546875" customWidth="1"/>
    <col min="13599" max="13599" width="19.42578125" customWidth="1"/>
    <col min="13600" max="13600" width="15.42578125" customWidth="1"/>
    <col min="13601" max="13601" width="12.5703125" customWidth="1"/>
    <col min="13825" max="13825" width="29.85546875" customWidth="1"/>
    <col min="13826" max="13826" width="15.28515625" customWidth="1"/>
    <col min="13827" max="13827" width="17.85546875" customWidth="1"/>
    <col min="13828" max="13828" width="15.42578125" customWidth="1"/>
    <col min="13829" max="13829" width="15.7109375" customWidth="1"/>
    <col min="13830" max="13830" width="15.28515625" customWidth="1"/>
    <col min="13831" max="13831" width="15.140625" customWidth="1"/>
    <col min="13832" max="13832" width="15.5703125" customWidth="1"/>
    <col min="13833" max="13833" width="13.42578125" customWidth="1"/>
    <col min="13834" max="13834" width="16.140625" customWidth="1"/>
    <col min="13835" max="13835" width="19.85546875" customWidth="1"/>
    <col min="13836" max="13836" width="15.42578125" customWidth="1"/>
    <col min="13837" max="13837" width="19" customWidth="1"/>
    <col min="13838" max="13838" width="12.7109375" customWidth="1"/>
    <col min="13839" max="13840" width="11.42578125" customWidth="1"/>
    <col min="13841" max="13841" width="12.42578125" customWidth="1"/>
    <col min="13842" max="13842" width="14.5703125" customWidth="1"/>
    <col min="13843" max="13843" width="14.7109375" customWidth="1"/>
    <col min="13844" max="13844" width="13" customWidth="1"/>
    <col min="13845" max="13845" width="13.42578125" customWidth="1"/>
    <col min="13846" max="13846" width="14.5703125" customWidth="1"/>
    <col min="13847" max="13847" width="15" customWidth="1"/>
    <col min="13848" max="13848" width="12.7109375" customWidth="1"/>
    <col min="13849" max="13849" width="11.5703125" customWidth="1"/>
    <col min="13850" max="13850" width="11.140625" customWidth="1"/>
    <col min="13851" max="13851" width="12.42578125" customWidth="1"/>
    <col min="13852" max="13852" width="12.7109375" customWidth="1"/>
    <col min="13853" max="13853" width="14.5703125" customWidth="1"/>
    <col min="13854" max="13854" width="17.85546875" customWidth="1"/>
    <col min="13855" max="13855" width="19.42578125" customWidth="1"/>
    <col min="13856" max="13856" width="15.42578125" customWidth="1"/>
    <col min="13857" max="13857" width="12.5703125" customWidth="1"/>
    <col min="14081" max="14081" width="29.85546875" customWidth="1"/>
    <col min="14082" max="14082" width="15.28515625" customWidth="1"/>
    <col min="14083" max="14083" width="17.85546875" customWidth="1"/>
    <col min="14084" max="14084" width="15.42578125" customWidth="1"/>
    <col min="14085" max="14085" width="15.7109375" customWidth="1"/>
    <col min="14086" max="14086" width="15.28515625" customWidth="1"/>
    <col min="14087" max="14087" width="15.140625" customWidth="1"/>
    <col min="14088" max="14088" width="15.5703125" customWidth="1"/>
    <col min="14089" max="14089" width="13.42578125" customWidth="1"/>
    <col min="14090" max="14090" width="16.140625" customWidth="1"/>
    <col min="14091" max="14091" width="19.85546875" customWidth="1"/>
    <col min="14092" max="14092" width="15.42578125" customWidth="1"/>
    <col min="14093" max="14093" width="19" customWidth="1"/>
    <col min="14094" max="14094" width="12.7109375" customWidth="1"/>
    <col min="14095" max="14096" width="11.42578125" customWidth="1"/>
    <col min="14097" max="14097" width="12.42578125" customWidth="1"/>
    <col min="14098" max="14098" width="14.5703125" customWidth="1"/>
    <col min="14099" max="14099" width="14.7109375" customWidth="1"/>
    <col min="14100" max="14100" width="13" customWidth="1"/>
    <col min="14101" max="14101" width="13.42578125" customWidth="1"/>
    <col min="14102" max="14102" width="14.5703125" customWidth="1"/>
    <col min="14103" max="14103" width="15" customWidth="1"/>
    <col min="14104" max="14104" width="12.7109375" customWidth="1"/>
    <col min="14105" max="14105" width="11.5703125" customWidth="1"/>
    <col min="14106" max="14106" width="11.140625" customWidth="1"/>
    <col min="14107" max="14107" width="12.42578125" customWidth="1"/>
    <col min="14108" max="14108" width="12.7109375" customWidth="1"/>
    <col min="14109" max="14109" width="14.5703125" customWidth="1"/>
    <col min="14110" max="14110" width="17.85546875" customWidth="1"/>
    <col min="14111" max="14111" width="19.42578125" customWidth="1"/>
    <col min="14112" max="14112" width="15.42578125" customWidth="1"/>
    <col min="14113" max="14113" width="12.5703125" customWidth="1"/>
    <col min="14337" max="14337" width="29.85546875" customWidth="1"/>
    <col min="14338" max="14338" width="15.28515625" customWidth="1"/>
    <col min="14339" max="14339" width="17.85546875" customWidth="1"/>
    <col min="14340" max="14340" width="15.42578125" customWidth="1"/>
    <col min="14341" max="14341" width="15.7109375" customWidth="1"/>
    <col min="14342" max="14342" width="15.28515625" customWidth="1"/>
    <col min="14343" max="14343" width="15.140625" customWidth="1"/>
    <col min="14344" max="14344" width="15.5703125" customWidth="1"/>
    <col min="14345" max="14345" width="13.42578125" customWidth="1"/>
    <col min="14346" max="14346" width="16.140625" customWidth="1"/>
    <col min="14347" max="14347" width="19.85546875" customWidth="1"/>
    <col min="14348" max="14348" width="15.42578125" customWidth="1"/>
    <col min="14349" max="14349" width="19" customWidth="1"/>
    <col min="14350" max="14350" width="12.7109375" customWidth="1"/>
    <col min="14351" max="14352" width="11.42578125" customWidth="1"/>
    <col min="14353" max="14353" width="12.42578125" customWidth="1"/>
    <col min="14354" max="14354" width="14.5703125" customWidth="1"/>
    <col min="14355" max="14355" width="14.7109375" customWidth="1"/>
    <col min="14356" max="14356" width="13" customWidth="1"/>
    <col min="14357" max="14357" width="13.42578125" customWidth="1"/>
    <col min="14358" max="14358" width="14.5703125" customWidth="1"/>
    <col min="14359" max="14359" width="15" customWidth="1"/>
    <col min="14360" max="14360" width="12.7109375" customWidth="1"/>
    <col min="14361" max="14361" width="11.5703125" customWidth="1"/>
    <col min="14362" max="14362" width="11.140625" customWidth="1"/>
    <col min="14363" max="14363" width="12.42578125" customWidth="1"/>
    <col min="14364" max="14364" width="12.7109375" customWidth="1"/>
    <col min="14365" max="14365" width="14.5703125" customWidth="1"/>
    <col min="14366" max="14366" width="17.85546875" customWidth="1"/>
    <col min="14367" max="14367" width="19.42578125" customWidth="1"/>
    <col min="14368" max="14368" width="15.42578125" customWidth="1"/>
    <col min="14369" max="14369" width="12.5703125" customWidth="1"/>
    <col min="14593" max="14593" width="29.85546875" customWidth="1"/>
    <col min="14594" max="14594" width="15.28515625" customWidth="1"/>
    <col min="14595" max="14595" width="17.85546875" customWidth="1"/>
    <col min="14596" max="14596" width="15.42578125" customWidth="1"/>
    <col min="14597" max="14597" width="15.7109375" customWidth="1"/>
    <col min="14598" max="14598" width="15.28515625" customWidth="1"/>
    <col min="14599" max="14599" width="15.140625" customWidth="1"/>
    <col min="14600" max="14600" width="15.5703125" customWidth="1"/>
    <col min="14601" max="14601" width="13.42578125" customWidth="1"/>
    <col min="14602" max="14602" width="16.140625" customWidth="1"/>
    <col min="14603" max="14603" width="19.85546875" customWidth="1"/>
    <col min="14604" max="14604" width="15.42578125" customWidth="1"/>
    <col min="14605" max="14605" width="19" customWidth="1"/>
    <col min="14606" max="14606" width="12.7109375" customWidth="1"/>
    <col min="14607" max="14608" width="11.42578125" customWidth="1"/>
    <col min="14609" max="14609" width="12.42578125" customWidth="1"/>
    <col min="14610" max="14610" width="14.5703125" customWidth="1"/>
    <col min="14611" max="14611" width="14.7109375" customWidth="1"/>
    <col min="14612" max="14612" width="13" customWidth="1"/>
    <col min="14613" max="14613" width="13.42578125" customWidth="1"/>
    <col min="14614" max="14614" width="14.5703125" customWidth="1"/>
    <col min="14615" max="14615" width="15" customWidth="1"/>
    <col min="14616" max="14616" width="12.7109375" customWidth="1"/>
    <col min="14617" max="14617" width="11.5703125" customWidth="1"/>
    <col min="14618" max="14618" width="11.140625" customWidth="1"/>
    <col min="14619" max="14619" width="12.42578125" customWidth="1"/>
    <col min="14620" max="14620" width="12.7109375" customWidth="1"/>
    <col min="14621" max="14621" width="14.5703125" customWidth="1"/>
    <col min="14622" max="14622" width="17.85546875" customWidth="1"/>
    <col min="14623" max="14623" width="19.42578125" customWidth="1"/>
    <col min="14624" max="14624" width="15.42578125" customWidth="1"/>
    <col min="14625" max="14625" width="12.5703125" customWidth="1"/>
    <col min="14849" max="14849" width="29.85546875" customWidth="1"/>
    <col min="14850" max="14850" width="15.28515625" customWidth="1"/>
    <col min="14851" max="14851" width="17.85546875" customWidth="1"/>
    <col min="14852" max="14852" width="15.42578125" customWidth="1"/>
    <col min="14853" max="14853" width="15.7109375" customWidth="1"/>
    <col min="14854" max="14854" width="15.28515625" customWidth="1"/>
    <col min="14855" max="14855" width="15.140625" customWidth="1"/>
    <col min="14856" max="14856" width="15.5703125" customWidth="1"/>
    <col min="14857" max="14857" width="13.42578125" customWidth="1"/>
    <col min="14858" max="14858" width="16.140625" customWidth="1"/>
    <col min="14859" max="14859" width="19.85546875" customWidth="1"/>
    <col min="14860" max="14860" width="15.42578125" customWidth="1"/>
    <col min="14861" max="14861" width="19" customWidth="1"/>
    <col min="14862" max="14862" width="12.7109375" customWidth="1"/>
    <col min="14863" max="14864" width="11.42578125" customWidth="1"/>
    <col min="14865" max="14865" width="12.42578125" customWidth="1"/>
    <col min="14866" max="14866" width="14.5703125" customWidth="1"/>
    <col min="14867" max="14867" width="14.7109375" customWidth="1"/>
    <col min="14868" max="14868" width="13" customWidth="1"/>
    <col min="14869" max="14869" width="13.42578125" customWidth="1"/>
    <col min="14870" max="14870" width="14.5703125" customWidth="1"/>
    <col min="14871" max="14871" width="15" customWidth="1"/>
    <col min="14872" max="14872" width="12.7109375" customWidth="1"/>
    <col min="14873" max="14873" width="11.5703125" customWidth="1"/>
    <col min="14874" max="14874" width="11.140625" customWidth="1"/>
    <col min="14875" max="14875" width="12.42578125" customWidth="1"/>
    <col min="14876" max="14876" width="12.7109375" customWidth="1"/>
    <col min="14877" max="14877" width="14.5703125" customWidth="1"/>
    <col min="14878" max="14878" width="17.85546875" customWidth="1"/>
    <col min="14879" max="14879" width="19.42578125" customWidth="1"/>
    <col min="14880" max="14880" width="15.42578125" customWidth="1"/>
    <col min="14881" max="14881" width="12.5703125" customWidth="1"/>
    <col min="15105" max="15105" width="29.85546875" customWidth="1"/>
    <col min="15106" max="15106" width="15.28515625" customWidth="1"/>
    <col min="15107" max="15107" width="17.85546875" customWidth="1"/>
    <col min="15108" max="15108" width="15.42578125" customWidth="1"/>
    <col min="15109" max="15109" width="15.7109375" customWidth="1"/>
    <col min="15110" max="15110" width="15.28515625" customWidth="1"/>
    <col min="15111" max="15111" width="15.140625" customWidth="1"/>
    <col min="15112" max="15112" width="15.5703125" customWidth="1"/>
    <col min="15113" max="15113" width="13.42578125" customWidth="1"/>
    <col min="15114" max="15114" width="16.140625" customWidth="1"/>
    <col min="15115" max="15115" width="19.85546875" customWidth="1"/>
    <col min="15116" max="15116" width="15.42578125" customWidth="1"/>
    <col min="15117" max="15117" width="19" customWidth="1"/>
    <col min="15118" max="15118" width="12.7109375" customWidth="1"/>
    <col min="15119" max="15120" width="11.42578125" customWidth="1"/>
    <col min="15121" max="15121" width="12.42578125" customWidth="1"/>
    <col min="15122" max="15122" width="14.5703125" customWidth="1"/>
    <col min="15123" max="15123" width="14.7109375" customWidth="1"/>
    <col min="15124" max="15124" width="13" customWidth="1"/>
    <col min="15125" max="15125" width="13.42578125" customWidth="1"/>
    <col min="15126" max="15126" width="14.5703125" customWidth="1"/>
    <col min="15127" max="15127" width="15" customWidth="1"/>
    <col min="15128" max="15128" width="12.7109375" customWidth="1"/>
    <col min="15129" max="15129" width="11.5703125" customWidth="1"/>
    <col min="15130" max="15130" width="11.140625" customWidth="1"/>
    <col min="15131" max="15131" width="12.42578125" customWidth="1"/>
    <col min="15132" max="15132" width="12.7109375" customWidth="1"/>
    <col min="15133" max="15133" width="14.5703125" customWidth="1"/>
    <col min="15134" max="15134" width="17.85546875" customWidth="1"/>
    <col min="15135" max="15135" width="19.42578125" customWidth="1"/>
    <col min="15136" max="15136" width="15.42578125" customWidth="1"/>
    <col min="15137" max="15137" width="12.5703125" customWidth="1"/>
    <col min="15361" max="15361" width="29.85546875" customWidth="1"/>
    <col min="15362" max="15362" width="15.28515625" customWidth="1"/>
    <col min="15363" max="15363" width="17.85546875" customWidth="1"/>
    <col min="15364" max="15364" width="15.42578125" customWidth="1"/>
    <col min="15365" max="15365" width="15.7109375" customWidth="1"/>
    <col min="15366" max="15366" width="15.28515625" customWidth="1"/>
    <col min="15367" max="15367" width="15.140625" customWidth="1"/>
    <col min="15368" max="15368" width="15.5703125" customWidth="1"/>
    <col min="15369" max="15369" width="13.42578125" customWidth="1"/>
    <col min="15370" max="15370" width="16.140625" customWidth="1"/>
    <col min="15371" max="15371" width="19.85546875" customWidth="1"/>
    <col min="15372" max="15372" width="15.42578125" customWidth="1"/>
    <col min="15373" max="15373" width="19" customWidth="1"/>
    <col min="15374" max="15374" width="12.7109375" customWidth="1"/>
    <col min="15375" max="15376" width="11.42578125" customWidth="1"/>
    <col min="15377" max="15377" width="12.42578125" customWidth="1"/>
    <col min="15378" max="15378" width="14.5703125" customWidth="1"/>
    <col min="15379" max="15379" width="14.7109375" customWidth="1"/>
    <col min="15380" max="15380" width="13" customWidth="1"/>
    <col min="15381" max="15381" width="13.42578125" customWidth="1"/>
    <col min="15382" max="15382" width="14.5703125" customWidth="1"/>
    <col min="15383" max="15383" width="15" customWidth="1"/>
    <col min="15384" max="15384" width="12.7109375" customWidth="1"/>
    <col min="15385" max="15385" width="11.5703125" customWidth="1"/>
    <col min="15386" max="15386" width="11.140625" customWidth="1"/>
    <col min="15387" max="15387" width="12.42578125" customWidth="1"/>
    <col min="15388" max="15388" width="12.7109375" customWidth="1"/>
    <col min="15389" max="15389" width="14.5703125" customWidth="1"/>
    <col min="15390" max="15390" width="17.85546875" customWidth="1"/>
    <col min="15391" max="15391" width="19.42578125" customWidth="1"/>
    <col min="15392" max="15392" width="15.42578125" customWidth="1"/>
    <col min="15393" max="15393" width="12.5703125" customWidth="1"/>
    <col min="15617" max="15617" width="29.85546875" customWidth="1"/>
    <col min="15618" max="15618" width="15.28515625" customWidth="1"/>
    <col min="15619" max="15619" width="17.85546875" customWidth="1"/>
    <col min="15620" max="15620" width="15.42578125" customWidth="1"/>
    <col min="15621" max="15621" width="15.7109375" customWidth="1"/>
    <col min="15622" max="15622" width="15.28515625" customWidth="1"/>
    <col min="15623" max="15623" width="15.140625" customWidth="1"/>
    <col min="15624" max="15624" width="15.5703125" customWidth="1"/>
    <col min="15625" max="15625" width="13.42578125" customWidth="1"/>
    <col min="15626" max="15626" width="16.140625" customWidth="1"/>
    <col min="15627" max="15627" width="19.85546875" customWidth="1"/>
    <col min="15628" max="15628" width="15.42578125" customWidth="1"/>
    <col min="15629" max="15629" width="19" customWidth="1"/>
    <col min="15630" max="15630" width="12.7109375" customWidth="1"/>
    <col min="15631" max="15632" width="11.42578125" customWidth="1"/>
    <col min="15633" max="15633" width="12.42578125" customWidth="1"/>
    <col min="15634" max="15634" width="14.5703125" customWidth="1"/>
    <col min="15635" max="15635" width="14.7109375" customWidth="1"/>
    <col min="15636" max="15636" width="13" customWidth="1"/>
    <col min="15637" max="15637" width="13.42578125" customWidth="1"/>
    <col min="15638" max="15638" width="14.5703125" customWidth="1"/>
    <col min="15639" max="15639" width="15" customWidth="1"/>
    <col min="15640" max="15640" width="12.7109375" customWidth="1"/>
    <col min="15641" max="15641" width="11.5703125" customWidth="1"/>
    <col min="15642" max="15642" width="11.140625" customWidth="1"/>
    <col min="15643" max="15643" width="12.42578125" customWidth="1"/>
    <col min="15644" max="15644" width="12.7109375" customWidth="1"/>
    <col min="15645" max="15645" width="14.5703125" customWidth="1"/>
    <col min="15646" max="15646" width="17.85546875" customWidth="1"/>
    <col min="15647" max="15647" width="19.42578125" customWidth="1"/>
    <col min="15648" max="15648" width="15.42578125" customWidth="1"/>
    <col min="15649" max="15649" width="12.5703125" customWidth="1"/>
    <col min="15873" max="15873" width="29.85546875" customWidth="1"/>
    <col min="15874" max="15874" width="15.28515625" customWidth="1"/>
    <col min="15875" max="15875" width="17.85546875" customWidth="1"/>
    <col min="15876" max="15876" width="15.42578125" customWidth="1"/>
    <col min="15877" max="15877" width="15.7109375" customWidth="1"/>
    <col min="15878" max="15878" width="15.28515625" customWidth="1"/>
    <col min="15879" max="15879" width="15.140625" customWidth="1"/>
    <col min="15880" max="15880" width="15.5703125" customWidth="1"/>
    <col min="15881" max="15881" width="13.42578125" customWidth="1"/>
    <col min="15882" max="15882" width="16.140625" customWidth="1"/>
    <col min="15883" max="15883" width="19.85546875" customWidth="1"/>
    <col min="15884" max="15884" width="15.42578125" customWidth="1"/>
    <col min="15885" max="15885" width="19" customWidth="1"/>
    <col min="15886" max="15886" width="12.7109375" customWidth="1"/>
    <col min="15887" max="15888" width="11.42578125" customWidth="1"/>
    <col min="15889" max="15889" width="12.42578125" customWidth="1"/>
    <col min="15890" max="15890" width="14.5703125" customWidth="1"/>
    <col min="15891" max="15891" width="14.7109375" customWidth="1"/>
    <col min="15892" max="15892" width="13" customWidth="1"/>
    <col min="15893" max="15893" width="13.42578125" customWidth="1"/>
    <col min="15894" max="15894" width="14.5703125" customWidth="1"/>
    <col min="15895" max="15895" width="15" customWidth="1"/>
    <col min="15896" max="15896" width="12.7109375" customWidth="1"/>
    <col min="15897" max="15897" width="11.5703125" customWidth="1"/>
    <col min="15898" max="15898" width="11.140625" customWidth="1"/>
    <col min="15899" max="15899" width="12.42578125" customWidth="1"/>
    <col min="15900" max="15900" width="12.7109375" customWidth="1"/>
    <col min="15901" max="15901" width="14.5703125" customWidth="1"/>
    <col min="15902" max="15902" width="17.85546875" customWidth="1"/>
    <col min="15903" max="15903" width="19.42578125" customWidth="1"/>
    <col min="15904" max="15904" width="15.42578125" customWidth="1"/>
    <col min="15905" max="15905" width="12.5703125" customWidth="1"/>
    <col min="16129" max="16129" width="29.85546875" customWidth="1"/>
    <col min="16130" max="16130" width="15.28515625" customWidth="1"/>
    <col min="16131" max="16131" width="17.85546875" customWidth="1"/>
    <col min="16132" max="16132" width="15.42578125" customWidth="1"/>
    <col min="16133" max="16133" width="15.7109375" customWidth="1"/>
    <col min="16134" max="16134" width="15.28515625" customWidth="1"/>
    <col min="16135" max="16135" width="15.140625" customWidth="1"/>
    <col min="16136" max="16136" width="15.5703125" customWidth="1"/>
    <col min="16137" max="16137" width="13.42578125" customWidth="1"/>
    <col min="16138" max="16138" width="16.140625" customWidth="1"/>
    <col min="16139" max="16139" width="19.85546875" customWidth="1"/>
    <col min="16140" max="16140" width="15.42578125" customWidth="1"/>
    <col min="16141" max="16141" width="19" customWidth="1"/>
    <col min="16142" max="16142" width="12.7109375" customWidth="1"/>
    <col min="16143" max="16144" width="11.42578125" customWidth="1"/>
    <col min="16145" max="16145" width="12.42578125" customWidth="1"/>
    <col min="16146" max="16146" width="14.5703125" customWidth="1"/>
    <col min="16147" max="16147" width="14.7109375" customWidth="1"/>
    <col min="16148" max="16148" width="13" customWidth="1"/>
    <col min="16149" max="16149" width="13.42578125" customWidth="1"/>
    <col min="16150" max="16150" width="14.5703125" customWidth="1"/>
    <col min="16151" max="16151" width="15" customWidth="1"/>
    <col min="16152" max="16152" width="12.7109375" customWidth="1"/>
    <col min="16153" max="16153" width="11.5703125" customWidth="1"/>
    <col min="16154" max="16154" width="11.140625" customWidth="1"/>
    <col min="16155" max="16155" width="12.42578125" customWidth="1"/>
    <col min="16156" max="16156" width="12.7109375" customWidth="1"/>
    <col min="16157" max="16157" width="14.5703125" customWidth="1"/>
    <col min="16158" max="16158" width="17.85546875" customWidth="1"/>
    <col min="16159" max="16159" width="19.42578125" customWidth="1"/>
    <col min="16160" max="16160" width="15.42578125" customWidth="1"/>
    <col min="16161" max="16161" width="12.5703125" customWidth="1"/>
  </cols>
  <sheetData>
    <row r="1" spans="1:36" ht="24" thickBot="1" x14ac:dyDescent="0.4">
      <c r="A1" s="5"/>
      <c r="B1" s="2" t="s">
        <v>308</v>
      </c>
      <c r="C1" s="3"/>
      <c r="D1" s="4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</row>
    <row r="2" spans="1:36" ht="19.5" thickBot="1" x14ac:dyDescent="0.35">
      <c r="A2" s="6"/>
      <c r="B2" s="7" t="s">
        <v>0</v>
      </c>
      <c r="C2" s="8"/>
      <c r="D2" s="9"/>
      <c r="E2" s="9"/>
      <c r="F2" s="10"/>
      <c r="G2" s="11" t="s">
        <v>1</v>
      </c>
      <c r="H2" s="12"/>
      <c r="I2" s="13"/>
      <c r="J2" s="13"/>
      <c r="K2" s="13"/>
      <c r="L2" s="13"/>
      <c r="M2" s="14" t="s">
        <v>2</v>
      </c>
      <c r="N2" s="15" t="s">
        <v>3</v>
      </c>
      <c r="O2" s="15"/>
      <c r="P2" s="15"/>
      <c r="Q2" s="16"/>
      <c r="R2" s="11" t="s">
        <v>4</v>
      </c>
      <c r="S2" s="13"/>
      <c r="T2" s="13"/>
      <c r="U2" s="13"/>
      <c r="V2" s="13"/>
      <c r="W2" s="13"/>
      <c r="X2" s="14"/>
      <c r="Y2" s="11" t="s">
        <v>5</v>
      </c>
      <c r="Z2" s="12"/>
      <c r="AA2" s="13"/>
      <c r="AB2" s="13"/>
      <c r="AC2" s="13"/>
      <c r="AD2" s="13"/>
      <c r="AE2" s="13"/>
      <c r="AF2" s="13"/>
      <c r="AG2" s="17"/>
    </row>
    <row r="3" spans="1:36" ht="21.75" thickBot="1" x14ac:dyDescent="0.35">
      <c r="A3" s="18"/>
      <c r="B3" s="18"/>
      <c r="C3" s="18"/>
      <c r="D3" s="19" t="s">
        <v>6</v>
      </c>
      <c r="E3" s="18"/>
      <c r="F3" s="20" t="s">
        <v>7</v>
      </c>
      <c r="G3" s="21"/>
      <c r="H3" s="22"/>
      <c r="I3" s="22"/>
      <c r="J3" s="22"/>
      <c r="K3" s="22"/>
      <c r="L3" s="22"/>
      <c r="M3" s="23"/>
      <c r="N3" s="24"/>
      <c r="O3" s="24"/>
      <c r="P3" s="24"/>
      <c r="Q3" s="25"/>
      <c r="R3" s="21"/>
      <c r="S3" s="22"/>
      <c r="T3" s="22"/>
      <c r="U3" s="22"/>
      <c r="V3" s="22"/>
      <c r="W3" s="22"/>
      <c r="X3" s="23"/>
      <c r="Y3" s="21"/>
      <c r="Z3" s="22"/>
      <c r="AA3" s="22"/>
      <c r="AB3" s="22"/>
      <c r="AC3" s="22"/>
      <c r="AD3" s="22"/>
      <c r="AE3" s="22"/>
      <c r="AF3" s="22"/>
      <c r="AG3" s="23"/>
    </row>
    <row r="4" spans="1:36" ht="21" x14ac:dyDescent="0.35">
      <c r="A4" s="18" t="s">
        <v>8</v>
      </c>
      <c r="B4" s="18"/>
      <c r="C4" s="18"/>
      <c r="D4" s="19" t="s">
        <v>9</v>
      </c>
      <c r="E4" s="18" t="s">
        <v>10</v>
      </c>
      <c r="F4" s="26"/>
      <c r="G4" s="27" t="s">
        <v>11</v>
      </c>
      <c r="H4" s="28" t="s">
        <v>12</v>
      </c>
      <c r="I4" s="29" t="s">
        <v>13</v>
      </c>
      <c r="J4" s="30" t="s">
        <v>14</v>
      </c>
      <c r="K4" s="29" t="s">
        <v>13</v>
      </c>
      <c r="L4" s="31"/>
      <c r="M4" s="32" t="s">
        <v>15</v>
      </c>
      <c r="N4" s="33"/>
      <c r="O4" s="34"/>
      <c r="P4" s="33"/>
      <c r="Q4" s="34"/>
      <c r="R4" s="35" t="s">
        <v>16</v>
      </c>
      <c r="S4" s="36" t="s">
        <v>17</v>
      </c>
      <c r="T4" s="37" t="s">
        <v>18</v>
      </c>
      <c r="U4" s="35" t="s">
        <v>19</v>
      </c>
      <c r="V4" s="18" t="s">
        <v>20</v>
      </c>
      <c r="W4" s="37" t="s">
        <v>21</v>
      </c>
      <c r="X4" s="40" t="s">
        <v>7</v>
      </c>
      <c r="Y4" s="41" t="s">
        <v>22</v>
      </c>
      <c r="Z4" s="41" t="s">
        <v>23</v>
      </c>
      <c r="AA4" s="41" t="s">
        <v>24</v>
      </c>
      <c r="AB4" s="41" t="s">
        <v>23</v>
      </c>
      <c r="AC4" s="41" t="s">
        <v>25</v>
      </c>
      <c r="AD4" s="41" t="s">
        <v>26</v>
      </c>
      <c r="AE4" s="41" t="s">
        <v>27</v>
      </c>
      <c r="AF4" s="41" t="s">
        <v>28</v>
      </c>
      <c r="AG4" s="42"/>
    </row>
    <row r="5" spans="1:36" ht="21" x14ac:dyDescent="0.35">
      <c r="A5" s="18"/>
      <c r="B5" s="18" t="s">
        <v>29</v>
      </c>
      <c r="C5" s="18" t="s">
        <v>6</v>
      </c>
      <c r="D5" s="19" t="s">
        <v>30</v>
      </c>
      <c r="E5" s="18" t="s">
        <v>30</v>
      </c>
      <c r="F5" s="26"/>
      <c r="G5" s="27" t="s">
        <v>31</v>
      </c>
      <c r="H5" s="28" t="s">
        <v>32</v>
      </c>
      <c r="I5" s="29" t="s">
        <v>33</v>
      </c>
      <c r="J5" s="30" t="s">
        <v>34</v>
      </c>
      <c r="K5" s="29" t="s">
        <v>35</v>
      </c>
      <c r="L5" s="31" t="s">
        <v>36</v>
      </c>
      <c r="M5" s="32" t="s">
        <v>37</v>
      </c>
      <c r="N5" s="33" t="s">
        <v>38</v>
      </c>
      <c r="O5" s="43" t="s">
        <v>39</v>
      </c>
      <c r="P5" s="33" t="s">
        <v>40</v>
      </c>
      <c r="Q5" s="34" t="s">
        <v>41</v>
      </c>
      <c r="R5" s="35" t="s">
        <v>42</v>
      </c>
      <c r="S5" s="36" t="s">
        <v>43</v>
      </c>
      <c r="T5" s="44" t="s">
        <v>44</v>
      </c>
      <c r="U5" s="35" t="s">
        <v>42</v>
      </c>
      <c r="V5" s="18" t="s">
        <v>45</v>
      </c>
      <c r="W5" s="37" t="s">
        <v>46</v>
      </c>
      <c r="X5" s="40" t="s">
        <v>47</v>
      </c>
      <c r="Y5" s="45" t="s">
        <v>48</v>
      </c>
      <c r="Z5" s="45" t="s">
        <v>49</v>
      </c>
      <c r="AA5" s="45" t="s">
        <v>50</v>
      </c>
      <c r="AB5" s="45" t="s">
        <v>51</v>
      </c>
      <c r="AC5" s="45" t="s">
        <v>52</v>
      </c>
      <c r="AD5" s="45" t="s">
        <v>53</v>
      </c>
      <c r="AE5" s="45" t="s">
        <v>54</v>
      </c>
      <c r="AF5" s="45" t="s">
        <v>55</v>
      </c>
      <c r="AG5" s="46" t="s">
        <v>7</v>
      </c>
    </row>
    <row r="6" spans="1:36" ht="21.75" thickBot="1" x14ac:dyDescent="0.4">
      <c r="A6" s="18"/>
      <c r="B6" s="18" t="s">
        <v>56</v>
      </c>
      <c r="C6" s="18" t="s">
        <v>57</v>
      </c>
      <c r="D6" s="19" t="s">
        <v>58</v>
      </c>
      <c r="E6" s="18" t="s">
        <v>59</v>
      </c>
      <c r="F6" s="26"/>
      <c r="G6" s="47"/>
      <c r="H6" s="28"/>
      <c r="I6" s="29"/>
      <c r="J6" s="30" t="s">
        <v>60</v>
      </c>
      <c r="K6" s="29"/>
      <c r="L6" s="31"/>
      <c r="M6" s="32" t="s">
        <v>61</v>
      </c>
      <c r="N6" s="33" t="s">
        <v>62</v>
      </c>
      <c r="O6" s="34" t="s">
        <v>63</v>
      </c>
      <c r="P6" s="33" t="s">
        <v>64</v>
      </c>
      <c r="Q6" s="34" t="s">
        <v>65</v>
      </c>
      <c r="R6" s="48"/>
      <c r="S6" s="36"/>
      <c r="T6" s="37"/>
      <c r="U6" s="35"/>
      <c r="V6" s="18" t="s">
        <v>66</v>
      </c>
      <c r="W6" s="37"/>
      <c r="X6" s="40"/>
      <c r="Y6" s="45"/>
      <c r="Z6" s="45"/>
      <c r="AA6" s="45"/>
      <c r="AB6" s="45" t="s">
        <v>67</v>
      </c>
      <c r="AC6" s="45" t="s">
        <v>68</v>
      </c>
      <c r="AD6" s="45"/>
      <c r="AE6" s="45" t="s">
        <v>69</v>
      </c>
      <c r="AF6" s="45" t="s">
        <v>70</v>
      </c>
      <c r="AG6" s="46"/>
    </row>
    <row r="7" spans="1:36" ht="19.5" thickBot="1" x14ac:dyDescent="0.35">
      <c r="A7" s="49">
        <v>1</v>
      </c>
      <c r="B7" s="49">
        <v>2</v>
      </c>
      <c r="C7" s="49">
        <v>3</v>
      </c>
      <c r="D7" s="49">
        <v>4</v>
      </c>
      <c r="E7" s="49">
        <v>5</v>
      </c>
      <c r="F7" s="49">
        <v>6</v>
      </c>
      <c r="G7" s="50">
        <v>7</v>
      </c>
      <c r="H7" s="49">
        <v>8</v>
      </c>
      <c r="I7" s="49">
        <v>9</v>
      </c>
      <c r="J7" s="51">
        <v>10</v>
      </c>
      <c r="K7" s="52">
        <v>11</v>
      </c>
      <c r="L7" s="53">
        <v>12</v>
      </c>
      <c r="M7" s="53">
        <v>13</v>
      </c>
      <c r="N7" s="53">
        <v>14</v>
      </c>
      <c r="O7" s="53">
        <v>15</v>
      </c>
      <c r="P7" s="53">
        <v>16</v>
      </c>
      <c r="Q7" s="53">
        <v>17</v>
      </c>
      <c r="R7" s="53">
        <v>18</v>
      </c>
      <c r="S7" s="53">
        <v>19</v>
      </c>
      <c r="T7" s="53">
        <v>20</v>
      </c>
      <c r="U7" s="53">
        <v>21</v>
      </c>
      <c r="V7" s="53">
        <v>22</v>
      </c>
      <c r="W7" s="53">
        <v>23</v>
      </c>
      <c r="X7" s="55">
        <v>24</v>
      </c>
      <c r="Y7" s="53">
        <v>25</v>
      </c>
      <c r="Z7" s="53">
        <v>26</v>
      </c>
      <c r="AA7" s="53">
        <v>27</v>
      </c>
      <c r="AB7" s="53">
        <v>28</v>
      </c>
      <c r="AC7" s="53">
        <v>29</v>
      </c>
      <c r="AD7" s="53">
        <v>30</v>
      </c>
      <c r="AE7" s="53">
        <v>31</v>
      </c>
      <c r="AF7" s="53">
        <v>32</v>
      </c>
      <c r="AG7" s="56">
        <v>33</v>
      </c>
    </row>
    <row r="8" spans="1:36" ht="18.75" x14ac:dyDescent="0.3">
      <c r="A8" s="57">
        <v>73</v>
      </c>
      <c r="B8" s="58">
        <f>'Ç-Pen 3 M-1'!B8</f>
        <v>0</v>
      </c>
      <c r="C8" s="58">
        <f>SUM('Ç-Pen 3 M-1:Ç-Pen 3 M-4'!C8)</f>
        <v>0</v>
      </c>
      <c r="D8" s="58">
        <f>SUM('Ç-Pen 3 M-1:Ç-Pen 3 M-4'!D8)</f>
        <v>0</v>
      </c>
      <c r="E8" s="58">
        <f>SUM('Ç-Pen 3 M-1:Ç-Pen 3 M-4'!E8)</f>
        <v>0</v>
      </c>
      <c r="F8" s="59">
        <f>SUM(B8:E8)</f>
        <v>0</v>
      </c>
      <c r="G8" s="58">
        <f>SUM('Ç-Pen 3 M-1:Ç-Pen 3 M-4'!G8)</f>
        <v>0</v>
      </c>
      <c r="H8" s="58">
        <f>SUM('Ç-Pen 3 M-1:Ç-Pen 3 M-4'!H8)</f>
        <v>0</v>
      </c>
      <c r="I8" s="58">
        <f>SUM('Ç-Pen 3 M-1:Ç-Pen 3 M-4'!I8)</f>
        <v>0</v>
      </c>
      <c r="J8" s="58">
        <f>SUM('Ç-Pen 3 M-1:Ç-Pen 3 M-4'!J8)</f>
        <v>0</v>
      </c>
      <c r="K8" s="58">
        <f>SUM('Ç-Pen 3 M-1:Ç-Pen 3 M-4'!K8)</f>
        <v>0</v>
      </c>
      <c r="L8" s="64">
        <f t="shared" ref="L8:L73" si="0">SUM(G8:K8)</f>
        <v>0</v>
      </c>
      <c r="M8" s="107">
        <f>F8-L8</f>
        <v>0</v>
      </c>
      <c r="N8" s="103">
        <f>SUM('Ç-Pen 3 M-1:Ç-Pen 3 M-4'!N8)</f>
        <v>0</v>
      </c>
      <c r="O8" s="103">
        <f>SUM('Ç-Pen 3 M-1:Ç-Pen 3 M-4'!O8)</f>
        <v>0</v>
      </c>
      <c r="P8" s="103">
        <f>SUM('Ç-Pen 3 M-1:Ç-Pen 3 M-4'!P8)</f>
        <v>0</v>
      </c>
      <c r="Q8" s="103">
        <f>SUM('Ç-Pen 3 M-1:Ç-Pen 3 M-4'!Q8)</f>
        <v>0</v>
      </c>
      <c r="R8" s="58">
        <f>SUM('Ç-Pen 3 M-1:Ç-Pen 3 M-4'!R8)</f>
        <v>0</v>
      </c>
      <c r="S8" s="58">
        <f>SUM('Ç-Pen 3 M-1:Ç-Pen 3 M-4'!S8)</f>
        <v>0</v>
      </c>
      <c r="T8" s="58">
        <f>SUM(R8:S8)</f>
        <v>0</v>
      </c>
      <c r="U8" s="58">
        <f>SUM('Ç-Pen 3 M-1:Ç-Pen 3 M-4'!U8)</f>
        <v>0</v>
      </c>
      <c r="V8" s="58">
        <f>SUM('Ç-Pen 3 M-1:Ç-Pen 3 M-4'!V8)</f>
        <v>0</v>
      </c>
      <c r="W8" s="58">
        <f>SUM(U8:V8)</f>
        <v>0</v>
      </c>
      <c r="X8" s="64">
        <f>SUM(T8+W8)</f>
        <v>0</v>
      </c>
      <c r="Y8" s="58">
        <f>SUM('Ç-Pen 3 M-1:Ç-Pen 3 M-4'!Y8)</f>
        <v>0</v>
      </c>
      <c r="Z8" s="58">
        <f>SUM('Ç-Pen 3 M-1:Ç-Pen 3 M-4'!Z8)</f>
        <v>0</v>
      </c>
      <c r="AA8" s="58">
        <f>SUM('Ç-Pen 3 M-1:Ç-Pen 3 M-4'!AA8)</f>
        <v>0</v>
      </c>
      <c r="AB8" s="58">
        <f>SUM('Ç-Pen 3 M-1:Ç-Pen 3 M-4'!AB8)</f>
        <v>0</v>
      </c>
      <c r="AC8" s="58">
        <f>SUM('Ç-Pen 3 M-1:Ç-Pen 3 M-4'!AC8)</f>
        <v>0</v>
      </c>
      <c r="AD8" s="58">
        <f>SUM('Ç-Pen 3 M-1:Ç-Pen 3 M-4'!AD8)</f>
        <v>0</v>
      </c>
      <c r="AE8" s="58">
        <f>SUM('Ç-Pen 3 M-1:Ç-Pen 3 M-4'!AE8)</f>
        <v>0</v>
      </c>
      <c r="AF8" s="58">
        <f>SUM('Ç-Pen 3 M-1:Ç-Pen 3 M-4'!AF8)</f>
        <v>0</v>
      </c>
      <c r="AG8" s="64">
        <f>SUM(Y8:AF8)</f>
        <v>0</v>
      </c>
      <c r="AH8" s="71" t="str">
        <f>IF(G8&gt;'[1]Te denuar 2018'!B7,"keq","")</f>
        <v/>
      </c>
      <c r="AI8" t="str">
        <f>IF(L8=N8+O8+P8+Q8,"","Kujdes")</f>
        <v/>
      </c>
      <c r="AJ8" t="str">
        <f>IF(L8=N8+O8+P8+Q8,"","KEQ")</f>
        <v/>
      </c>
    </row>
    <row r="9" spans="1:36" ht="18.75" x14ac:dyDescent="0.3">
      <c r="A9" s="67">
        <v>74</v>
      </c>
      <c r="B9" s="58">
        <f>'Ç-Pen 3 M-1'!B9</f>
        <v>0</v>
      </c>
      <c r="C9" s="58">
        <f>SUM('Ç-Pen 3 M-1:Ç-Pen 3 M-4'!C9)</f>
        <v>0</v>
      </c>
      <c r="D9" s="58">
        <f>SUM('Ç-Pen 3 M-1:Ç-Pen 3 M-4'!D9)</f>
        <v>0</v>
      </c>
      <c r="E9" s="58">
        <f>SUM('Ç-Pen 3 M-1:Ç-Pen 3 M-4'!E9)</f>
        <v>0</v>
      </c>
      <c r="F9" s="59">
        <f t="shared" ref="F9:F74" si="1">SUM(B9:E9)</f>
        <v>0</v>
      </c>
      <c r="G9" s="58">
        <f>SUM('Ç-Pen 3 M-1:Ç-Pen 3 M-4'!G9)</f>
        <v>0</v>
      </c>
      <c r="H9" s="58">
        <f>SUM('Ç-Pen 3 M-1:Ç-Pen 3 M-4'!H9)</f>
        <v>0</v>
      </c>
      <c r="I9" s="58">
        <f>SUM('Ç-Pen 3 M-1:Ç-Pen 3 M-4'!I9)</f>
        <v>0</v>
      </c>
      <c r="J9" s="58">
        <f>SUM('Ç-Pen 3 M-1:Ç-Pen 3 M-4'!J9)</f>
        <v>0</v>
      </c>
      <c r="K9" s="58">
        <f>SUM('Ç-Pen 3 M-1:Ç-Pen 3 M-4'!K9)</f>
        <v>0</v>
      </c>
      <c r="L9" s="64">
        <f t="shared" si="0"/>
        <v>0</v>
      </c>
      <c r="M9" s="108">
        <f t="shared" ref="M9:M74" si="2">F9-L9</f>
        <v>0</v>
      </c>
      <c r="N9" s="103">
        <f>SUM('Ç-Pen 3 M-1:Ç-Pen 3 M-4'!N9)</f>
        <v>0</v>
      </c>
      <c r="O9" s="103">
        <f>SUM('Ç-Pen 3 M-1:Ç-Pen 3 M-4'!O9)</f>
        <v>0</v>
      </c>
      <c r="P9" s="103">
        <f>SUM('Ç-Pen 3 M-1:Ç-Pen 3 M-4'!P9)</f>
        <v>0</v>
      </c>
      <c r="Q9" s="103">
        <f>SUM('Ç-Pen 3 M-1:Ç-Pen 3 M-4'!Q9)</f>
        <v>0</v>
      </c>
      <c r="R9" s="58">
        <f>SUM('Ç-Pen 3 M-1:Ç-Pen 3 M-4'!R9)</f>
        <v>0</v>
      </c>
      <c r="S9" s="58">
        <f>SUM('Ç-Pen 3 M-1:Ç-Pen 3 M-4'!S9)</f>
        <v>0</v>
      </c>
      <c r="T9" s="58">
        <f t="shared" ref="T9:T74" si="3">SUM(R9:S9)</f>
        <v>0</v>
      </c>
      <c r="U9" s="58">
        <f>SUM('Ç-Pen 3 M-1:Ç-Pen 3 M-4'!U9)</f>
        <v>0</v>
      </c>
      <c r="V9" s="58">
        <f>SUM('Ç-Pen 3 M-1:Ç-Pen 3 M-4'!V9)</f>
        <v>0</v>
      </c>
      <c r="W9" s="58">
        <f t="shared" ref="W9:W74" si="4">SUM(U9:V9)</f>
        <v>0</v>
      </c>
      <c r="X9" s="64">
        <f t="shared" ref="X9:X74" si="5">SUM(T9+W9)</f>
        <v>0</v>
      </c>
      <c r="Y9" s="58">
        <f>SUM('Ç-Pen 3 M-1:Ç-Pen 3 M-4'!Y9)</f>
        <v>0</v>
      </c>
      <c r="Z9" s="58">
        <f>SUM('Ç-Pen 3 M-1:Ç-Pen 3 M-4'!Z9)</f>
        <v>0</v>
      </c>
      <c r="AA9" s="58">
        <f>SUM('Ç-Pen 3 M-1:Ç-Pen 3 M-4'!AA9)</f>
        <v>0</v>
      </c>
      <c r="AB9" s="58">
        <f>SUM('Ç-Pen 3 M-1:Ç-Pen 3 M-4'!AB9)</f>
        <v>0</v>
      </c>
      <c r="AC9" s="58">
        <f>SUM('Ç-Pen 3 M-1:Ç-Pen 3 M-4'!AC9)</f>
        <v>0</v>
      </c>
      <c r="AD9" s="58">
        <f>SUM('Ç-Pen 3 M-1:Ç-Pen 3 M-4'!AD9)</f>
        <v>0</v>
      </c>
      <c r="AE9" s="58">
        <f>SUM('Ç-Pen 3 M-1:Ç-Pen 3 M-4'!AE9)</f>
        <v>0</v>
      </c>
      <c r="AF9" s="58">
        <f>SUM('Ç-Pen 3 M-1:Ç-Pen 3 M-4'!AF9)</f>
        <v>0</v>
      </c>
      <c r="AG9" s="64">
        <f t="shared" ref="AG9:AG74" si="6">SUM(Y9:AF9)</f>
        <v>0</v>
      </c>
      <c r="AH9" s="71" t="str">
        <f>IF(G9&gt;'[1]Te denuar 2018'!B8,"keq","")</f>
        <v/>
      </c>
      <c r="AI9" t="str">
        <f t="shared" ref="AI9:AI72" si="7">IF(L9=N9+O9+P9+Q9,"","Kujdes")</f>
        <v/>
      </c>
      <c r="AJ9" t="str">
        <f t="shared" ref="AJ9:AJ72" si="8">IF(L9=N9+O9+P9+Q9,"","KEQ")</f>
        <v/>
      </c>
    </row>
    <row r="10" spans="1:36" ht="18.75" x14ac:dyDescent="0.3">
      <c r="A10" s="67" t="s">
        <v>264</v>
      </c>
      <c r="B10" s="58">
        <f>'Ç-Pen 3 M-1'!B10</f>
        <v>0</v>
      </c>
      <c r="C10" s="58">
        <f>SUM('Ç-Pen 3 M-1:Ç-Pen 3 M-4'!C10)</f>
        <v>0</v>
      </c>
      <c r="D10" s="58">
        <f>SUM('Ç-Pen 3 M-1:Ç-Pen 3 M-4'!D10)</f>
        <v>0</v>
      </c>
      <c r="E10" s="58">
        <f>SUM('Ç-Pen 3 M-1:Ç-Pen 3 M-4'!E10)</f>
        <v>0</v>
      </c>
      <c r="F10" s="59">
        <f t="shared" si="1"/>
        <v>0</v>
      </c>
      <c r="G10" s="58">
        <f>SUM('Ç-Pen 3 M-1:Ç-Pen 3 M-4'!G10)</f>
        <v>0</v>
      </c>
      <c r="H10" s="58">
        <f>SUM('Ç-Pen 3 M-1:Ç-Pen 3 M-4'!H10)</f>
        <v>0</v>
      </c>
      <c r="I10" s="58">
        <f>SUM('Ç-Pen 3 M-1:Ç-Pen 3 M-4'!I10)</f>
        <v>0</v>
      </c>
      <c r="J10" s="58">
        <f>SUM('Ç-Pen 3 M-1:Ç-Pen 3 M-4'!J10)</f>
        <v>0</v>
      </c>
      <c r="K10" s="58">
        <f>SUM('Ç-Pen 3 M-1:Ç-Pen 3 M-4'!K10)</f>
        <v>0</v>
      </c>
      <c r="L10" s="64">
        <f t="shared" si="0"/>
        <v>0</v>
      </c>
      <c r="M10" s="108">
        <f t="shared" si="2"/>
        <v>0</v>
      </c>
      <c r="N10" s="103">
        <f>SUM('Ç-Pen 3 M-1:Ç-Pen 3 M-4'!N10)</f>
        <v>0</v>
      </c>
      <c r="O10" s="103">
        <f>SUM('Ç-Pen 3 M-1:Ç-Pen 3 M-4'!O10)</f>
        <v>0</v>
      </c>
      <c r="P10" s="103">
        <f>SUM('Ç-Pen 3 M-1:Ç-Pen 3 M-4'!P10)</f>
        <v>0</v>
      </c>
      <c r="Q10" s="103">
        <f>SUM('Ç-Pen 3 M-1:Ç-Pen 3 M-4'!Q10)</f>
        <v>0</v>
      </c>
      <c r="R10" s="58">
        <f>SUM('Ç-Pen 3 M-1:Ç-Pen 3 M-4'!R10)</f>
        <v>0</v>
      </c>
      <c r="S10" s="58">
        <f>SUM('Ç-Pen 3 M-1:Ç-Pen 3 M-4'!S10)</f>
        <v>0</v>
      </c>
      <c r="T10" s="58">
        <f t="shared" si="3"/>
        <v>0</v>
      </c>
      <c r="U10" s="58">
        <f>SUM('Ç-Pen 3 M-1:Ç-Pen 3 M-4'!U10)</f>
        <v>0</v>
      </c>
      <c r="V10" s="58">
        <f>SUM('Ç-Pen 3 M-1:Ç-Pen 3 M-4'!V10)</f>
        <v>0</v>
      </c>
      <c r="W10" s="58">
        <f t="shared" si="4"/>
        <v>0</v>
      </c>
      <c r="X10" s="64">
        <f t="shared" si="5"/>
        <v>0</v>
      </c>
      <c r="Y10" s="58">
        <f>SUM('Ç-Pen 3 M-1:Ç-Pen 3 M-4'!Y10)</f>
        <v>0</v>
      </c>
      <c r="Z10" s="58">
        <f>SUM('Ç-Pen 3 M-1:Ç-Pen 3 M-4'!Z10)</f>
        <v>0</v>
      </c>
      <c r="AA10" s="58">
        <f>SUM('Ç-Pen 3 M-1:Ç-Pen 3 M-4'!AA10)</f>
        <v>0</v>
      </c>
      <c r="AB10" s="58">
        <f>SUM('Ç-Pen 3 M-1:Ç-Pen 3 M-4'!AB10)</f>
        <v>0</v>
      </c>
      <c r="AC10" s="58">
        <f>SUM('Ç-Pen 3 M-1:Ç-Pen 3 M-4'!AC10)</f>
        <v>0</v>
      </c>
      <c r="AD10" s="58">
        <f>SUM('Ç-Pen 3 M-1:Ç-Pen 3 M-4'!AD10)</f>
        <v>0</v>
      </c>
      <c r="AE10" s="58">
        <f>SUM('Ç-Pen 3 M-1:Ç-Pen 3 M-4'!AE10)</f>
        <v>0</v>
      </c>
      <c r="AF10" s="58">
        <f>SUM('Ç-Pen 3 M-1:Ç-Pen 3 M-4'!AF10)</f>
        <v>0</v>
      </c>
      <c r="AG10" s="64">
        <f t="shared" si="6"/>
        <v>0</v>
      </c>
      <c r="AH10" s="71" t="str">
        <f>IF(G10&gt;'[1]Te denuar 2018'!B9,"keq","")</f>
        <v/>
      </c>
      <c r="AI10" t="str">
        <f t="shared" si="7"/>
        <v/>
      </c>
      <c r="AJ10" t="str">
        <f t="shared" si="8"/>
        <v/>
      </c>
    </row>
    <row r="11" spans="1:36" ht="18.75" x14ac:dyDescent="0.3">
      <c r="A11" s="67">
        <v>75</v>
      </c>
      <c r="B11" s="58">
        <f>'Ç-Pen 3 M-1'!B11</f>
        <v>0</v>
      </c>
      <c r="C11" s="58">
        <f>SUM('Ç-Pen 3 M-1:Ç-Pen 3 M-4'!C11)</f>
        <v>0</v>
      </c>
      <c r="D11" s="58">
        <f>SUM('Ç-Pen 3 M-1:Ç-Pen 3 M-4'!D11)</f>
        <v>0</v>
      </c>
      <c r="E11" s="58">
        <f>SUM('Ç-Pen 3 M-1:Ç-Pen 3 M-4'!E11)</f>
        <v>0</v>
      </c>
      <c r="F11" s="59">
        <f t="shared" si="1"/>
        <v>0</v>
      </c>
      <c r="G11" s="58">
        <f>SUM('Ç-Pen 3 M-1:Ç-Pen 3 M-4'!G11)</f>
        <v>0</v>
      </c>
      <c r="H11" s="58">
        <f>SUM('Ç-Pen 3 M-1:Ç-Pen 3 M-4'!H11)</f>
        <v>0</v>
      </c>
      <c r="I11" s="58">
        <f>SUM('Ç-Pen 3 M-1:Ç-Pen 3 M-4'!I11)</f>
        <v>0</v>
      </c>
      <c r="J11" s="58">
        <f>SUM('Ç-Pen 3 M-1:Ç-Pen 3 M-4'!J11)</f>
        <v>0</v>
      </c>
      <c r="K11" s="58">
        <f>SUM('Ç-Pen 3 M-1:Ç-Pen 3 M-4'!K11)</f>
        <v>0</v>
      </c>
      <c r="L11" s="64">
        <f t="shared" si="0"/>
        <v>0</v>
      </c>
      <c r="M11" s="108">
        <f t="shared" si="2"/>
        <v>0</v>
      </c>
      <c r="N11" s="103">
        <f>SUM('Ç-Pen 3 M-1:Ç-Pen 3 M-4'!N11)</f>
        <v>0</v>
      </c>
      <c r="O11" s="103">
        <f>SUM('Ç-Pen 3 M-1:Ç-Pen 3 M-4'!O11)</f>
        <v>0</v>
      </c>
      <c r="P11" s="103">
        <f>SUM('Ç-Pen 3 M-1:Ç-Pen 3 M-4'!P11)</f>
        <v>0</v>
      </c>
      <c r="Q11" s="103">
        <f>SUM('Ç-Pen 3 M-1:Ç-Pen 3 M-4'!Q11)</f>
        <v>0</v>
      </c>
      <c r="R11" s="58">
        <f>SUM('Ç-Pen 3 M-1:Ç-Pen 3 M-4'!R11)</f>
        <v>0</v>
      </c>
      <c r="S11" s="58">
        <f>SUM('Ç-Pen 3 M-1:Ç-Pen 3 M-4'!S11)</f>
        <v>0</v>
      </c>
      <c r="T11" s="58">
        <f t="shared" si="3"/>
        <v>0</v>
      </c>
      <c r="U11" s="58">
        <f>SUM('Ç-Pen 3 M-1:Ç-Pen 3 M-4'!U11)</f>
        <v>0</v>
      </c>
      <c r="V11" s="58">
        <f>SUM('Ç-Pen 3 M-1:Ç-Pen 3 M-4'!V11)</f>
        <v>0</v>
      </c>
      <c r="W11" s="58">
        <f t="shared" si="4"/>
        <v>0</v>
      </c>
      <c r="X11" s="64">
        <f t="shared" si="5"/>
        <v>0</v>
      </c>
      <c r="Y11" s="58">
        <f>SUM('Ç-Pen 3 M-1:Ç-Pen 3 M-4'!Y11)</f>
        <v>0</v>
      </c>
      <c r="Z11" s="58">
        <f>SUM('Ç-Pen 3 M-1:Ç-Pen 3 M-4'!Z11)</f>
        <v>0</v>
      </c>
      <c r="AA11" s="58">
        <f>SUM('Ç-Pen 3 M-1:Ç-Pen 3 M-4'!AA11)</f>
        <v>0</v>
      </c>
      <c r="AB11" s="58">
        <f>SUM('Ç-Pen 3 M-1:Ç-Pen 3 M-4'!AB11)</f>
        <v>0</v>
      </c>
      <c r="AC11" s="58">
        <f>SUM('Ç-Pen 3 M-1:Ç-Pen 3 M-4'!AC11)</f>
        <v>0</v>
      </c>
      <c r="AD11" s="58">
        <f>SUM('Ç-Pen 3 M-1:Ç-Pen 3 M-4'!AD11)</f>
        <v>0</v>
      </c>
      <c r="AE11" s="58">
        <f>SUM('Ç-Pen 3 M-1:Ç-Pen 3 M-4'!AE11)</f>
        <v>0</v>
      </c>
      <c r="AF11" s="58">
        <f>SUM('Ç-Pen 3 M-1:Ç-Pen 3 M-4'!AF11)</f>
        <v>0</v>
      </c>
      <c r="AG11" s="64">
        <f t="shared" si="6"/>
        <v>0</v>
      </c>
      <c r="AH11" s="71" t="str">
        <f>IF(G11&gt;'[1]Te denuar 2018'!B10,"keq","")</f>
        <v/>
      </c>
      <c r="AI11" t="str">
        <f t="shared" si="7"/>
        <v/>
      </c>
      <c r="AJ11" t="str">
        <f t="shared" si="8"/>
        <v/>
      </c>
    </row>
    <row r="12" spans="1:36" ht="18.75" x14ac:dyDescent="0.3">
      <c r="A12" s="67">
        <v>76</v>
      </c>
      <c r="B12" s="58">
        <f>'Ç-Pen 3 M-1'!B12</f>
        <v>2</v>
      </c>
      <c r="C12" s="58">
        <f>SUM('Ç-Pen 3 M-1:Ç-Pen 3 M-4'!C12)</f>
        <v>2</v>
      </c>
      <c r="D12" s="58">
        <f>SUM('Ç-Pen 3 M-1:Ç-Pen 3 M-4'!D12)</f>
        <v>0</v>
      </c>
      <c r="E12" s="58">
        <f>SUM('Ç-Pen 3 M-1:Ç-Pen 3 M-4'!E12)</f>
        <v>0</v>
      </c>
      <c r="F12" s="59">
        <f t="shared" si="1"/>
        <v>4</v>
      </c>
      <c r="G12" s="58">
        <f>SUM('Ç-Pen 3 M-1:Ç-Pen 3 M-4'!G12)</f>
        <v>3</v>
      </c>
      <c r="H12" s="58">
        <f>SUM('Ç-Pen 3 M-1:Ç-Pen 3 M-4'!H12)</f>
        <v>0</v>
      </c>
      <c r="I12" s="58">
        <f>SUM('Ç-Pen 3 M-1:Ç-Pen 3 M-4'!I12)</f>
        <v>0</v>
      </c>
      <c r="J12" s="58">
        <f>SUM('Ç-Pen 3 M-1:Ç-Pen 3 M-4'!J12)</f>
        <v>0</v>
      </c>
      <c r="K12" s="58">
        <f>SUM('Ç-Pen 3 M-1:Ç-Pen 3 M-4'!K12)</f>
        <v>0</v>
      </c>
      <c r="L12" s="64">
        <f t="shared" si="0"/>
        <v>3</v>
      </c>
      <c r="M12" s="108">
        <f t="shared" si="2"/>
        <v>1</v>
      </c>
      <c r="N12" s="103">
        <f>SUM('Ç-Pen 3 M-1:Ç-Pen 3 M-4'!N12)</f>
        <v>0</v>
      </c>
      <c r="O12" s="103">
        <f>SUM('Ç-Pen 3 M-1:Ç-Pen 3 M-4'!O12)</f>
        <v>1</v>
      </c>
      <c r="P12" s="103">
        <f>SUM('Ç-Pen 3 M-1:Ç-Pen 3 M-4'!P12)</f>
        <v>2</v>
      </c>
      <c r="Q12" s="103">
        <f>SUM('Ç-Pen 3 M-1:Ç-Pen 3 M-4'!Q12)</f>
        <v>0</v>
      </c>
      <c r="R12" s="58">
        <f>SUM('Ç-Pen 3 M-1:Ç-Pen 3 M-4'!R12)</f>
        <v>0</v>
      </c>
      <c r="S12" s="58">
        <f>SUM('Ç-Pen 3 M-1:Ç-Pen 3 M-4'!S12)</f>
        <v>1</v>
      </c>
      <c r="T12" s="58">
        <f t="shared" si="3"/>
        <v>1</v>
      </c>
      <c r="U12" s="58">
        <f>SUM('Ç-Pen 3 M-1:Ç-Pen 3 M-4'!U12)</f>
        <v>0</v>
      </c>
      <c r="V12" s="58">
        <f>SUM('Ç-Pen 3 M-1:Ç-Pen 3 M-4'!V12)</f>
        <v>0</v>
      </c>
      <c r="W12" s="58">
        <f t="shared" si="4"/>
        <v>0</v>
      </c>
      <c r="X12" s="64">
        <f t="shared" si="5"/>
        <v>1</v>
      </c>
      <c r="Y12" s="58">
        <f>SUM('Ç-Pen 3 M-1:Ç-Pen 3 M-4'!Y12)</f>
        <v>5</v>
      </c>
      <c r="Z12" s="58">
        <f>SUM('Ç-Pen 3 M-1:Ç-Pen 3 M-4'!Z12)</f>
        <v>0</v>
      </c>
      <c r="AA12" s="58">
        <f>SUM('Ç-Pen 3 M-1:Ç-Pen 3 M-4'!AA12)</f>
        <v>0</v>
      </c>
      <c r="AB12" s="58">
        <f>SUM('Ç-Pen 3 M-1:Ç-Pen 3 M-4'!AB12)</f>
        <v>0</v>
      </c>
      <c r="AC12" s="58">
        <f>SUM('Ç-Pen 3 M-1:Ç-Pen 3 M-4'!AC12)</f>
        <v>0</v>
      </c>
      <c r="AD12" s="58">
        <f>SUM('Ç-Pen 3 M-1:Ç-Pen 3 M-4'!AD12)</f>
        <v>0</v>
      </c>
      <c r="AE12" s="58">
        <f>SUM('Ç-Pen 3 M-1:Ç-Pen 3 M-4'!AE12)</f>
        <v>0</v>
      </c>
      <c r="AF12" s="58">
        <f>SUM('Ç-Pen 3 M-1:Ç-Pen 3 M-4'!AF12)</f>
        <v>20</v>
      </c>
      <c r="AG12" s="64">
        <f t="shared" si="6"/>
        <v>25</v>
      </c>
      <c r="AH12" s="71" t="str">
        <f>IF(G12&gt;'[1]Te denuar 2018'!B11,"keq","")</f>
        <v/>
      </c>
      <c r="AI12" t="str">
        <f t="shared" si="7"/>
        <v/>
      </c>
      <c r="AJ12" t="str">
        <f t="shared" si="8"/>
        <v/>
      </c>
    </row>
    <row r="13" spans="1:36" ht="18.75" x14ac:dyDescent="0.3">
      <c r="A13" s="67">
        <v>77</v>
      </c>
      <c r="B13" s="58">
        <f>'Ç-Pen 3 M-1'!B13</f>
        <v>0</v>
      </c>
      <c r="C13" s="58">
        <f>SUM('Ç-Pen 3 M-1:Ç-Pen 3 M-4'!C13)</f>
        <v>0</v>
      </c>
      <c r="D13" s="58">
        <f>SUM('Ç-Pen 3 M-1:Ç-Pen 3 M-4'!D13)</f>
        <v>0</v>
      </c>
      <c r="E13" s="58">
        <f>SUM('Ç-Pen 3 M-1:Ç-Pen 3 M-4'!E13)</f>
        <v>0</v>
      </c>
      <c r="F13" s="59">
        <f t="shared" si="1"/>
        <v>0</v>
      </c>
      <c r="G13" s="58">
        <f>SUM('Ç-Pen 3 M-1:Ç-Pen 3 M-4'!G13)</f>
        <v>0</v>
      </c>
      <c r="H13" s="58">
        <f>SUM('Ç-Pen 3 M-1:Ç-Pen 3 M-4'!H13)</f>
        <v>0</v>
      </c>
      <c r="I13" s="58">
        <f>SUM('Ç-Pen 3 M-1:Ç-Pen 3 M-4'!I13)</f>
        <v>0</v>
      </c>
      <c r="J13" s="58">
        <f>SUM('Ç-Pen 3 M-1:Ç-Pen 3 M-4'!J13)</f>
        <v>0</v>
      </c>
      <c r="K13" s="58">
        <f>SUM('Ç-Pen 3 M-1:Ç-Pen 3 M-4'!K13)</f>
        <v>0</v>
      </c>
      <c r="L13" s="64">
        <f t="shared" si="0"/>
        <v>0</v>
      </c>
      <c r="M13" s="108">
        <f t="shared" si="2"/>
        <v>0</v>
      </c>
      <c r="N13" s="103">
        <f>SUM('Ç-Pen 3 M-1:Ç-Pen 3 M-4'!N13)</f>
        <v>0</v>
      </c>
      <c r="O13" s="103">
        <f>SUM('Ç-Pen 3 M-1:Ç-Pen 3 M-4'!O13)</f>
        <v>0</v>
      </c>
      <c r="P13" s="103">
        <f>SUM('Ç-Pen 3 M-1:Ç-Pen 3 M-4'!P13)</f>
        <v>0</v>
      </c>
      <c r="Q13" s="103">
        <f>SUM('Ç-Pen 3 M-1:Ç-Pen 3 M-4'!Q13)</f>
        <v>0</v>
      </c>
      <c r="R13" s="58">
        <f>SUM('Ç-Pen 3 M-1:Ç-Pen 3 M-4'!R13)</f>
        <v>0</v>
      </c>
      <c r="S13" s="58">
        <f>SUM('Ç-Pen 3 M-1:Ç-Pen 3 M-4'!S13)</f>
        <v>0</v>
      </c>
      <c r="T13" s="58">
        <f t="shared" si="3"/>
        <v>0</v>
      </c>
      <c r="U13" s="58">
        <f>SUM('Ç-Pen 3 M-1:Ç-Pen 3 M-4'!U13)</f>
        <v>0</v>
      </c>
      <c r="V13" s="58">
        <f>SUM('Ç-Pen 3 M-1:Ç-Pen 3 M-4'!V13)</f>
        <v>0</v>
      </c>
      <c r="W13" s="58">
        <f t="shared" si="4"/>
        <v>0</v>
      </c>
      <c r="X13" s="64">
        <f t="shared" si="5"/>
        <v>0</v>
      </c>
      <c r="Y13" s="58">
        <f>SUM('Ç-Pen 3 M-1:Ç-Pen 3 M-4'!Y13)</f>
        <v>0</v>
      </c>
      <c r="Z13" s="58">
        <f>SUM('Ç-Pen 3 M-1:Ç-Pen 3 M-4'!Z13)</f>
        <v>0</v>
      </c>
      <c r="AA13" s="58">
        <f>SUM('Ç-Pen 3 M-1:Ç-Pen 3 M-4'!AA13)</f>
        <v>0</v>
      </c>
      <c r="AB13" s="58">
        <f>SUM('Ç-Pen 3 M-1:Ç-Pen 3 M-4'!AB13)</f>
        <v>0</v>
      </c>
      <c r="AC13" s="58">
        <f>SUM('Ç-Pen 3 M-1:Ç-Pen 3 M-4'!AC13)</f>
        <v>0</v>
      </c>
      <c r="AD13" s="58">
        <f>SUM('Ç-Pen 3 M-1:Ç-Pen 3 M-4'!AD13)</f>
        <v>0</v>
      </c>
      <c r="AE13" s="58">
        <f>SUM('Ç-Pen 3 M-1:Ç-Pen 3 M-4'!AE13)</f>
        <v>0</v>
      </c>
      <c r="AF13" s="58">
        <f>SUM('Ç-Pen 3 M-1:Ç-Pen 3 M-4'!AF13)</f>
        <v>0</v>
      </c>
      <c r="AG13" s="64">
        <f t="shared" si="6"/>
        <v>0</v>
      </c>
      <c r="AH13" s="71" t="str">
        <f>IF(G13&gt;'[1]Te denuar 2018'!B12,"keq","")</f>
        <v/>
      </c>
      <c r="AI13" t="str">
        <f t="shared" si="7"/>
        <v/>
      </c>
      <c r="AJ13" t="str">
        <f t="shared" si="8"/>
        <v/>
      </c>
    </row>
    <row r="14" spans="1:36" ht="18.75" x14ac:dyDescent="0.3">
      <c r="A14" s="67" t="s">
        <v>259</v>
      </c>
      <c r="B14" s="58">
        <f>'Ç-Pen 3 M-1'!B14</f>
        <v>0</v>
      </c>
      <c r="C14" s="58">
        <f>SUM('Ç-Pen 3 M-1:Ç-Pen 3 M-4'!C14)</f>
        <v>1</v>
      </c>
      <c r="D14" s="58">
        <f>SUM('Ç-Pen 3 M-1:Ç-Pen 3 M-4'!D14)</f>
        <v>0</v>
      </c>
      <c r="E14" s="58">
        <f>SUM('Ç-Pen 3 M-1:Ç-Pen 3 M-4'!E14)</f>
        <v>0</v>
      </c>
      <c r="F14" s="59">
        <f t="shared" si="1"/>
        <v>1</v>
      </c>
      <c r="G14" s="58">
        <f>SUM('Ç-Pen 3 M-1:Ç-Pen 3 M-4'!G14)</f>
        <v>0</v>
      </c>
      <c r="H14" s="58">
        <f>SUM('Ç-Pen 3 M-1:Ç-Pen 3 M-4'!H14)</f>
        <v>0</v>
      </c>
      <c r="I14" s="58">
        <f>SUM('Ç-Pen 3 M-1:Ç-Pen 3 M-4'!I14)</f>
        <v>0</v>
      </c>
      <c r="J14" s="58">
        <f>SUM('Ç-Pen 3 M-1:Ç-Pen 3 M-4'!J14)</f>
        <v>0</v>
      </c>
      <c r="K14" s="58">
        <f>SUM('Ç-Pen 3 M-1:Ç-Pen 3 M-4'!K14)</f>
        <v>0</v>
      </c>
      <c r="L14" s="64">
        <f t="shared" si="0"/>
        <v>0</v>
      </c>
      <c r="M14" s="108">
        <f t="shared" si="2"/>
        <v>1</v>
      </c>
      <c r="N14" s="103">
        <f>SUM('Ç-Pen 3 M-1:Ç-Pen 3 M-4'!N14)</f>
        <v>0</v>
      </c>
      <c r="O14" s="103">
        <f>SUM('Ç-Pen 3 M-1:Ç-Pen 3 M-4'!O14)</f>
        <v>0</v>
      </c>
      <c r="P14" s="103">
        <f>SUM('Ç-Pen 3 M-1:Ç-Pen 3 M-4'!P14)</f>
        <v>0</v>
      </c>
      <c r="Q14" s="103">
        <f>SUM('Ç-Pen 3 M-1:Ç-Pen 3 M-4'!Q14)</f>
        <v>0</v>
      </c>
      <c r="R14" s="58">
        <f>SUM('Ç-Pen 3 M-1:Ç-Pen 3 M-4'!R14)</f>
        <v>0</v>
      </c>
      <c r="S14" s="58">
        <f>SUM('Ç-Pen 3 M-1:Ç-Pen 3 M-4'!S14)</f>
        <v>0</v>
      </c>
      <c r="T14" s="58">
        <f t="shared" si="3"/>
        <v>0</v>
      </c>
      <c r="U14" s="58">
        <f>SUM('Ç-Pen 3 M-1:Ç-Pen 3 M-4'!U14)</f>
        <v>0</v>
      </c>
      <c r="V14" s="58">
        <f>SUM('Ç-Pen 3 M-1:Ç-Pen 3 M-4'!V14)</f>
        <v>0</v>
      </c>
      <c r="W14" s="58">
        <f t="shared" si="4"/>
        <v>0</v>
      </c>
      <c r="X14" s="64">
        <f t="shared" si="5"/>
        <v>0</v>
      </c>
      <c r="Y14" s="58">
        <f>SUM('Ç-Pen 3 M-1:Ç-Pen 3 M-4'!Y14)</f>
        <v>2</v>
      </c>
      <c r="Z14" s="58">
        <f>SUM('Ç-Pen 3 M-1:Ç-Pen 3 M-4'!Z14)</f>
        <v>0</v>
      </c>
      <c r="AA14" s="58">
        <f>SUM('Ç-Pen 3 M-1:Ç-Pen 3 M-4'!AA14)</f>
        <v>0</v>
      </c>
      <c r="AB14" s="58">
        <f>SUM('Ç-Pen 3 M-1:Ç-Pen 3 M-4'!AB14)</f>
        <v>0</v>
      </c>
      <c r="AC14" s="58">
        <f>SUM('Ç-Pen 3 M-1:Ç-Pen 3 M-4'!AC14)</f>
        <v>0</v>
      </c>
      <c r="AD14" s="58">
        <f>SUM('Ç-Pen 3 M-1:Ç-Pen 3 M-4'!AD14)</f>
        <v>0</v>
      </c>
      <c r="AE14" s="58">
        <f>SUM('Ç-Pen 3 M-1:Ç-Pen 3 M-4'!AE14)</f>
        <v>0</v>
      </c>
      <c r="AF14" s="58">
        <f>SUM('Ç-Pen 3 M-1:Ç-Pen 3 M-4'!AF14)</f>
        <v>30</v>
      </c>
      <c r="AG14" s="64">
        <f t="shared" si="6"/>
        <v>32</v>
      </c>
      <c r="AH14" s="71" t="str">
        <f>IF(G14&gt;'[1]Te denuar 2018'!B13,"keq","")</f>
        <v/>
      </c>
      <c r="AI14" t="str">
        <f t="shared" si="7"/>
        <v/>
      </c>
      <c r="AJ14" t="str">
        <f t="shared" si="8"/>
        <v/>
      </c>
    </row>
    <row r="15" spans="1:36" ht="18.75" x14ac:dyDescent="0.3">
      <c r="A15" s="67" t="s">
        <v>71</v>
      </c>
      <c r="B15" s="58">
        <f>'Ç-Pen 3 M-1'!B15</f>
        <v>1</v>
      </c>
      <c r="C15" s="58">
        <f>SUM('Ç-Pen 3 M-1:Ç-Pen 3 M-4'!C15)</f>
        <v>0</v>
      </c>
      <c r="D15" s="58">
        <f>SUM('Ç-Pen 3 M-1:Ç-Pen 3 M-4'!D15)</f>
        <v>0</v>
      </c>
      <c r="E15" s="58">
        <f>SUM('Ç-Pen 3 M-1:Ç-Pen 3 M-4'!E15)</f>
        <v>0</v>
      </c>
      <c r="F15" s="59">
        <f t="shared" si="1"/>
        <v>1</v>
      </c>
      <c r="G15" s="58">
        <f>SUM('Ç-Pen 3 M-1:Ç-Pen 3 M-4'!G15)</f>
        <v>1</v>
      </c>
      <c r="H15" s="58">
        <f>SUM('Ç-Pen 3 M-1:Ç-Pen 3 M-4'!H15)</f>
        <v>0</v>
      </c>
      <c r="I15" s="58">
        <f>SUM('Ç-Pen 3 M-1:Ç-Pen 3 M-4'!I15)</f>
        <v>0</v>
      </c>
      <c r="J15" s="58">
        <f>SUM('Ç-Pen 3 M-1:Ç-Pen 3 M-4'!J15)</f>
        <v>0</v>
      </c>
      <c r="K15" s="58">
        <f>SUM('Ç-Pen 3 M-1:Ç-Pen 3 M-4'!K15)</f>
        <v>0</v>
      </c>
      <c r="L15" s="64">
        <f t="shared" si="0"/>
        <v>1</v>
      </c>
      <c r="M15" s="108">
        <f t="shared" si="2"/>
        <v>0</v>
      </c>
      <c r="N15" s="103">
        <f>SUM('Ç-Pen 3 M-1:Ç-Pen 3 M-4'!N15)</f>
        <v>0</v>
      </c>
      <c r="O15" s="103">
        <f>SUM('Ç-Pen 3 M-1:Ç-Pen 3 M-4'!O15)</f>
        <v>0</v>
      </c>
      <c r="P15" s="103">
        <f>SUM('Ç-Pen 3 M-1:Ç-Pen 3 M-4'!P15)</f>
        <v>1</v>
      </c>
      <c r="Q15" s="103">
        <f>SUM('Ç-Pen 3 M-1:Ç-Pen 3 M-4'!Q15)</f>
        <v>0</v>
      </c>
      <c r="R15" s="58">
        <f>SUM('Ç-Pen 3 M-1:Ç-Pen 3 M-4'!R15)</f>
        <v>0</v>
      </c>
      <c r="S15" s="58">
        <f>SUM('Ç-Pen 3 M-1:Ç-Pen 3 M-4'!S15)</f>
        <v>0</v>
      </c>
      <c r="T15" s="58">
        <f t="shared" si="3"/>
        <v>0</v>
      </c>
      <c r="U15" s="58">
        <f>SUM('Ç-Pen 3 M-1:Ç-Pen 3 M-4'!U15)</f>
        <v>0</v>
      </c>
      <c r="V15" s="58">
        <f>SUM('Ç-Pen 3 M-1:Ç-Pen 3 M-4'!V15)</f>
        <v>0</v>
      </c>
      <c r="W15" s="58">
        <f t="shared" si="4"/>
        <v>0</v>
      </c>
      <c r="X15" s="64">
        <f t="shared" si="5"/>
        <v>0</v>
      </c>
      <c r="Y15" s="58">
        <f>SUM('Ç-Pen 3 M-1:Ç-Pen 3 M-4'!Y15)</f>
        <v>0</v>
      </c>
      <c r="Z15" s="58">
        <f>SUM('Ç-Pen 3 M-1:Ç-Pen 3 M-4'!Z15)</f>
        <v>0</v>
      </c>
      <c r="AA15" s="58">
        <f>SUM('Ç-Pen 3 M-1:Ç-Pen 3 M-4'!AA15)</f>
        <v>0</v>
      </c>
      <c r="AB15" s="58">
        <f>SUM('Ç-Pen 3 M-1:Ç-Pen 3 M-4'!AB15)</f>
        <v>0</v>
      </c>
      <c r="AC15" s="58">
        <f>SUM('Ç-Pen 3 M-1:Ç-Pen 3 M-4'!AC15)</f>
        <v>0</v>
      </c>
      <c r="AD15" s="58">
        <f>SUM('Ç-Pen 3 M-1:Ç-Pen 3 M-4'!AD15)</f>
        <v>0</v>
      </c>
      <c r="AE15" s="58">
        <f>SUM('Ç-Pen 3 M-1:Ç-Pen 3 M-4'!AE15)</f>
        <v>0</v>
      </c>
      <c r="AF15" s="58">
        <f>SUM('Ç-Pen 3 M-1:Ç-Pen 3 M-4'!AF15)</f>
        <v>0</v>
      </c>
      <c r="AG15" s="64">
        <f t="shared" si="6"/>
        <v>0</v>
      </c>
      <c r="AH15" s="71" t="str">
        <f>IF(G15&gt;'[1]Te denuar 2018'!B14,"keq","")</f>
        <v/>
      </c>
      <c r="AI15" t="str">
        <f t="shared" si="7"/>
        <v/>
      </c>
      <c r="AJ15" t="str">
        <f t="shared" si="8"/>
        <v/>
      </c>
    </row>
    <row r="16" spans="1:36" ht="18.75" x14ac:dyDescent="0.3">
      <c r="A16" s="67">
        <v>79</v>
      </c>
      <c r="B16" s="58">
        <f>'Ç-Pen 3 M-1'!B16</f>
        <v>1</v>
      </c>
      <c r="C16" s="58">
        <f>SUM('Ç-Pen 3 M-1:Ç-Pen 3 M-4'!C16)</f>
        <v>1</v>
      </c>
      <c r="D16" s="58">
        <f>SUM('Ç-Pen 3 M-1:Ç-Pen 3 M-4'!D16)</f>
        <v>0</v>
      </c>
      <c r="E16" s="58">
        <f>SUM('Ç-Pen 3 M-1:Ç-Pen 3 M-4'!E16)</f>
        <v>0</v>
      </c>
      <c r="F16" s="59">
        <f t="shared" si="1"/>
        <v>2</v>
      </c>
      <c r="G16" s="58">
        <f>SUM('Ç-Pen 3 M-1:Ç-Pen 3 M-4'!G16)</f>
        <v>0</v>
      </c>
      <c r="H16" s="58">
        <f>SUM('Ç-Pen 3 M-1:Ç-Pen 3 M-4'!H16)</f>
        <v>0</v>
      </c>
      <c r="I16" s="58">
        <f>SUM('Ç-Pen 3 M-1:Ç-Pen 3 M-4'!I16)</f>
        <v>0</v>
      </c>
      <c r="J16" s="58">
        <f>SUM('Ç-Pen 3 M-1:Ç-Pen 3 M-4'!J16)</f>
        <v>0</v>
      </c>
      <c r="K16" s="58">
        <f>SUM('Ç-Pen 3 M-1:Ç-Pen 3 M-4'!K16)</f>
        <v>0</v>
      </c>
      <c r="L16" s="64">
        <f t="shared" si="0"/>
        <v>0</v>
      </c>
      <c r="M16" s="108">
        <f t="shared" si="2"/>
        <v>2</v>
      </c>
      <c r="N16" s="103">
        <f>SUM('Ç-Pen 3 M-1:Ç-Pen 3 M-4'!N16)</f>
        <v>0</v>
      </c>
      <c r="O16" s="103">
        <f>SUM('Ç-Pen 3 M-1:Ç-Pen 3 M-4'!O16)</f>
        <v>0</v>
      </c>
      <c r="P16" s="103">
        <f>SUM('Ç-Pen 3 M-1:Ç-Pen 3 M-4'!P16)</f>
        <v>0</v>
      </c>
      <c r="Q16" s="103">
        <f>SUM('Ç-Pen 3 M-1:Ç-Pen 3 M-4'!Q16)</f>
        <v>0</v>
      </c>
      <c r="R16" s="58">
        <f>SUM('Ç-Pen 3 M-1:Ç-Pen 3 M-4'!R16)</f>
        <v>0</v>
      </c>
      <c r="S16" s="58">
        <f>SUM('Ç-Pen 3 M-1:Ç-Pen 3 M-4'!S16)</f>
        <v>0</v>
      </c>
      <c r="T16" s="58">
        <f t="shared" si="3"/>
        <v>0</v>
      </c>
      <c r="U16" s="58">
        <f>SUM('Ç-Pen 3 M-1:Ç-Pen 3 M-4'!U16)</f>
        <v>0</v>
      </c>
      <c r="V16" s="58">
        <f>SUM('Ç-Pen 3 M-1:Ç-Pen 3 M-4'!V16)</f>
        <v>0</v>
      </c>
      <c r="W16" s="58">
        <f t="shared" si="4"/>
        <v>0</v>
      </c>
      <c r="X16" s="64">
        <f t="shared" si="5"/>
        <v>0</v>
      </c>
      <c r="Y16" s="58">
        <f>SUM('Ç-Pen 3 M-1:Ç-Pen 3 M-4'!Y16)</f>
        <v>0</v>
      </c>
      <c r="Z16" s="58">
        <f>SUM('Ç-Pen 3 M-1:Ç-Pen 3 M-4'!Z16)</f>
        <v>0</v>
      </c>
      <c r="AA16" s="58">
        <f>SUM('Ç-Pen 3 M-1:Ç-Pen 3 M-4'!AA16)</f>
        <v>0</v>
      </c>
      <c r="AB16" s="58">
        <f>SUM('Ç-Pen 3 M-1:Ç-Pen 3 M-4'!AB16)</f>
        <v>0</v>
      </c>
      <c r="AC16" s="58">
        <f>SUM('Ç-Pen 3 M-1:Ç-Pen 3 M-4'!AC16)</f>
        <v>0</v>
      </c>
      <c r="AD16" s="58">
        <f>SUM('Ç-Pen 3 M-1:Ç-Pen 3 M-4'!AD16)</f>
        <v>0</v>
      </c>
      <c r="AE16" s="58">
        <f>SUM('Ç-Pen 3 M-1:Ç-Pen 3 M-4'!AE16)</f>
        <v>0</v>
      </c>
      <c r="AF16" s="58">
        <f>SUM('Ç-Pen 3 M-1:Ç-Pen 3 M-4'!AF16)</f>
        <v>3</v>
      </c>
      <c r="AG16" s="64">
        <f t="shared" si="6"/>
        <v>3</v>
      </c>
      <c r="AH16" s="71" t="str">
        <f>IF(G16&gt;'[1]Te denuar 2018'!B15,"keq","")</f>
        <v/>
      </c>
      <c r="AI16" t="str">
        <f t="shared" si="7"/>
        <v/>
      </c>
      <c r="AJ16" t="str">
        <f t="shared" si="8"/>
        <v/>
      </c>
    </row>
    <row r="17" spans="1:36" ht="18.75" x14ac:dyDescent="0.3">
      <c r="A17" s="68" t="s">
        <v>72</v>
      </c>
      <c r="B17" s="58">
        <f>'Ç-Pen 3 M-1'!B17</f>
        <v>0</v>
      </c>
      <c r="C17" s="58">
        <f>SUM('Ç-Pen 3 M-1:Ç-Pen 3 M-4'!C17)</f>
        <v>0</v>
      </c>
      <c r="D17" s="58">
        <f>SUM('Ç-Pen 3 M-1:Ç-Pen 3 M-4'!D17)</f>
        <v>0</v>
      </c>
      <c r="E17" s="58">
        <f>SUM('Ç-Pen 3 M-1:Ç-Pen 3 M-4'!E17)</f>
        <v>0</v>
      </c>
      <c r="F17" s="59">
        <f t="shared" si="1"/>
        <v>0</v>
      </c>
      <c r="G17" s="58">
        <f>SUM('Ç-Pen 3 M-1:Ç-Pen 3 M-4'!G17)</f>
        <v>0</v>
      </c>
      <c r="H17" s="58">
        <f>SUM('Ç-Pen 3 M-1:Ç-Pen 3 M-4'!H17)</f>
        <v>0</v>
      </c>
      <c r="I17" s="58">
        <f>SUM('Ç-Pen 3 M-1:Ç-Pen 3 M-4'!I17)</f>
        <v>0</v>
      </c>
      <c r="J17" s="58">
        <f>SUM('Ç-Pen 3 M-1:Ç-Pen 3 M-4'!J17)</f>
        <v>0</v>
      </c>
      <c r="K17" s="58">
        <f>SUM('Ç-Pen 3 M-1:Ç-Pen 3 M-4'!K17)</f>
        <v>0</v>
      </c>
      <c r="L17" s="64">
        <f t="shared" si="0"/>
        <v>0</v>
      </c>
      <c r="M17" s="108">
        <f t="shared" si="2"/>
        <v>0</v>
      </c>
      <c r="N17" s="103">
        <f>SUM('Ç-Pen 3 M-1:Ç-Pen 3 M-4'!N17)</f>
        <v>0</v>
      </c>
      <c r="O17" s="103">
        <f>SUM('Ç-Pen 3 M-1:Ç-Pen 3 M-4'!O17)</f>
        <v>0</v>
      </c>
      <c r="P17" s="103">
        <f>SUM('Ç-Pen 3 M-1:Ç-Pen 3 M-4'!P17)</f>
        <v>0</v>
      </c>
      <c r="Q17" s="103">
        <f>SUM('Ç-Pen 3 M-1:Ç-Pen 3 M-4'!Q17)</f>
        <v>0</v>
      </c>
      <c r="R17" s="58">
        <f>SUM('Ç-Pen 3 M-1:Ç-Pen 3 M-4'!R17)</f>
        <v>0</v>
      </c>
      <c r="S17" s="58">
        <f>SUM('Ç-Pen 3 M-1:Ç-Pen 3 M-4'!S17)</f>
        <v>0</v>
      </c>
      <c r="T17" s="58">
        <f t="shared" si="3"/>
        <v>0</v>
      </c>
      <c r="U17" s="58">
        <f>SUM('Ç-Pen 3 M-1:Ç-Pen 3 M-4'!U17)</f>
        <v>0</v>
      </c>
      <c r="V17" s="58">
        <f>SUM('Ç-Pen 3 M-1:Ç-Pen 3 M-4'!V17)</f>
        <v>0</v>
      </c>
      <c r="W17" s="58">
        <f t="shared" si="4"/>
        <v>0</v>
      </c>
      <c r="X17" s="64">
        <f t="shared" si="5"/>
        <v>0</v>
      </c>
      <c r="Y17" s="58">
        <f>SUM('Ç-Pen 3 M-1:Ç-Pen 3 M-4'!Y17)</f>
        <v>0</v>
      </c>
      <c r="Z17" s="58">
        <f>SUM('Ç-Pen 3 M-1:Ç-Pen 3 M-4'!Z17)</f>
        <v>0</v>
      </c>
      <c r="AA17" s="58">
        <f>SUM('Ç-Pen 3 M-1:Ç-Pen 3 M-4'!AA17)</f>
        <v>0</v>
      </c>
      <c r="AB17" s="58">
        <f>SUM('Ç-Pen 3 M-1:Ç-Pen 3 M-4'!AB17)</f>
        <v>0</v>
      </c>
      <c r="AC17" s="58">
        <f>SUM('Ç-Pen 3 M-1:Ç-Pen 3 M-4'!AC17)</f>
        <v>0</v>
      </c>
      <c r="AD17" s="58">
        <f>SUM('Ç-Pen 3 M-1:Ç-Pen 3 M-4'!AD17)</f>
        <v>0</v>
      </c>
      <c r="AE17" s="58">
        <f>SUM('Ç-Pen 3 M-1:Ç-Pen 3 M-4'!AE17)</f>
        <v>0</v>
      </c>
      <c r="AF17" s="58">
        <f>SUM('Ç-Pen 3 M-1:Ç-Pen 3 M-4'!AF17)</f>
        <v>0</v>
      </c>
      <c r="AG17" s="64">
        <f t="shared" si="6"/>
        <v>0</v>
      </c>
      <c r="AH17" s="71" t="str">
        <f>IF(G17&gt;'[1]Te denuar 2018'!B16,"keq","")</f>
        <v/>
      </c>
      <c r="AI17" t="str">
        <f t="shared" si="7"/>
        <v/>
      </c>
      <c r="AJ17" t="str">
        <f t="shared" si="8"/>
        <v/>
      </c>
    </row>
    <row r="18" spans="1:36" ht="18.75" x14ac:dyDescent="0.3">
      <c r="A18" s="68" t="s">
        <v>73</v>
      </c>
      <c r="B18" s="58">
        <f>'Ç-Pen 3 M-1'!B18</f>
        <v>0</v>
      </c>
      <c r="C18" s="58">
        <f>SUM('Ç-Pen 3 M-1:Ç-Pen 3 M-4'!C18)</f>
        <v>0</v>
      </c>
      <c r="D18" s="58">
        <f>SUM('Ç-Pen 3 M-1:Ç-Pen 3 M-4'!D18)</f>
        <v>0</v>
      </c>
      <c r="E18" s="58">
        <f>SUM('Ç-Pen 3 M-1:Ç-Pen 3 M-4'!E18)</f>
        <v>0</v>
      </c>
      <c r="F18" s="59">
        <f t="shared" si="1"/>
        <v>0</v>
      </c>
      <c r="G18" s="58">
        <f>SUM('Ç-Pen 3 M-1:Ç-Pen 3 M-4'!G18)</f>
        <v>0</v>
      </c>
      <c r="H18" s="58">
        <f>SUM('Ç-Pen 3 M-1:Ç-Pen 3 M-4'!H18)</f>
        <v>0</v>
      </c>
      <c r="I18" s="58">
        <f>SUM('Ç-Pen 3 M-1:Ç-Pen 3 M-4'!I18)</f>
        <v>0</v>
      </c>
      <c r="J18" s="58">
        <f>SUM('Ç-Pen 3 M-1:Ç-Pen 3 M-4'!J18)</f>
        <v>0</v>
      </c>
      <c r="K18" s="58">
        <f>SUM('Ç-Pen 3 M-1:Ç-Pen 3 M-4'!K18)</f>
        <v>0</v>
      </c>
      <c r="L18" s="64">
        <f t="shared" si="0"/>
        <v>0</v>
      </c>
      <c r="M18" s="108">
        <f t="shared" si="2"/>
        <v>0</v>
      </c>
      <c r="N18" s="103">
        <f>SUM('Ç-Pen 3 M-1:Ç-Pen 3 M-4'!N18)</f>
        <v>0</v>
      </c>
      <c r="O18" s="103">
        <f>SUM('Ç-Pen 3 M-1:Ç-Pen 3 M-4'!O18)</f>
        <v>0</v>
      </c>
      <c r="P18" s="103">
        <f>SUM('Ç-Pen 3 M-1:Ç-Pen 3 M-4'!P18)</f>
        <v>0</v>
      </c>
      <c r="Q18" s="103">
        <f>SUM('Ç-Pen 3 M-1:Ç-Pen 3 M-4'!Q18)</f>
        <v>0</v>
      </c>
      <c r="R18" s="58">
        <f>SUM('Ç-Pen 3 M-1:Ç-Pen 3 M-4'!R18)</f>
        <v>0</v>
      </c>
      <c r="S18" s="58">
        <f>SUM('Ç-Pen 3 M-1:Ç-Pen 3 M-4'!S18)</f>
        <v>0</v>
      </c>
      <c r="T18" s="58">
        <f t="shared" si="3"/>
        <v>0</v>
      </c>
      <c r="U18" s="58">
        <f>SUM('Ç-Pen 3 M-1:Ç-Pen 3 M-4'!U18)</f>
        <v>0</v>
      </c>
      <c r="V18" s="58">
        <f>SUM('Ç-Pen 3 M-1:Ç-Pen 3 M-4'!V18)</f>
        <v>0</v>
      </c>
      <c r="W18" s="58">
        <f t="shared" si="4"/>
        <v>0</v>
      </c>
      <c r="X18" s="64">
        <f t="shared" si="5"/>
        <v>0</v>
      </c>
      <c r="Y18" s="58">
        <f>SUM('Ç-Pen 3 M-1:Ç-Pen 3 M-4'!Y18)</f>
        <v>0</v>
      </c>
      <c r="Z18" s="58">
        <f>SUM('Ç-Pen 3 M-1:Ç-Pen 3 M-4'!Z18)</f>
        <v>0</v>
      </c>
      <c r="AA18" s="58">
        <f>SUM('Ç-Pen 3 M-1:Ç-Pen 3 M-4'!AA18)</f>
        <v>0</v>
      </c>
      <c r="AB18" s="58">
        <f>SUM('Ç-Pen 3 M-1:Ç-Pen 3 M-4'!AB18)</f>
        <v>0</v>
      </c>
      <c r="AC18" s="58">
        <f>SUM('Ç-Pen 3 M-1:Ç-Pen 3 M-4'!AC18)</f>
        <v>0</v>
      </c>
      <c r="AD18" s="58">
        <f>SUM('Ç-Pen 3 M-1:Ç-Pen 3 M-4'!AD18)</f>
        <v>0</v>
      </c>
      <c r="AE18" s="58">
        <f>SUM('Ç-Pen 3 M-1:Ç-Pen 3 M-4'!AE18)</f>
        <v>0</v>
      </c>
      <c r="AF18" s="58">
        <f>SUM('Ç-Pen 3 M-1:Ç-Pen 3 M-4'!AF18)</f>
        <v>0</v>
      </c>
      <c r="AG18" s="64">
        <f t="shared" si="6"/>
        <v>0</v>
      </c>
      <c r="AH18" s="71" t="str">
        <f>IF(G18&gt;'[1]Te denuar 2018'!B17,"keq","")</f>
        <v/>
      </c>
      <c r="AI18" t="str">
        <f t="shared" si="7"/>
        <v/>
      </c>
      <c r="AJ18" t="str">
        <f t="shared" si="8"/>
        <v/>
      </c>
    </row>
    <row r="19" spans="1:36" ht="18.75" x14ac:dyDescent="0.3">
      <c r="A19" s="68" t="s">
        <v>74</v>
      </c>
      <c r="B19" s="58">
        <f>'Ç-Pen 3 M-1'!B19</f>
        <v>0</v>
      </c>
      <c r="C19" s="58">
        <f>SUM('Ç-Pen 3 M-1:Ç-Pen 3 M-4'!C19)</f>
        <v>0</v>
      </c>
      <c r="D19" s="58">
        <f>SUM('Ç-Pen 3 M-1:Ç-Pen 3 M-4'!D19)</f>
        <v>0</v>
      </c>
      <c r="E19" s="58">
        <f>SUM('Ç-Pen 3 M-1:Ç-Pen 3 M-4'!E19)</f>
        <v>0</v>
      </c>
      <c r="F19" s="59">
        <f t="shared" si="1"/>
        <v>0</v>
      </c>
      <c r="G19" s="58">
        <f>SUM('Ç-Pen 3 M-1:Ç-Pen 3 M-4'!G19)</f>
        <v>0</v>
      </c>
      <c r="H19" s="58">
        <f>SUM('Ç-Pen 3 M-1:Ç-Pen 3 M-4'!H19)</f>
        <v>0</v>
      </c>
      <c r="I19" s="58">
        <f>SUM('Ç-Pen 3 M-1:Ç-Pen 3 M-4'!I19)</f>
        <v>0</v>
      </c>
      <c r="J19" s="58">
        <f>SUM('Ç-Pen 3 M-1:Ç-Pen 3 M-4'!J19)</f>
        <v>0</v>
      </c>
      <c r="K19" s="58">
        <f>SUM('Ç-Pen 3 M-1:Ç-Pen 3 M-4'!K19)</f>
        <v>0</v>
      </c>
      <c r="L19" s="64">
        <f t="shared" si="0"/>
        <v>0</v>
      </c>
      <c r="M19" s="108">
        <f t="shared" si="2"/>
        <v>0</v>
      </c>
      <c r="N19" s="103">
        <f>SUM('Ç-Pen 3 M-1:Ç-Pen 3 M-4'!N19)</f>
        <v>0</v>
      </c>
      <c r="O19" s="103">
        <f>SUM('Ç-Pen 3 M-1:Ç-Pen 3 M-4'!O19)</f>
        <v>0</v>
      </c>
      <c r="P19" s="103">
        <f>SUM('Ç-Pen 3 M-1:Ç-Pen 3 M-4'!P19)</f>
        <v>0</v>
      </c>
      <c r="Q19" s="103">
        <f>SUM('Ç-Pen 3 M-1:Ç-Pen 3 M-4'!Q19)</f>
        <v>0</v>
      </c>
      <c r="R19" s="58">
        <f>SUM('Ç-Pen 3 M-1:Ç-Pen 3 M-4'!R19)</f>
        <v>0</v>
      </c>
      <c r="S19" s="58">
        <f>SUM('Ç-Pen 3 M-1:Ç-Pen 3 M-4'!S19)</f>
        <v>0</v>
      </c>
      <c r="T19" s="58">
        <f t="shared" si="3"/>
        <v>0</v>
      </c>
      <c r="U19" s="58">
        <f>SUM('Ç-Pen 3 M-1:Ç-Pen 3 M-4'!U19)</f>
        <v>0</v>
      </c>
      <c r="V19" s="58">
        <f>SUM('Ç-Pen 3 M-1:Ç-Pen 3 M-4'!V19)</f>
        <v>0</v>
      </c>
      <c r="W19" s="58">
        <f t="shared" si="4"/>
        <v>0</v>
      </c>
      <c r="X19" s="64">
        <f t="shared" si="5"/>
        <v>0</v>
      </c>
      <c r="Y19" s="58">
        <f>SUM('Ç-Pen 3 M-1:Ç-Pen 3 M-4'!Y19)</f>
        <v>0</v>
      </c>
      <c r="Z19" s="58">
        <f>SUM('Ç-Pen 3 M-1:Ç-Pen 3 M-4'!Z19)</f>
        <v>0</v>
      </c>
      <c r="AA19" s="58">
        <f>SUM('Ç-Pen 3 M-1:Ç-Pen 3 M-4'!AA19)</f>
        <v>0</v>
      </c>
      <c r="AB19" s="58">
        <f>SUM('Ç-Pen 3 M-1:Ç-Pen 3 M-4'!AB19)</f>
        <v>0</v>
      </c>
      <c r="AC19" s="58">
        <f>SUM('Ç-Pen 3 M-1:Ç-Pen 3 M-4'!AC19)</f>
        <v>0</v>
      </c>
      <c r="AD19" s="58">
        <f>SUM('Ç-Pen 3 M-1:Ç-Pen 3 M-4'!AD19)</f>
        <v>0</v>
      </c>
      <c r="AE19" s="58">
        <f>SUM('Ç-Pen 3 M-1:Ç-Pen 3 M-4'!AE19)</f>
        <v>0</v>
      </c>
      <c r="AF19" s="58">
        <f>SUM('Ç-Pen 3 M-1:Ç-Pen 3 M-4'!AF19)</f>
        <v>0</v>
      </c>
      <c r="AG19" s="64">
        <f t="shared" si="6"/>
        <v>0</v>
      </c>
      <c r="AH19" s="71" t="str">
        <f>IF(G19&gt;'[1]Te denuar 2018'!B18,"keq","")</f>
        <v/>
      </c>
      <c r="AI19" t="str">
        <f t="shared" si="7"/>
        <v/>
      </c>
      <c r="AJ19" t="str">
        <f t="shared" si="8"/>
        <v/>
      </c>
    </row>
    <row r="20" spans="1:36" ht="18.75" x14ac:dyDescent="0.3">
      <c r="A20" s="68" t="s">
        <v>75</v>
      </c>
      <c r="B20" s="58">
        <f>'Ç-Pen 3 M-1'!B20</f>
        <v>0</v>
      </c>
      <c r="C20" s="58">
        <f>SUM('Ç-Pen 3 M-1:Ç-Pen 3 M-4'!C20)</f>
        <v>0</v>
      </c>
      <c r="D20" s="58">
        <f>SUM('Ç-Pen 3 M-1:Ç-Pen 3 M-4'!D20)</f>
        <v>0</v>
      </c>
      <c r="E20" s="58">
        <f>SUM('Ç-Pen 3 M-1:Ç-Pen 3 M-4'!E20)</f>
        <v>0</v>
      </c>
      <c r="F20" s="59">
        <f t="shared" si="1"/>
        <v>0</v>
      </c>
      <c r="G20" s="58">
        <f>SUM('Ç-Pen 3 M-1:Ç-Pen 3 M-4'!G20)</f>
        <v>0</v>
      </c>
      <c r="H20" s="58">
        <f>SUM('Ç-Pen 3 M-1:Ç-Pen 3 M-4'!H20)</f>
        <v>0</v>
      </c>
      <c r="I20" s="58">
        <f>SUM('Ç-Pen 3 M-1:Ç-Pen 3 M-4'!I20)</f>
        <v>0</v>
      </c>
      <c r="J20" s="58">
        <f>SUM('Ç-Pen 3 M-1:Ç-Pen 3 M-4'!J20)</f>
        <v>0</v>
      </c>
      <c r="K20" s="58">
        <f>SUM('Ç-Pen 3 M-1:Ç-Pen 3 M-4'!K20)</f>
        <v>0</v>
      </c>
      <c r="L20" s="64">
        <f t="shared" si="0"/>
        <v>0</v>
      </c>
      <c r="M20" s="108">
        <f t="shared" si="2"/>
        <v>0</v>
      </c>
      <c r="N20" s="103">
        <f>SUM('Ç-Pen 3 M-1:Ç-Pen 3 M-4'!N20)</f>
        <v>0</v>
      </c>
      <c r="O20" s="103">
        <f>SUM('Ç-Pen 3 M-1:Ç-Pen 3 M-4'!O20)</f>
        <v>0</v>
      </c>
      <c r="P20" s="103">
        <f>SUM('Ç-Pen 3 M-1:Ç-Pen 3 M-4'!P20)</f>
        <v>0</v>
      </c>
      <c r="Q20" s="103">
        <f>SUM('Ç-Pen 3 M-1:Ç-Pen 3 M-4'!Q20)</f>
        <v>0</v>
      </c>
      <c r="R20" s="58">
        <f>SUM('Ç-Pen 3 M-1:Ç-Pen 3 M-4'!R20)</f>
        <v>0</v>
      </c>
      <c r="S20" s="58">
        <f>SUM('Ç-Pen 3 M-1:Ç-Pen 3 M-4'!S20)</f>
        <v>0</v>
      </c>
      <c r="T20" s="58">
        <f t="shared" si="3"/>
        <v>0</v>
      </c>
      <c r="U20" s="58">
        <f>SUM('Ç-Pen 3 M-1:Ç-Pen 3 M-4'!U20)</f>
        <v>0</v>
      </c>
      <c r="V20" s="58">
        <f>SUM('Ç-Pen 3 M-1:Ç-Pen 3 M-4'!V20)</f>
        <v>0</v>
      </c>
      <c r="W20" s="58">
        <f t="shared" si="4"/>
        <v>0</v>
      </c>
      <c r="X20" s="64">
        <f t="shared" si="5"/>
        <v>0</v>
      </c>
      <c r="Y20" s="58">
        <f>SUM('Ç-Pen 3 M-1:Ç-Pen 3 M-4'!Y20)</f>
        <v>0</v>
      </c>
      <c r="Z20" s="58">
        <f>SUM('Ç-Pen 3 M-1:Ç-Pen 3 M-4'!Z20)</f>
        <v>0</v>
      </c>
      <c r="AA20" s="58">
        <f>SUM('Ç-Pen 3 M-1:Ç-Pen 3 M-4'!AA20)</f>
        <v>0</v>
      </c>
      <c r="AB20" s="58">
        <f>SUM('Ç-Pen 3 M-1:Ç-Pen 3 M-4'!AB20)</f>
        <v>0</v>
      </c>
      <c r="AC20" s="58">
        <f>SUM('Ç-Pen 3 M-1:Ç-Pen 3 M-4'!AC20)</f>
        <v>0</v>
      </c>
      <c r="AD20" s="58">
        <f>SUM('Ç-Pen 3 M-1:Ç-Pen 3 M-4'!AD20)</f>
        <v>0</v>
      </c>
      <c r="AE20" s="58">
        <f>SUM('Ç-Pen 3 M-1:Ç-Pen 3 M-4'!AE20)</f>
        <v>0</v>
      </c>
      <c r="AF20" s="58">
        <f>SUM('Ç-Pen 3 M-1:Ç-Pen 3 M-4'!AF20)</f>
        <v>0</v>
      </c>
      <c r="AG20" s="64">
        <f t="shared" si="6"/>
        <v>0</v>
      </c>
      <c r="AH20" s="71" t="str">
        <f>IF(G20&gt;'[1]Te denuar 2018'!B19,"keq","")</f>
        <v/>
      </c>
      <c r="AI20" t="str">
        <f t="shared" si="7"/>
        <v/>
      </c>
      <c r="AJ20" t="str">
        <f t="shared" si="8"/>
        <v/>
      </c>
    </row>
    <row r="21" spans="1:36" ht="18.75" x14ac:dyDescent="0.3">
      <c r="A21" s="68" t="s">
        <v>76</v>
      </c>
      <c r="B21" s="58">
        <f>'Ç-Pen 3 M-1'!B21</f>
        <v>0</v>
      </c>
      <c r="C21" s="58">
        <f>SUM('Ç-Pen 3 M-1:Ç-Pen 3 M-4'!C21)</f>
        <v>0</v>
      </c>
      <c r="D21" s="58">
        <f>SUM('Ç-Pen 3 M-1:Ç-Pen 3 M-4'!D21)</f>
        <v>0</v>
      </c>
      <c r="E21" s="58">
        <f>SUM('Ç-Pen 3 M-1:Ç-Pen 3 M-4'!E21)</f>
        <v>0</v>
      </c>
      <c r="F21" s="59">
        <f t="shared" si="1"/>
        <v>0</v>
      </c>
      <c r="G21" s="58">
        <f>SUM('Ç-Pen 3 M-1:Ç-Pen 3 M-4'!G21)</f>
        <v>0</v>
      </c>
      <c r="H21" s="58">
        <f>SUM('Ç-Pen 3 M-1:Ç-Pen 3 M-4'!H21)</f>
        <v>0</v>
      </c>
      <c r="I21" s="58">
        <f>SUM('Ç-Pen 3 M-1:Ç-Pen 3 M-4'!I21)</f>
        <v>0</v>
      </c>
      <c r="J21" s="58">
        <f>SUM('Ç-Pen 3 M-1:Ç-Pen 3 M-4'!J21)</f>
        <v>0</v>
      </c>
      <c r="K21" s="58">
        <f>SUM('Ç-Pen 3 M-1:Ç-Pen 3 M-4'!K21)</f>
        <v>0</v>
      </c>
      <c r="L21" s="64">
        <f t="shared" si="0"/>
        <v>0</v>
      </c>
      <c r="M21" s="108">
        <f t="shared" si="2"/>
        <v>0</v>
      </c>
      <c r="N21" s="103">
        <f>SUM('Ç-Pen 3 M-1:Ç-Pen 3 M-4'!N21)</f>
        <v>0</v>
      </c>
      <c r="O21" s="103">
        <f>SUM('Ç-Pen 3 M-1:Ç-Pen 3 M-4'!O21)</f>
        <v>0</v>
      </c>
      <c r="P21" s="103">
        <f>SUM('Ç-Pen 3 M-1:Ç-Pen 3 M-4'!P21)</f>
        <v>0</v>
      </c>
      <c r="Q21" s="103">
        <f>SUM('Ç-Pen 3 M-1:Ç-Pen 3 M-4'!Q21)</f>
        <v>0</v>
      </c>
      <c r="R21" s="58">
        <f>SUM('Ç-Pen 3 M-1:Ç-Pen 3 M-4'!R21)</f>
        <v>0</v>
      </c>
      <c r="S21" s="58">
        <f>SUM('Ç-Pen 3 M-1:Ç-Pen 3 M-4'!S21)</f>
        <v>0</v>
      </c>
      <c r="T21" s="58">
        <f t="shared" si="3"/>
        <v>0</v>
      </c>
      <c r="U21" s="58">
        <f>SUM('Ç-Pen 3 M-1:Ç-Pen 3 M-4'!U21)</f>
        <v>0</v>
      </c>
      <c r="V21" s="58">
        <f>SUM('Ç-Pen 3 M-1:Ç-Pen 3 M-4'!V21)</f>
        <v>0</v>
      </c>
      <c r="W21" s="58">
        <f t="shared" si="4"/>
        <v>0</v>
      </c>
      <c r="X21" s="64">
        <f t="shared" si="5"/>
        <v>0</v>
      </c>
      <c r="Y21" s="58">
        <f>SUM('Ç-Pen 3 M-1:Ç-Pen 3 M-4'!Y21)</f>
        <v>0</v>
      </c>
      <c r="Z21" s="58">
        <f>SUM('Ç-Pen 3 M-1:Ç-Pen 3 M-4'!Z21)</f>
        <v>0</v>
      </c>
      <c r="AA21" s="58">
        <f>SUM('Ç-Pen 3 M-1:Ç-Pen 3 M-4'!AA21)</f>
        <v>0</v>
      </c>
      <c r="AB21" s="58">
        <f>SUM('Ç-Pen 3 M-1:Ç-Pen 3 M-4'!AB21)</f>
        <v>0</v>
      </c>
      <c r="AC21" s="58">
        <f>SUM('Ç-Pen 3 M-1:Ç-Pen 3 M-4'!AC21)</f>
        <v>0</v>
      </c>
      <c r="AD21" s="58">
        <f>SUM('Ç-Pen 3 M-1:Ç-Pen 3 M-4'!AD21)</f>
        <v>0</v>
      </c>
      <c r="AE21" s="58">
        <f>SUM('Ç-Pen 3 M-1:Ç-Pen 3 M-4'!AE21)</f>
        <v>0</v>
      </c>
      <c r="AF21" s="58">
        <f>SUM('Ç-Pen 3 M-1:Ç-Pen 3 M-4'!AF21)</f>
        <v>0</v>
      </c>
      <c r="AG21" s="64">
        <f t="shared" si="6"/>
        <v>0</v>
      </c>
      <c r="AH21" s="71" t="str">
        <f>IF(G21&gt;'[1]Te denuar 2018'!B20,"keq","")</f>
        <v/>
      </c>
      <c r="AI21" t="str">
        <f t="shared" si="7"/>
        <v/>
      </c>
      <c r="AJ21" t="str">
        <f t="shared" si="8"/>
        <v/>
      </c>
    </row>
    <row r="22" spans="1:36" ht="18.75" x14ac:dyDescent="0.3">
      <c r="A22" s="68" t="s">
        <v>77</v>
      </c>
      <c r="B22" s="58">
        <f>'Ç-Pen 3 M-1'!B22</f>
        <v>0</v>
      </c>
      <c r="C22" s="58">
        <f>SUM('Ç-Pen 3 M-1:Ç-Pen 3 M-4'!C22)</f>
        <v>0</v>
      </c>
      <c r="D22" s="58">
        <f>SUM('Ç-Pen 3 M-1:Ç-Pen 3 M-4'!D22)</f>
        <v>0</v>
      </c>
      <c r="E22" s="58">
        <f>SUM('Ç-Pen 3 M-1:Ç-Pen 3 M-4'!E22)</f>
        <v>0</v>
      </c>
      <c r="F22" s="59">
        <f t="shared" si="1"/>
        <v>0</v>
      </c>
      <c r="G22" s="58">
        <f>SUM('Ç-Pen 3 M-1:Ç-Pen 3 M-4'!G22)</f>
        <v>0</v>
      </c>
      <c r="H22" s="58">
        <f>SUM('Ç-Pen 3 M-1:Ç-Pen 3 M-4'!H22)</f>
        <v>0</v>
      </c>
      <c r="I22" s="58">
        <f>SUM('Ç-Pen 3 M-1:Ç-Pen 3 M-4'!I22)</f>
        <v>0</v>
      </c>
      <c r="J22" s="58">
        <f>SUM('Ç-Pen 3 M-1:Ç-Pen 3 M-4'!J22)</f>
        <v>0</v>
      </c>
      <c r="K22" s="58">
        <f>SUM('Ç-Pen 3 M-1:Ç-Pen 3 M-4'!K22)</f>
        <v>0</v>
      </c>
      <c r="L22" s="64">
        <f t="shared" si="0"/>
        <v>0</v>
      </c>
      <c r="M22" s="108">
        <f t="shared" si="2"/>
        <v>0</v>
      </c>
      <c r="N22" s="103">
        <f>SUM('Ç-Pen 3 M-1:Ç-Pen 3 M-4'!N22)</f>
        <v>0</v>
      </c>
      <c r="O22" s="103">
        <f>SUM('Ç-Pen 3 M-1:Ç-Pen 3 M-4'!O22)</f>
        <v>0</v>
      </c>
      <c r="P22" s="103">
        <f>SUM('Ç-Pen 3 M-1:Ç-Pen 3 M-4'!P22)</f>
        <v>0</v>
      </c>
      <c r="Q22" s="103">
        <f>SUM('Ç-Pen 3 M-1:Ç-Pen 3 M-4'!Q22)</f>
        <v>0</v>
      </c>
      <c r="R22" s="58">
        <f>SUM('Ç-Pen 3 M-1:Ç-Pen 3 M-4'!R22)</f>
        <v>0</v>
      </c>
      <c r="S22" s="58">
        <f>SUM('Ç-Pen 3 M-1:Ç-Pen 3 M-4'!S22)</f>
        <v>0</v>
      </c>
      <c r="T22" s="58">
        <f t="shared" si="3"/>
        <v>0</v>
      </c>
      <c r="U22" s="58">
        <f>SUM('Ç-Pen 3 M-1:Ç-Pen 3 M-4'!U22)</f>
        <v>0</v>
      </c>
      <c r="V22" s="58">
        <f>SUM('Ç-Pen 3 M-1:Ç-Pen 3 M-4'!V22)</f>
        <v>0</v>
      </c>
      <c r="W22" s="58">
        <f t="shared" si="4"/>
        <v>0</v>
      </c>
      <c r="X22" s="64">
        <f t="shared" si="5"/>
        <v>0</v>
      </c>
      <c r="Y22" s="58">
        <f>SUM('Ç-Pen 3 M-1:Ç-Pen 3 M-4'!Y22)</f>
        <v>0</v>
      </c>
      <c r="Z22" s="58">
        <f>SUM('Ç-Pen 3 M-1:Ç-Pen 3 M-4'!Z22)</f>
        <v>0</v>
      </c>
      <c r="AA22" s="58">
        <f>SUM('Ç-Pen 3 M-1:Ç-Pen 3 M-4'!AA22)</f>
        <v>0</v>
      </c>
      <c r="AB22" s="58">
        <f>SUM('Ç-Pen 3 M-1:Ç-Pen 3 M-4'!AB22)</f>
        <v>0</v>
      </c>
      <c r="AC22" s="58">
        <f>SUM('Ç-Pen 3 M-1:Ç-Pen 3 M-4'!AC22)</f>
        <v>0</v>
      </c>
      <c r="AD22" s="58">
        <f>SUM('Ç-Pen 3 M-1:Ç-Pen 3 M-4'!AD22)</f>
        <v>0</v>
      </c>
      <c r="AE22" s="58">
        <f>SUM('Ç-Pen 3 M-1:Ç-Pen 3 M-4'!AE22)</f>
        <v>0</v>
      </c>
      <c r="AF22" s="58">
        <f>SUM('Ç-Pen 3 M-1:Ç-Pen 3 M-4'!AF22)</f>
        <v>0</v>
      </c>
      <c r="AG22" s="64">
        <f t="shared" si="6"/>
        <v>0</v>
      </c>
      <c r="AH22" s="71" t="str">
        <f>IF(G22&gt;'[1]Te denuar 2018'!B21,"keq","")</f>
        <v/>
      </c>
      <c r="AI22" t="str">
        <f t="shared" si="7"/>
        <v/>
      </c>
      <c r="AJ22" t="str">
        <f t="shared" si="8"/>
        <v/>
      </c>
    </row>
    <row r="23" spans="1:36" ht="18.75" x14ac:dyDescent="0.3">
      <c r="A23" s="68" t="s">
        <v>78</v>
      </c>
      <c r="B23" s="58">
        <f>'Ç-Pen 3 M-1'!B23</f>
        <v>0</v>
      </c>
      <c r="C23" s="58">
        <f>SUM('Ç-Pen 3 M-1:Ç-Pen 3 M-4'!C23)</f>
        <v>0</v>
      </c>
      <c r="D23" s="58">
        <f>SUM('Ç-Pen 3 M-1:Ç-Pen 3 M-4'!D23)</f>
        <v>0</v>
      </c>
      <c r="E23" s="58">
        <f>SUM('Ç-Pen 3 M-1:Ç-Pen 3 M-4'!E23)</f>
        <v>0</v>
      </c>
      <c r="F23" s="59">
        <f t="shared" si="1"/>
        <v>0</v>
      </c>
      <c r="G23" s="58">
        <f>SUM('Ç-Pen 3 M-1:Ç-Pen 3 M-4'!G23)</f>
        <v>0</v>
      </c>
      <c r="H23" s="58">
        <f>SUM('Ç-Pen 3 M-1:Ç-Pen 3 M-4'!H23)</f>
        <v>0</v>
      </c>
      <c r="I23" s="58">
        <f>SUM('Ç-Pen 3 M-1:Ç-Pen 3 M-4'!I23)</f>
        <v>0</v>
      </c>
      <c r="J23" s="58">
        <f>SUM('Ç-Pen 3 M-1:Ç-Pen 3 M-4'!J23)</f>
        <v>0</v>
      </c>
      <c r="K23" s="58">
        <f>SUM('Ç-Pen 3 M-1:Ç-Pen 3 M-4'!K23)</f>
        <v>0</v>
      </c>
      <c r="L23" s="64">
        <f t="shared" si="0"/>
        <v>0</v>
      </c>
      <c r="M23" s="108">
        <f t="shared" si="2"/>
        <v>0</v>
      </c>
      <c r="N23" s="103">
        <f>SUM('Ç-Pen 3 M-1:Ç-Pen 3 M-4'!N23)</f>
        <v>0</v>
      </c>
      <c r="O23" s="103">
        <f>SUM('Ç-Pen 3 M-1:Ç-Pen 3 M-4'!O23)</f>
        <v>0</v>
      </c>
      <c r="P23" s="103">
        <f>SUM('Ç-Pen 3 M-1:Ç-Pen 3 M-4'!P23)</f>
        <v>0</v>
      </c>
      <c r="Q23" s="103">
        <f>SUM('Ç-Pen 3 M-1:Ç-Pen 3 M-4'!Q23)</f>
        <v>0</v>
      </c>
      <c r="R23" s="58">
        <f>SUM('Ç-Pen 3 M-1:Ç-Pen 3 M-4'!R23)</f>
        <v>0</v>
      </c>
      <c r="S23" s="58">
        <f>SUM('Ç-Pen 3 M-1:Ç-Pen 3 M-4'!S23)</f>
        <v>0</v>
      </c>
      <c r="T23" s="58">
        <f t="shared" si="3"/>
        <v>0</v>
      </c>
      <c r="U23" s="58">
        <f>SUM('Ç-Pen 3 M-1:Ç-Pen 3 M-4'!U23)</f>
        <v>0</v>
      </c>
      <c r="V23" s="58">
        <f>SUM('Ç-Pen 3 M-1:Ç-Pen 3 M-4'!V23)</f>
        <v>0</v>
      </c>
      <c r="W23" s="58">
        <f t="shared" si="4"/>
        <v>0</v>
      </c>
      <c r="X23" s="64">
        <f t="shared" si="5"/>
        <v>0</v>
      </c>
      <c r="Y23" s="58">
        <f>SUM('Ç-Pen 3 M-1:Ç-Pen 3 M-4'!Y23)</f>
        <v>0</v>
      </c>
      <c r="Z23" s="58">
        <f>SUM('Ç-Pen 3 M-1:Ç-Pen 3 M-4'!Z23)</f>
        <v>0</v>
      </c>
      <c r="AA23" s="58">
        <f>SUM('Ç-Pen 3 M-1:Ç-Pen 3 M-4'!AA23)</f>
        <v>0</v>
      </c>
      <c r="AB23" s="58">
        <f>SUM('Ç-Pen 3 M-1:Ç-Pen 3 M-4'!AB23)</f>
        <v>0</v>
      </c>
      <c r="AC23" s="58">
        <f>SUM('Ç-Pen 3 M-1:Ç-Pen 3 M-4'!AC23)</f>
        <v>0</v>
      </c>
      <c r="AD23" s="58">
        <f>SUM('Ç-Pen 3 M-1:Ç-Pen 3 M-4'!AD23)</f>
        <v>0</v>
      </c>
      <c r="AE23" s="58">
        <f>SUM('Ç-Pen 3 M-1:Ç-Pen 3 M-4'!AE23)</f>
        <v>0</v>
      </c>
      <c r="AF23" s="58">
        <f>SUM('Ç-Pen 3 M-1:Ç-Pen 3 M-4'!AF23)</f>
        <v>0</v>
      </c>
      <c r="AG23" s="64">
        <f t="shared" si="6"/>
        <v>0</v>
      </c>
      <c r="AH23" s="71" t="str">
        <f>IF(G23&gt;'[1]Te denuar 2018'!B22,"keq","")</f>
        <v/>
      </c>
      <c r="AI23" t="str">
        <f t="shared" si="7"/>
        <v/>
      </c>
      <c r="AJ23" t="str">
        <f t="shared" si="8"/>
        <v/>
      </c>
    </row>
    <row r="24" spans="1:36" ht="18.75" x14ac:dyDescent="0.3">
      <c r="A24" s="68" t="s">
        <v>79</v>
      </c>
      <c r="B24" s="58">
        <f>'Ç-Pen 3 M-1'!B24</f>
        <v>0</v>
      </c>
      <c r="C24" s="58">
        <f>SUM('Ç-Pen 3 M-1:Ç-Pen 3 M-4'!C24)</f>
        <v>0</v>
      </c>
      <c r="D24" s="58">
        <f>SUM('Ç-Pen 3 M-1:Ç-Pen 3 M-4'!D24)</f>
        <v>0</v>
      </c>
      <c r="E24" s="58">
        <f>SUM('Ç-Pen 3 M-1:Ç-Pen 3 M-4'!E24)</f>
        <v>0</v>
      </c>
      <c r="F24" s="59">
        <f t="shared" si="1"/>
        <v>0</v>
      </c>
      <c r="G24" s="58">
        <f>SUM('Ç-Pen 3 M-1:Ç-Pen 3 M-4'!G24)</f>
        <v>0</v>
      </c>
      <c r="H24" s="58">
        <f>SUM('Ç-Pen 3 M-1:Ç-Pen 3 M-4'!H24)</f>
        <v>0</v>
      </c>
      <c r="I24" s="58">
        <f>SUM('Ç-Pen 3 M-1:Ç-Pen 3 M-4'!I24)</f>
        <v>0</v>
      </c>
      <c r="J24" s="58">
        <f>SUM('Ç-Pen 3 M-1:Ç-Pen 3 M-4'!J24)</f>
        <v>0</v>
      </c>
      <c r="K24" s="58">
        <f>SUM('Ç-Pen 3 M-1:Ç-Pen 3 M-4'!K24)</f>
        <v>0</v>
      </c>
      <c r="L24" s="64">
        <f t="shared" si="0"/>
        <v>0</v>
      </c>
      <c r="M24" s="108">
        <f t="shared" si="2"/>
        <v>0</v>
      </c>
      <c r="N24" s="103">
        <f>SUM('Ç-Pen 3 M-1:Ç-Pen 3 M-4'!N24)</f>
        <v>0</v>
      </c>
      <c r="O24" s="103">
        <f>SUM('Ç-Pen 3 M-1:Ç-Pen 3 M-4'!O24)</f>
        <v>0</v>
      </c>
      <c r="P24" s="103">
        <f>SUM('Ç-Pen 3 M-1:Ç-Pen 3 M-4'!P24)</f>
        <v>0</v>
      </c>
      <c r="Q24" s="103">
        <f>SUM('Ç-Pen 3 M-1:Ç-Pen 3 M-4'!Q24)</f>
        <v>0</v>
      </c>
      <c r="R24" s="58">
        <f>SUM('Ç-Pen 3 M-1:Ç-Pen 3 M-4'!R24)</f>
        <v>0</v>
      </c>
      <c r="S24" s="58">
        <f>SUM('Ç-Pen 3 M-1:Ç-Pen 3 M-4'!S24)</f>
        <v>0</v>
      </c>
      <c r="T24" s="58">
        <f t="shared" si="3"/>
        <v>0</v>
      </c>
      <c r="U24" s="58">
        <f>SUM('Ç-Pen 3 M-1:Ç-Pen 3 M-4'!U24)</f>
        <v>0</v>
      </c>
      <c r="V24" s="58">
        <f>SUM('Ç-Pen 3 M-1:Ç-Pen 3 M-4'!V24)</f>
        <v>0</v>
      </c>
      <c r="W24" s="58">
        <f t="shared" si="4"/>
        <v>0</v>
      </c>
      <c r="X24" s="64">
        <f t="shared" si="5"/>
        <v>0</v>
      </c>
      <c r="Y24" s="58">
        <f>SUM('Ç-Pen 3 M-1:Ç-Pen 3 M-4'!Y24)</f>
        <v>0</v>
      </c>
      <c r="Z24" s="58">
        <f>SUM('Ç-Pen 3 M-1:Ç-Pen 3 M-4'!Z24)</f>
        <v>0</v>
      </c>
      <c r="AA24" s="58">
        <f>SUM('Ç-Pen 3 M-1:Ç-Pen 3 M-4'!AA24)</f>
        <v>0</v>
      </c>
      <c r="AB24" s="58">
        <f>SUM('Ç-Pen 3 M-1:Ç-Pen 3 M-4'!AB24)</f>
        <v>0</v>
      </c>
      <c r="AC24" s="58">
        <f>SUM('Ç-Pen 3 M-1:Ç-Pen 3 M-4'!AC24)</f>
        <v>0</v>
      </c>
      <c r="AD24" s="58">
        <f>SUM('Ç-Pen 3 M-1:Ç-Pen 3 M-4'!AD24)</f>
        <v>0</v>
      </c>
      <c r="AE24" s="58">
        <f>SUM('Ç-Pen 3 M-1:Ç-Pen 3 M-4'!AE24)</f>
        <v>0</v>
      </c>
      <c r="AF24" s="58">
        <f>SUM('Ç-Pen 3 M-1:Ç-Pen 3 M-4'!AF24)</f>
        <v>0</v>
      </c>
      <c r="AG24" s="64">
        <f t="shared" si="6"/>
        <v>0</v>
      </c>
      <c r="AH24" s="71" t="str">
        <f>IF(G24&gt;'[1]Te denuar 2018'!B23,"keq","")</f>
        <v/>
      </c>
      <c r="AI24" t="str">
        <f t="shared" si="7"/>
        <v/>
      </c>
      <c r="AJ24" t="str">
        <f t="shared" si="8"/>
        <v/>
      </c>
    </row>
    <row r="25" spans="1:36" ht="18.75" x14ac:dyDescent="0.3">
      <c r="A25" s="67">
        <v>80</v>
      </c>
      <c r="B25" s="58">
        <f>'Ç-Pen 3 M-1'!B25</f>
        <v>0</v>
      </c>
      <c r="C25" s="58">
        <f>SUM('Ç-Pen 3 M-1:Ç-Pen 3 M-4'!C25)</f>
        <v>0</v>
      </c>
      <c r="D25" s="58">
        <f>SUM('Ç-Pen 3 M-1:Ç-Pen 3 M-4'!D25)</f>
        <v>0</v>
      </c>
      <c r="E25" s="58">
        <f>SUM('Ç-Pen 3 M-1:Ç-Pen 3 M-4'!E25)</f>
        <v>0</v>
      </c>
      <c r="F25" s="59">
        <f t="shared" si="1"/>
        <v>0</v>
      </c>
      <c r="G25" s="58">
        <f>SUM('Ç-Pen 3 M-1:Ç-Pen 3 M-4'!G25)</f>
        <v>0</v>
      </c>
      <c r="H25" s="58">
        <f>SUM('Ç-Pen 3 M-1:Ç-Pen 3 M-4'!H25)</f>
        <v>0</v>
      </c>
      <c r="I25" s="58">
        <f>SUM('Ç-Pen 3 M-1:Ç-Pen 3 M-4'!I25)</f>
        <v>0</v>
      </c>
      <c r="J25" s="58">
        <f>SUM('Ç-Pen 3 M-1:Ç-Pen 3 M-4'!J25)</f>
        <v>0</v>
      </c>
      <c r="K25" s="58">
        <f>SUM('Ç-Pen 3 M-1:Ç-Pen 3 M-4'!K25)</f>
        <v>0</v>
      </c>
      <c r="L25" s="64">
        <f t="shared" si="0"/>
        <v>0</v>
      </c>
      <c r="M25" s="108">
        <f t="shared" si="2"/>
        <v>0</v>
      </c>
      <c r="N25" s="103">
        <f>SUM('Ç-Pen 3 M-1:Ç-Pen 3 M-4'!N25)</f>
        <v>0</v>
      </c>
      <c r="O25" s="103">
        <f>SUM('Ç-Pen 3 M-1:Ç-Pen 3 M-4'!O25)</f>
        <v>0</v>
      </c>
      <c r="P25" s="103">
        <f>SUM('Ç-Pen 3 M-1:Ç-Pen 3 M-4'!P25)</f>
        <v>0</v>
      </c>
      <c r="Q25" s="103">
        <f>SUM('Ç-Pen 3 M-1:Ç-Pen 3 M-4'!Q25)</f>
        <v>0</v>
      </c>
      <c r="R25" s="58">
        <f>SUM('Ç-Pen 3 M-1:Ç-Pen 3 M-4'!R25)</f>
        <v>0</v>
      </c>
      <c r="S25" s="58">
        <f>SUM('Ç-Pen 3 M-1:Ç-Pen 3 M-4'!S25)</f>
        <v>0</v>
      </c>
      <c r="T25" s="58">
        <f t="shared" si="3"/>
        <v>0</v>
      </c>
      <c r="U25" s="58">
        <f>SUM('Ç-Pen 3 M-1:Ç-Pen 3 M-4'!U25)</f>
        <v>0</v>
      </c>
      <c r="V25" s="58">
        <f>SUM('Ç-Pen 3 M-1:Ç-Pen 3 M-4'!V25)</f>
        <v>0</v>
      </c>
      <c r="W25" s="58">
        <f t="shared" si="4"/>
        <v>0</v>
      </c>
      <c r="X25" s="64">
        <f t="shared" si="5"/>
        <v>0</v>
      </c>
      <c r="Y25" s="58">
        <f>SUM('Ç-Pen 3 M-1:Ç-Pen 3 M-4'!Y25)</f>
        <v>0</v>
      </c>
      <c r="Z25" s="58">
        <f>SUM('Ç-Pen 3 M-1:Ç-Pen 3 M-4'!Z25)</f>
        <v>0</v>
      </c>
      <c r="AA25" s="58">
        <f>SUM('Ç-Pen 3 M-1:Ç-Pen 3 M-4'!AA25)</f>
        <v>0</v>
      </c>
      <c r="AB25" s="58">
        <f>SUM('Ç-Pen 3 M-1:Ç-Pen 3 M-4'!AB25)</f>
        <v>0</v>
      </c>
      <c r="AC25" s="58">
        <f>SUM('Ç-Pen 3 M-1:Ç-Pen 3 M-4'!AC25)</f>
        <v>0</v>
      </c>
      <c r="AD25" s="58">
        <f>SUM('Ç-Pen 3 M-1:Ç-Pen 3 M-4'!AD25)</f>
        <v>0</v>
      </c>
      <c r="AE25" s="58">
        <f>SUM('Ç-Pen 3 M-1:Ç-Pen 3 M-4'!AE25)</f>
        <v>0</v>
      </c>
      <c r="AF25" s="58">
        <f>SUM('Ç-Pen 3 M-1:Ç-Pen 3 M-4'!AF25)</f>
        <v>0</v>
      </c>
      <c r="AG25" s="64">
        <f t="shared" si="6"/>
        <v>0</v>
      </c>
      <c r="AH25" s="71" t="str">
        <f>IF(G25&gt;'[1]Te denuar 2018'!B24,"keq","")</f>
        <v/>
      </c>
      <c r="AI25" t="str">
        <f t="shared" si="7"/>
        <v/>
      </c>
      <c r="AJ25" t="str">
        <f t="shared" si="8"/>
        <v/>
      </c>
    </row>
    <row r="26" spans="1:36" ht="18.75" x14ac:dyDescent="0.3">
      <c r="A26" s="67">
        <v>82</v>
      </c>
      <c r="B26" s="58">
        <f>'Ç-Pen 3 M-1'!B26</f>
        <v>0</v>
      </c>
      <c r="C26" s="58">
        <f>SUM('Ç-Pen 3 M-1:Ç-Pen 3 M-4'!C26)</f>
        <v>0</v>
      </c>
      <c r="D26" s="58">
        <f>SUM('Ç-Pen 3 M-1:Ç-Pen 3 M-4'!D26)</f>
        <v>0</v>
      </c>
      <c r="E26" s="58">
        <f>SUM('Ç-Pen 3 M-1:Ç-Pen 3 M-4'!E26)</f>
        <v>0</v>
      </c>
      <c r="F26" s="59">
        <f t="shared" si="1"/>
        <v>0</v>
      </c>
      <c r="G26" s="58">
        <f>SUM('Ç-Pen 3 M-1:Ç-Pen 3 M-4'!G26)</f>
        <v>0</v>
      </c>
      <c r="H26" s="58">
        <f>SUM('Ç-Pen 3 M-1:Ç-Pen 3 M-4'!H26)</f>
        <v>0</v>
      </c>
      <c r="I26" s="58">
        <f>SUM('Ç-Pen 3 M-1:Ç-Pen 3 M-4'!I26)</f>
        <v>0</v>
      </c>
      <c r="J26" s="58">
        <f>SUM('Ç-Pen 3 M-1:Ç-Pen 3 M-4'!J26)</f>
        <v>0</v>
      </c>
      <c r="K26" s="58">
        <f>SUM('Ç-Pen 3 M-1:Ç-Pen 3 M-4'!K26)</f>
        <v>0</v>
      </c>
      <c r="L26" s="64">
        <f t="shared" si="0"/>
        <v>0</v>
      </c>
      <c r="M26" s="108">
        <f t="shared" si="2"/>
        <v>0</v>
      </c>
      <c r="N26" s="103">
        <f>SUM('Ç-Pen 3 M-1:Ç-Pen 3 M-4'!N26)</f>
        <v>0</v>
      </c>
      <c r="O26" s="103">
        <f>SUM('Ç-Pen 3 M-1:Ç-Pen 3 M-4'!O26)</f>
        <v>0</v>
      </c>
      <c r="P26" s="103">
        <f>SUM('Ç-Pen 3 M-1:Ç-Pen 3 M-4'!P26)</f>
        <v>0</v>
      </c>
      <c r="Q26" s="103">
        <f>SUM('Ç-Pen 3 M-1:Ç-Pen 3 M-4'!Q26)</f>
        <v>0</v>
      </c>
      <c r="R26" s="58">
        <f>SUM('Ç-Pen 3 M-1:Ç-Pen 3 M-4'!R26)</f>
        <v>0</v>
      </c>
      <c r="S26" s="58">
        <f>SUM('Ç-Pen 3 M-1:Ç-Pen 3 M-4'!S26)</f>
        <v>0</v>
      </c>
      <c r="T26" s="58">
        <f t="shared" si="3"/>
        <v>0</v>
      </c>
      <c r="U26" s="58">
        <f>SUM('Ç-Pen 3 M-1:Ç-Pen 3 M-4'!U26)</f>
        <v>0</v>
      </c>
      <c r="V26" s="58">
        <f>SUM('Ç-Pen 3 M-1:Ç-Pen 3 M-4'!V26)</f>
        <v>0</v>
      </c>
      <c r="W26" s="58">
        <f t="shared" si="4"/>
        <v>0</v>
      </c>
      <c r="X26" s="64">
        <f t="shared" si="5"/>
        <v>0</v>
      </c>
      <c r="Y26" s="58">
        <f>SUM('Ç-Pen 3 M-1:Ç-Pen 3 M-4'!Y26)</f>
        <v>0</v>
      </c>
      <c r="Z26" s="58">
        <f>SUM('Ç-Pen 3 M-1:Ç-Pen 3 M-4'!Z26)</f>
        <v>0</v>
      </c>
      <c r="AA26" s="58">
        <f>SUM('Ç-Pen 3 M-1:Ç-Pen 3 M-4'!AA26)</f>
        <v>0</v>
      </c>
      <c r="AB26" s="58">
        <f>SUM('Ç-Pen 3 M-1:Ç-Pen 3 M-4'!AB26)</f>
        <v>0</v>
      </c>
      <c r="AC26" s="58">
        <f>SUM('Ç-Pen 3 M-1:Ç-Pen 3 M-4'!AC26)</f>
        <v>0</v>
      </c>
      <c r="AD26" s="58">
        <f>SUM('Ç-Pen 3 M-1:Ç-Pen 3 M-4'!AD26)</f>
        <v>0</v>
      </c>
      <c r="AE26" s="58">
        <f>SUM('Ç-Pen 3 M-1:Ç-Pen 3 M-4'!AE26)</f>
        <v>0</v>
      </c>
      <c r="AF26" s="58">
        <f>SUM('Ç-Pen 3 M-1:Ç-Pen 3 M-4'!AF26)</f>
        <v>0</v>
      </c>
      <c r="AG26" s="64">
        <f t="shared" si="6"/>
        <v>0</v>
      </c>
      <c r="AH26" s="71" t="str">
        <f>IF(G26&gt;'[1]Te denuar 2018'!B25,"keq","")</f>
        <v/>
      </c>
      <c r="AI26" t="str">
        <f t="shared" si="7"/>
        <v/>
      </c>
      <c r="AJ26" t="str">
        <f t="shared" si="8"/>
        <v/>
      </c>
    </row>
    <row r="27" spans="1:36" ht="18.75" x14ac:dyDescent="0.3">
      <c r="A27" s="67">
        <v>83</v>
      </c>
      <c r="B27" s="58">
        <f>'Ç-Pen 3 M-1'!B27</f>
        <v>0</v>
      </c>
      <c r="C27" s="58">
        <f>SUM('Ç-Pen 3 M-1:Ç-Pen 3 M-4'!C27)</f>
        <v>0</v>
      </c>
      <c r="D27" s="58">
        <f>SUM('Ç-Pen 3 M-1:Ç-Pen 3 M-4'!D27)</f>
        <v>0</v>
      </c>
      <c r="E27" s="58">
        <f>SUM('Ç-Pen 3 M-1:Ç-Pen 3 M-4'!E27)</f>
        <v>0</v>
      </c>
      <c r="F27" s="59">
        <f t="shared" si="1"/>
        <v>0</v>
      </c>
      <c r="G27" s="58">
        <f>SUM('Ç-Pen 3 M-1:Ç-Pen 3 M-4'!G27)</f>
        <v>0</v>
      </c>
      <c r="H27" s="58">
        <f>SUM('Ç-Pen 3 M-1:Ç-Pen 3 M-4'!H27)</f>
        <v>0</v>
      </c>
      <c r="I27" s="58">
        <f>SUM('Ç-Pen 3 M-1:Ç-Pen 3 M-4'!I27)</f>
        <v>0</v>
      </c>
      <c r="J27" s="58">
        <f>SUM('Ç-Pen 3 M-1:Ç-Pen 3 M-4'!J27)</f>
        <v>0</v>
      </c>
      <c r="K27" s="58">
        <f>SUM('Ç-Pen 3 M-1:Ç-Pen 3 M-4'!K27)</f>
        <v>0</v>
      </c>
      <c r="L27" s="64">
        <f t="shared" si="0"/>
        <v>0</v>
      </c>
      <c r="M27" s="108">
        <f t="shared" si="2"/>
        <v>0</v>
      </c>
      <c r="N27" s="103">
        <f>SUM('Ç-Pen 3 M-1:Ç-Pen 3 M-4'!N27)</f>
        <v>0</v>
      </c>
      <c r="O27" s="103">
        <f>SUM('Ç-Pen 3 M-1:Ç-Pen 3 M-4'!O27)</f>
        <v>0</v>
      </c>
      <c r="P27" s="103">
        <f>SUM('Ç-Pen 3 M-1:Ç-Pen 3 M-4'!P27)</f>
        <v>0</v>
      </c>
      <c r="Q27" s="103">
        <f>SUM('Ç-Pen 3 M-1:Ç-Pen 3 M-4'!Q27)</f>
        <v>0</v>
      </c>
      <c r="R27" s="58">
        <f>SUM('Ç-Pen 3 M-1:Ç-Pen 3 M-4'!R27)</f>
        <v>0</v>
      </c>
      <c r="S27" s="58">
        <f>SUM('Ç-Pen 3 M-1:Ç-Pen 3 M-4'!S27)</f>
        <v>0</v>
      </c>
      <c r="T27" s="58">
        <f t="shared" si="3"/>
        <v>0</v>
      </c>
      <c r="U27" s="58">
        <f>SUM('Ç-Pen 3 M-1:Ç-Pen 3 M-4'!U27)</f>
        <v>0</v>
      </c>
      <c r="V27" s="58">
        <f>SUM('Ç-Pen 3 M-1:Ç-Pen 3 M-4'!V27)</f>
        <v>0</v>
      </c>
      <c r="W27" s="58">
        <f t="shared" si="4"/>
        <v>0</v>
      </c>
      <c r="X27" s="64">
        <f t="shared" si="5"/>
        <v>0</v>
      </c>
      <c r="Y27" s="58">
        <f>SUM('Ç-Pen 3 M-1:Ç-Pen 3 M-4'!Y27)</f>
        <v>0</v>
      </c>
      <c r="Z27" s="58">
        <f>SUM('Ç-Pen 3 M-1:Ç-Pen 3 M-4'!Z27)</f>
        <v>0</v>
      </c>
      <c r="AA27" s="58">
        <f>SUM('Ç-Pen 3 M-1:Ç-Pen 3 M-4'!AA27)</f>
        <v>0</v>
      </c>
      <c r="AB27" s="58">
        <f>SUM('Ç-Pen 3 M-1:Ç-Pen 3 M-4'!AB27)</f>
        <v>0</v>
      </c>
      <c r="AC27" s="58">
        <f>SUM('Ç-Pen 3 M-1:Ç-Pen 3 M-4'!AC27)</f>
        <v>0</v>
      </c>
      <c r="AD27" s="58">
        <f>SUM('Ç-Pen 3 M-1:Ç-Pen 3 M-4'!AD27)</f>
        <v>0</v>
      </c>
      <c r="AE27" s="58">
        <f>SUM('Ç-Pen 3 M-1:Ç-Pen 3 M-4'!AE27)</f>
        <v>0</v>
      </c>
      <c r="AF27" s="58">
        <f>SUM('Ç-Pen 3 M-1:Ç-Pen 3 M-4'!AF27)</f>
        <v>0</v>
      </c>
      <c r="AG27" s="64">
        <f t="shared" si="6"/>
        <v>0</v>
      </c>
      <c r="AH27" s="71" t="str">
        <f>IF(G27&gt;'[1]Te denuar 2018'!B26,"keq","")</f>
        <v/>
      </c>
      <c r="AI27" t="str">
        <f t="shared" si="7"/>
        <v/>
      </c>
      <c r="AJ27" t="str">
        <f t="shared" si="8"/>
        <v/>
      </c>
    </row>
    <row r="28" spans="1:36" ht="18.75" x14ac:dyDescent="0.3">
      <c r="A28" s="67" t="s">
        <v>80</v>
      </c>
      <c r="B28" s="58">
        <f>'Ç-Pen 3 M-1'!B28</f>
        <v>0</v>
      </c>
      <c r="C28" s="58">
        <f>SUM('Ç-Pen 3 M-1:Ç-Pen 3 M-4'!C28)</f>
        <v>0</v>
      </c>
      <c r="D28" s="58">
        <f>SUM('Ç-Pen 3 M-1:Ç-Pen 3 M-4'!D28)</f>
        <v>0</v>
      </c>
      <c r="E28" s="58">
        <f>SUM('Ç-Pen 3 M-1:Ç-Pen 3 M-4'!E28)</f>
        <v>0</v>
      </c>
      <c r="F28" s="59">
        <f t="shared" si="1"/>
        <v>0</v>
      </c>
      <c r="G28" s="58">
        <f>SUM('Ç-Pen 3 M-1:Ç-Pen 3 M-4'!G28)</f>
        <v>0</v>
      </c>
      <c r="H28" s="58">
        <f>SUM('Ç-Pen 3 M-1:Ç-Pen 3 M-4'!H28)</f>
        <v>0</v>
      </c>
      <c r="I28" s="58">
        <f>SUM('Ç-Pen 3 M-1:Ç-Pen 3 M-4'!I28)</f>
        <v>0</v>
      </c>
      <c r="J28" s="58">
        <f>SUM('Ç-Pen 3 M-1:Ç-Pen 3 M-4'!J28)</f>
        <v>0</v>
      </c>
      <c r="K28" s="58">
        <f>SUM('Ç-Pen 3 M-1:Ç-Pen 3 M-4'!K28)</f>
        <v>0</v>
      </c>
      <c r="L28" s="64">
        <f t="shared" si="0"/>
        <v>0</v>
      </c>
      <c r="M28" s="108">
        <f t="shared" si="2"/>
        <v>0</v>
      </c>
      <c r="N28" s="103">
        <f>SUM('Ç-Pen 3 M-1:Ç-Pen 3 M-4'!N28)</f>
        <v>0</v>
      </c>
      <c r="O28" s="103">
        <f>SUM('Ç-Pen 3 M-1:Ç-Pen 3 M-4'!O28)</f>
        <v>0</v>
      </c>
      <c r="P28" s="103">
        <f>SUM('Ç-Pen 3 M-1:Ç-Pen 3 M-4'!P28)</f>
        <v>0</v>
      </c>
      <c r="Q28" s="103">
        <f>SUM('Ç-Pen 3 M-1:Ç-Pen 3 M-4'!Q28)</f>
        <v>0</v>
      </c>
      <c r="R28" s="58">
        <f>SUM('Ç-Pen 3 M-1:Ç-Pen 3 M-4'!R28)</f>
        <v>0</v>
      </c>
      <c r="S28" s="58">
        <f>SUM('Ç-Pen 3 M-1:Ç-Pen 3 M-4'!S28)</f>
        <v>0</v>
      </c>
      <c r="T28" s="58">
        <f t="shared" si="3"/>
        <v>0</v>
      </c>
      <c r="U28" s="58">
        <f>SUM('Ç-Pen 3 M-1:Ç-Pen 3 M-4'!U28)</f>
        <v>0</v>
      </c>
      <c r="V28" s="58">
        <f>SUM('Ç-Pen 3 M-1:Ç-Pen 3 M-4'!V28)</f>
        <v>0</v>
      </c>
      <c r="W28" s="58">
        <f t="shared" si="4"/>
        <v>0</v>
      </c>
      <c r="X28" s="64">
        <f t="shared" si="5"/>
        <v>0</v>
      </c>
      <c r="Y28" s="58">
        <f>SUM('Ç-Pen 3 M-1:Ç-Pen 3 M-4'!Y28)</f>
        <v>0</v>
      </c>
      <c r="Z28" s="58">
        <f>SUM('Ç-Pen 3 M-1:Ç-Pen 3 M-4'!Z28)</f>
        <v>0</v>
      </c>
      <c r="AA28" s="58">
        <f>SUM('Ç-Pen 3 M-1:Ç-Pen 3 M-4'!AA28)</f>
        <v>0</v>
      </c>
      <c r="AB28" s="58">
        <f>SUM('Ç-Pen 3 M-1:Ç-Pen 3 M-4'!AB28)</f>
        <v>0</v>
      </c>
      <c r="AC28" s="58">
        <f>SUM('Ç-Pen 3 M-1:Ç-Pen 3 M-4'!AC28)</f>
        <v>0</v>
      </c>
      <c r="AD28" s="58">
        <f>SUM('Ç-Pen 3 M-1:Ç-Pen 3 M-4'!AD28)</f>
        <v>0</v>
      </c>
      <c r="AE28" s="58">
        <f>SUM('Ç-Pen 3 M-1:Ç-Pen 3 M-4'!AE28)</f>
        <v>0</v>
      </c>
      <c r="AF28" s="58">
        <f>SUM('Ç-Pen 3 M-1:Ç-Pen 3 M-4'!AF28)</f>
        <v>0</v>
      </c>
      <c r="AG28" s="64">
        <f t="shared" si="6"/>
        <v>0</v>
      </c>
      <c r="AH28" s="71" t="str">
        <f>IF(G28&gt;'[1]Te denuar 2018'!B27,"keq","")</f>
        <v/>
      </c>
      <c r="AI28" t="str">
        <f t="shared" si="7"/>
        <v/>
      </c>
      <c r="AJ28" t="str">
        <f t="shared" si="8"/>
        <v/>
      </c>
    </row>
    <row r="29" spans="1:36" ht="18.75" x14ac:dyDescent="0.3">
      <c r="A29" s="67" t="s">
        <v>81</v>
      </c>
      <c r="B29" s="58">
        <f>'Ç-Pen 3 M-1'!B29</f>
        <v>0</v>
      </c>
      <c r="C29" s="58">
        <f>SUM('Ç-Pen 3 M-1:Ç-Pen 3 M-4'!C29)</f>
        <v>0</v>
      </c>
      <c r="D29" s="58">
        <f>SUM('Ç-Pen 3 M-1:Ç-Pen 3 M-4'!D29)</f>
        <v>0</v>
      </c>
      <c r="E29" s="58">
        <f>SUM('Ç-Pen 3 M-1:Ç-Pen 3 M-4'!E29)</f>
        <v>0</v>
      </c>
      <c r="F29" s="59">
        <f t="shared" si="1"/>
        <v>0</v>
      </c>
      <c r="G29" s="58">
        <f>SUM('Ç-Pen 3 M-1:Ç-Pen 3 M-4'!G29)</f>
        <v>0</v>
      </c>
      <c r="H29" s="58">
        <f>SUM('Ç-Pen 3 M-1:Ç-Pen 3 M-4'!H29)</f>
        <v>0</v>
      </c>
      <c r="I29" s="58">
        <f>SUM('Ç-Pen 3 M-1:Ç-Pen 3 M-4'!I29)</f>
        <v>0</v>
      </c>
      <c r="J29" s="58">
        <f>SUM('Ç-Pen 3 M-1:Ç-Pen 3 M-4'!J29)</f>
        <v>0</v>
      </c>
      <c r="K29" s="58">
        <f>SUM('Ç-Pen 3 M-1:Ç-Pen 3 M-4'!K29)</f>
        <v>0</v>
      </c>
      <c r="L29" s="64">
        <f t="shared" si="0"/>
        <v>0</v>
      </c>
      <c r="M29" s="108">
        <f t="shared" si="2"/>
        <v>0</v>
      </c>
      <c r="N29" s="103">
        <f>SUM('Ç-Pen 3 M-1:Ç-Pen 3 M-4'!N29)</f>
        <v>0</v>
      </c>
      <c r="O29" s="103">
        <f>SUM('Ç-Pen 3 M-1:Ç-Pen 3 M-4'!O29)</f>
        <v>0</v>
      </c>
      <c r="P29" s="103">
        <f>SUM('Ç-Pen 3 M-1:Ç-Pen 3 M-4'!P29)</f>
        <v>0</v>
      </c>
      <c r="Q29" s="103">
        <f>SUM('Ç-Pen 3 M-1:Ç-Pen 3 M-4'!Q29)</f>
        <v>0</v>
      </c>
      <c r="R29" s="58">
        <f>SUM('Ç-Pen 3 M-1:Ç-Pen 3 M-4'!R29)</f>
        <v>0</v>
      </c>
      <c r="S29" s="58">
        <f>SUM('Ç-Pen 3 M-1:Ç-Pen 3 M-4'!S29)</f>
        <v>0</v>
      </c>
      <c r="T29" s="58">
        <f t="shared" si="3"/>
        <v>0</v>
      </c>
      <c r="U29" s="58">
        <f>SUM('Ç-Pen 3 M-1:Ç-Pen 3 M-4'!U29)</f>
        <v>0</v>
      </c>
      <c r="V29" s="58">
        <f>SUM('Ç-Pen 3 M-1:Ç-Pen 3 M-4'!V29)</f>
        <v>0</v>
      </c>
      <c r="W29" s="58">
        <f t="shared" si="4"/>
        <v>0</v>
      </c>
      <c r="X29" s="64">
        <f t="shared" si="5"/>
        <v>0</v>
      </c>
      <c r="Y29" s="58">
        <f>SUM('Ç-Pen 3 M-1:Ç-Pen 3 M-4'!Y29)</f>
        <v>0</v>
      </c>
      <c r="Z29" s="58">
        <f>SUM('Ç-Pen 3 M-1:Ç-Pen 3 M-4'!Z29)</f>
        <v>0</v>
      </c>
      <c r="AA29" s="58">
        <f>SUM('Ç-Pen 3 M-1:Ç-Pen 3 M-4'!AA29)</f>
        <v>0</v>
      </c>
      <c r="AB29" s="58">
        <f>SUM('Ç-Pen 3 M-1:Ç-Pen 3 M-4'!AB29)</f>
        <v>0</v>
      </c>
      <c r="AC29" s="58">
        <f>SUM('Ç-Pen 3 M-1:Ç-Pen 3 M-4'!AC29)</f>
        <v>0</v>
      </c>
      <c r="AD29" s="58">
        <f>SUM('Ç-Pen 3 M-1:Ç-Pen 3 M-4'!AD29)</f>
        <v>0</v>
      </c>
      <c r="AE29" s="58">
        <f>SUM('Ç-Pen 3 M-1:Ç-Pen 3 M-4'!AE29)</f>
        <v>0</v>
      </c>
      <c r="AF29" s="58">
        <f>SUM('Ç-Pen 3 M-1:Ç-Pen 3 M-4'!AF29)</f>
        <v>0</v>
      </c>
      <c r="AG29" s="64">
        <f t="shared" si="6"/>
        <v>0</v>
      </c>
      <c r="AH29" s="71" t="str">
        <f>IF(G29&gt;'[1]Te denuar 2018'!B28,"keq","")</f>
        <v/>
      </c>
      <c r="AI29" t="str">
        <f t="shared" si="7"/>
        <v/>
      </c>
      <c r="AJ29" t="str">
        <f t="shared" si="8"/>
        <v/>
      </c>
    </row>
    <row r="30" spans="1:36" ht="18.75" x14ac:dyDescent="0.3">
      <c r="A30" s="67" t="s">
        <v>265</v>
      </c>
      <c r="B30" s="58">
        <f>'Ç-Pen 3 M-1'!B30</f>
        <v>0</v>
      </c>
      <c r="C30" s="58">
        <f>SUM('Ç-Pen 3 M-1:Ç-Pen 3 M-4'!C30)</f>
        <v>0</v>
      </c>
      <c r="D30" s="58">
        <f>SUM('Ç-Pen 3 M-1:Ç-Pen 3 M-4'!D30)</f>
        <v>0</v>
      </c>
      <c r="E30" s="58">
        <f>SUM('Ç-Pen 3 M-1:Ç-Pen 3 M-4'!E30)</f>
        <v>0</v>
      </c>
      <c r="F30" s="59">
        <f t="shared" si="1"/>
        <v>0</v>
      </c>
      <c r="G30" s="58">
        <f>SUM('Ç-Pen 3 M-1:Ç-Pen 3 M-4'!G30)</f>
        <v>0</v>
      </c>
      <c r="H30" s="58">
        <f>SUM('Ç-Pen 3 M-1:Ç-Pen 3 M-4'!H30)</f>
        <v>0</v>
      </c>
      <c r="I30" s="58">
        <f>SUM('Ç-Pen 3 M-1:Ç-Pen 3 M-4'!I30)</f>
        <v>0</v>
      </c>
      <c r="J30" s="58">
        <f>SUM('Ç-Pen 3 M-1:Ç-Pen 3 M-4'!J30)</f>
        <v>0</v>
      </c>
      <c r="K30" s="58">
        <f>SUM('Ç-Pen 3 M-1:Ç-Pen 3 M-4'!K30)</f>
        <v>0</v>
      </c>
      <c r="L30" s="64">
        <f t="shared" si="0"/>
        <v>0</v>
      </c>
      <c r="M30" s="108">
        <f t="shared" si="2"/>
        <v>0</v>
      </c>
      <c r="N30" s="103">
        <f>SUM('Ç-Pen 3 M-1:Ç-Pen 3 M-4'!N30)</f>
        <v>0</v>
      </c>
      <c r="O30" s="103">
        <f>SUM('Ç-Pen 3 M-1:Ç-Pen 3 M-4'!O30)</f>
        <v>0</v>
      </c>
      <c r="P30" s="103">
        <f>SUM('Ç-Pen 3 M-1:Ç-Pen 3 M-4'!P30)</f>
        <v>0</v>
      </c>
      <c r="Q30" s="103">
        <f>SUM('Ç-Pen 3 M-1:Ç-Pen 3 M-4'!Q30)</f>
        <v>0</v>
      </c>
      <c r="R30" s="58">
        <f>SUM('Ç-Pen 3 M-1:Ç-Pen 3 M-4'!R30)</f>
        <v>0</v>
      </c>
      <c r="S30" s="58">
        <f>SUM('Ç-Pen 3 M-1:Ç-Pen 3 M-4'!S30)</f>
        <v>0</v>
      </c>
      <c r="T30" s="58">
        <f t="shared" si="3"/>
        <v>0</v>
      </c>
      <c r="U30" s="58">
        <f>SUM('Ç-Pen 3 M-1:Ç-Pen 3 M-4'!U30)</f>
        <v>0</v>
      </c>
      <c r="V30" s="58">
        <f>SUM('Ç-Pen 3 M-1:Ç-Pen 3 M-4'!V30)</f>
        <v>0</v>
      </c>
      <c r="W30" s="58">
        <f t="shared" si="4"/>
        <v>0</v>
      </c>
      <c r="X30" s="64">
        <f t="shared" si="5"/>
        <v>0</v>
      </c>
      <c r="Y30" s="58">
        <f>SUM('Ç-Pen 3 M-1:Ç-Pen 3 M-4'!Y30)</f>
        <v>0</v>
      </c>
      <c r="Z30" s="58">
        <f>SUM('Ç-Pen 3 M-1:Ç-Pen 3 M-4'!Z30)</f>
        <v>0</v>
      </c>
      <c r="AA30" s="58">
        <f>SUM('Ç-Pen 3 M-1:Ç-Pen 3 M-4'!AA30)</f>
        <v>0</v>
      </c>
      <c r="AB30" s="58">
        <f>SUM('Ç-Pen 3 M-1:Ç-Pen 3 M-4'!AB30)</f>
        <v>0</v>
      </c>
      <c r="AC30" s="58">
        <f>SUM('Ç-Pen 3 M-1:Ç-Pen 3 M-4'!AC30)</f>
        <v>0</v>
      </c>
      <c r="AD30" s="58">
        <f>SUM('Ç-Pen 3 M-1:Ç-Pen 3 M-4'!AD30)</f>
        <v>0</v>
      </c>
      <c r="AE30" s="58">
        <f>SUM('Ç-Pen 3 M-1:Ç-Pen 3 M-4'!AE30)</f>
        <v>0</v>
      </c>
      <c r="AF30" s="58">
        <f>SUM('Ç-Pen 3 M-1:Ç-Pen 3 M-4'!AF30)</f>
        <v>0</v>
      </c>
      <c r="AG30" s="64">
        <f t="shared" si="6"/>
        <v>0</v>
      </c>
      <c r="AH30" s="71" t="str">
        <f>IF(G30&gt;'[1]Te denuar 2018'!B29,"keq","")</f>
        <v/>
      </c>
      <c r="AI30" t="str">
        <f t="shared" si="7"/>
        <v/>
      </c>
      <c r="AJ30" t="str">
        <f t="shared" si="8"/>
        <v/>
      </c>
    </row>
    <row r="31" spans="1:36" ht="18.75" x14ac:dyDescent="0.3">
      <c r="A31" s="67">
        <v>85</v>
      </c>
      <c r="B31" s="58">
        <f>'Ç-Pen 3 M-1'!B31</f>
        <v>0</v>
      </c>
      <c r="C31" s="58">
        <f>SUM('Ç-Pen 3 M-1:Ç-Pen 3 M-4'!C31)</f>
        <v>0</v>
      </c>
      <c r="D31" s="58">
        <f>SUM('Ç-Pen 3 M-1:Ç-Pen 3 M-4'!D31)</f>
        <v>0</v>
      </c>
      <c r="E31" s="58">
        <f>SUM('Ç-Pen 3 M-1:Ç-Pen 3 M-4'!E31)</f>
        <v>0</v>
      </c>
      <c r="F31" s="59">
        <f t="shared" si="1"/>
        <v>0</v>
      </c>
      <c r="G31" s="58">
        <f>SUM('Ç-Pen 3 M-1:Ç-Pen 3 M-4'!G31)</f>
        <v>0</v>
      </c>
      <c r="H31" s="58">
        <f>SUM('Ç-Pen 3 M-1:Ç-Pen 3 M-4'!H31)</f>
        <v>0</v>
      </c>
      <c r="I31" s="58">
        <f>SUM('Ç-Pen 3 M-1:Ç-Pen 3 M-4'!I31)</f>
        <v>0</v>
      </c>
      <c r="J31" s="58">
        <f>SUM('Ç-Pen 3 M-1:Ç-Pen 3 M-4'!J31)</f>
        <v>0</v>
      </c>
      <c r="K31" s="58">
        <f>SUM('Ç-Pen 3 M-1:Ç-Pen 3 M-4'!K31)</f>
        <v>0</v>
      </c>
      <c r="L31" s="64">
        <f t="shared" si="0"/>
        <v>0</v>
      </c>
      <c r="M31" s="108">
        <f t="shared" si="2"/>
        <v>0</v>
      </c>
      <c r="N31" s="103">
        <f>SUM('Ç-Pen 3 M-1:Ç-Pen 3 M-4'!N31)</f>
        <v>0</v>
      </c>
      <c r="O31" s="103">
        <f>SUM('Ç-Pen 3 M-1:Ç-Pen 3 M-4'!O31)</f>
        <v>0</v>
      </c>
      <c r="P31" s="103">
        <f>SUM('Ç-Pen 3 M-1:Ç-Pen 3 M-4'!P31)</f>
        <v>0</v>
      </c>
      <c r="Q31" s="103">
        <f>SUM('Ç-Pen 3 M-1:Ç-Pen 3 M-4'!Q31)</f>
        <v>0</v>
      </c>
      <c r="R31" s="58">
        <f>SUM('Ç-Pen 3 M-1:Ç-Pen 3 M-4'!R31)</f>
        <v>0</v>
      </c>
      <c r="S31" s="58">
        <f>SUM('Ç-Pen 3 M-1:Ç-Pen 3 M-4'!S31)</f>
        <v>0</v>
      </c>
      <c r="T31" s="58">
        <f t="shared" si="3"/>
        <v>0</v>
      </c>
      <c r="U31" s="58">
        <f>SUM('Ç-Pen 3 M-1:Ç-Pen 3 M-4'!U31)</f>
        <v>0</v>
      </c>
      <c r="V31" s="58">
        <f>SUM('Ç-Pen 3 M-1:Ç-Pen 3 M-4'!V31)</f>
        <v>0</v>
      </c>
      <c r="W31" s="58">
        <f t="shared" si="4"/>
        <v>0</v>
      </c>
      <c r="X31" s="64">
        <f t="shared" si="5"/>
        <v>0</v>
      </c>
      <c r="Y31" s="58">
        <f>SUM('Ç-Pen 3 M-1:Ç-Pen 3 M-4'!Y31)</f>
        <v>0</v>
      </c>
      <c r="Z31" s="58">
        <f>SUM('Ç-Pen 3 M-1:Ç-Pen 3 M-4'!Z31)</f>
        <v>0</v>
      </c>
      <c r="AA31" s="58">
        <f>SUM('Ç-Pen 3 M-1:Ç-Pen 3 M-4'!AA31)</f>
        <v>0</v>
      </c>
      <c r="AB31" s="58">
        <f>SUM('Ç-Pen 3 M-1:Ç-Pen 3 M-4'!AB31)</f>
        <v>0</v>
      </c>
      <c r="AC31" s="58">
        <f>SUM('Ç-Pen 3 M-1:Ç-Pen 3 M-4'!AC31)</f>
        <v>0</v>
      </c>
      <c r="AD31" s="58">
        <f>SUM('Ç-Pen 3 M-1:Ç-Pen 3 M-4'!AD31)</f>
        <v>0</v>
      </c>
      <c r="AE31" s="58">
        <f>SUM('Ç-Pen 3 M-1:Ç-Pen 3 M-4'!AE31)</f>
        <v>0</v>
      </c>
      <c r="AF31" s="58">
        <f>SUM('Ç-Pen 3 M-1:Ç-Pen 3 M-4'!AF31)</f>
        <v>0</v>
      </c>
      <c r="AG31" s="64">
        <f t="shared" si="6"/>
        <v>0</v>
      </c>
      <c r="AH31" s="71" t="str">
        <f>IF(G31&gt;'[1]Te denuar 2018'!B30,"keq","")</f>
        <v/>
      </c>
      <c r="AI31" t="str">
        <f t="shared" si="7"/>
        <v/>
      </c>
      <c r="AJ31" t="str">
        <f t="shared" si="8"/>
        <v/>
      </c>
    </row>
    <row r="32" spans="1:36" ht="18.75" x14ac:dyDescent="0.3">
      <c r="A32" s="69">
        <v>86</v>
      </c>
      <c r="B32" s="58">
        <f>'Ç-Pen 3 M-1'!B32</f>
        <v>0</v>
      </c>
      <c r="C32" s="58">
        <f>SUM('Ç-Pen 3 M-1:Ç-Pen 3 M-4'!C32)</f>
        <v>0</v>
      </c>
      <c r="D32" s="58">
        <f>SUM('Ç-Pen 3 M-1:Ç-Pen 3 M-4'!D32)</f>
        <v>0</v>
      </c>
      <c r="E32" s="58">
        <f>SUM('Ç-Pen 3 M-1:Ç-Pen 3 M-4'!E32)</f>
        <v>0</v>
      </c>
      <c r="F32" s="59">
        <f t="shared" si="1"/>
        <v>0</v>
      </c>
      <c r="G32" s="58">
        <f>SUM('Ç-Pen 3 M-1:Ç-Pen 3 M-4'!G32)</f>
        <v>0</v>
      </c>
      <c r="H32" s="58">
        <f>SUM('Ç-Pen 3 M-1:Ç-Pen 3 M-4'!H32)</f>
        <v>0</v>
      </c>
      <c r="I32" s="58">
        <f>SUM('Ç-Pen 3 M-1:Ç-Pen 3 M-4'!I32)</f>
        <v>0</v>
      </c>
      <c r="J32" s="58">
        <f>SUM('Ç-Pen 3 M-1:Ç-Pen 3 M-4'!J32)</f>
        <v>0</v>
      </c>
      <c r="K32" s="58">
        <f>SUM('Ç-Pen 3 M-1:Ç-Pen 3 M-4'!K32)</f>
        <v>0</v>
      </c>
      <c r="L32" s="64">
        <f t="shared" si="0"/>
        <v>0</v>
      </c>
      <c r="M32" s="108">
        <f t="shared" si="2"/>
        <v>0</v>
      </c>
      <c r="N32" s="103">
        <f>SUM('Ç-Pen 3 M-1:Ç-Pen 3 M-4'!N32)</f>
        <v>0</v>
      </c>
      <c r="O32" s="103">
        <f>SUM('Ç-Pen 3 M-1:Ç-Pen 3 M-4'!O32)</f>
        <v>0</v>
      </c>
      <c r="P32" s="103">
        <f>SUM('Ç-Pen 3 M-1:Ç-Pen 3 M-4'!P32)</f>
        <v>0</v>
      </c>
      <c r="Q32" s="103">
        <f>SUM('Ç-Pen 3 M-1:Ç-Pen 3 M-4'!Q32)</f>
        <v>0</v>
      </c>
      <c r="R32" s="58">
        <f>SUM('Ç-Pen 3 M-1:Ç-Pen 3 M-4'!R32)</f>
        <v>0</v>
      </c>
      <c r="S32" s="58">
        <f>SUM('Ç-Pen 3 M-1:Ç-Pen 3 M-4'!S32)</f>
        <v>0</v>
      </c>
      <c r="T32" s="58">
        <f t="shared" si="3"/>
        <v>0</v>
      </c>
      <c r="U32" s="58">
        <f>SUM('Ç-Pen 3 M-1:Ç-Pen 3 M-4'!U32)</f>
        <v>0</v>
      </c>
      <c r="V32" s="58">
        <f>SUM('Ç-Pen 3 M-1:Ç-Pen 3 M-4'!V32)</f>
        <v>0</v>
      </c>
      <c r="W32" s="58">
        <f t="shared" si="4"/>
        <v>0</v>
      </c>
      <c r="X32" s="64">
        <f t="shared" si="5"/>
        <v>0</v>
      </c>
      <c r="Y32" s="58">
        <f>SUM('Ç-Pen 3 M-1:Ç-Pen 3 M-4'!Y32)</f>
        <v>0</v>
      </c>
      <c r="Z32" s="58">
        <f>SUM('Ç-Pen 3 M-1:Ç-Pen 3 M-4'!Z32)</f>
        <v>0</v>
      </c>
      <c r="AA32" s="58">
        <f>SUM('Ç-Pen 3 M-1:Ç-Pen 3 M-4'!AA32)</f>
        <v>0</v>
      </c>
      <c r="AB32" s="58">
        <f>SUM('Ç-Pen 3 M-1:Ç-Pen 3 M-4'!AB32)</f>
        <v>0</v>
      </c>
      <c r="AC32" s="58">
        <f>SUM('Ç-Pen 3 M-1:Ç-Pen 3 M-4'!AC32)</f>
        <v>0</v>
      </c>
      <c r="AD32" s="58">
        <f>SUM('Ç-Pen 3 M-1:Ç-Pen 3 M-4'!AD32)</f>
        <v>0</v>
      </c>
      <c r="AE32" s="58">
        <f>SUM('Ç-Pen 3 M-1:Ç-Pen 3 M-4'!AE32)</f>
        <v>0</v>
      </c>
      <c r="AF32" s="58">
        <f>SUM('Ç-Pen 3 M-1:Ç-Pen 3 M-4'!AF32)</f>
        <v>0</v>
      </c>
      <c r="AG32" s="64">
        <f t="shared" si="6"/>
        <v>0</v>
      </c>
      <c r="AH32" s="71" t="str">
        <f>IF(G32&gt;'[1]Te denuar 2018'!B31,"keq","")</f>
        <v/>
      </c>
      <c r="AI32" t="str">
        <f t="shared" si="7"/>
        <v/>
      </c>
      <c r="AJ32" t="str">
        <f t="shared" si="8"/>
        <v/>
      </c>
    </row>
    <row r="33" spans="1:36" ht="18.75" x14ac:dyDescent="0.3">
      <c r="A33" s="68" t="s">
        <v>82</v>
      </c>
      <c r="B33" s="58">
        <f>'Ç-Pen 3 M-1'!B33</f>
        <v>0</v>
      </c>
      <c r="C33" s="58">
        <f>SUM('Ç-Pen 3 M-1:Ç-Pen 3 M-4'!C33)</f>
        <v>0</v>
      </c>
      <c r="D33" s="58">
        <f>SUM('Ç-Pen 3 M-1:Ç-Pen 3 M-4'!D33)</f>
        <v>0</v>
      </c>
      <c r="E33" s="58">
        <f>SUM('Ç-Pen 3 M-1:Ç-Pen 3 M-4'!E33)</f>
        <v>0</v>
      </c>
      <c r="F33" s="59">
        <f t="shared" si="1"/>
        <v>0</v>
      </c>
      <c r="G33" s="58">
        <f>SUM('Ç-Pen 3 M-1:Ç-Pen 3 M-4'!G33)</f>
        <v>0</v>
      </c>
      <c r="H33" s="58">
        <f>SUM('Ç-Pen 3 M-1:Ç-Pen 3 M-4'!H33)</f>
        <v>0</v>
      </c>
      <c r="I33" s="58">
        <f>SUM('Ç-Pen 3 M-1:Ç-Pen 3 M-4'!I33)</f>
        <v>0</v>
      </c>
      <c r="J33" s="58">
        <f>SUM('Ç-Pen 3 M-1:Ç-Pen 3 M-4'!J33)</f>
        <v>0</v>
      </c>
      <c r="K33" s="58">
        <f>SUM('Ç-Pen 3 M-1:Ç-Pen 3 M-4'!K33)</f>
        <v>0</v>
      </c>
      <c r="L33" s="64">
        <f t="shared" si="0"/>
        <v>0</v>
      </c>
      <c r="M33" s="108">
        <f t="shared" si="2"/>
        <v>0</v>
      </c>
      <c r="N33" s="103">
        <f>SUM('Ç-Pen 3 M-1:Ç-Pen 3 M-4'!N33)</f>
        <v>0</v>
      </c>
      <c r="O33" s="103">
        <f>SUM('Ç-Pen 3 M-1:Ç-Pen 3 M-4'!O33)</f>
        <v>0</v>
      </c>
      <c r="P33" s="103">
        <f>SUM('Ç-Pen 3 M-1:Ç-Pen 3 M-4'!P33)</f>
        <v>0</v>
      </c>
      <c r="Q33" s="103">
        <f>SUM('Ç-Pen 3 M-1:Ç-Pen 3 M-4'!Q33)</f>
        <v>0</v>
      </c>
      <c r="R33" s="58">
        <f>SUM('Ç-Pen 3 M-1:Ç-Pen 3 M-4'!R33)</f>
        <v>0</v>
      </c>
      <c r="S33" s="58">
        <f>SUM('Ç-Pen 3 M-1:Ç-Pen 3 M-4'!S33)</f>
        <v>0</v>
      </c>
      <c r="T33" s="58">
        <f t="shared" si="3"/>
        <v>0</v>
      </c>
      <c r="U33" s="58">
        <f>SUM('Ç-Pen 3 M-1:Ç-Pen 3 M-4'!U33)</f>
        <v>0</v>
      </c>
      <c r="V33" s="58">
        <f>SUM('Ç-Pen 3 M-1:Ç-Pen 3 M-4'!V33)</f>
        <v>0</v>
      </c>
      <c r="W33" s="58">
        <f t="shared" si="4"/>
        <v>0</v>
      </c>
      <c r="X33" s="64">
        <f t="shared" si="5"/>
        <v>0</v>
      </c>
      <c r="Y33" s="58">
        <f>SUM('Ç-Pen 3 M-1:Ç-Pen 3 M-4'!Y33)</f>
        <v>0</v>
      </c>
      <c r="Z33" s="58">
        <f>SUM('Ç-Pen 3 M-1:Ç-Pen 3 M-4'!Z33)</f>
        <v>0</v>
      </c>
      <c r="AA33" s="58">
        <f>SUM('Ç-Pen 3 M-1:Ç-Pen 3 M-4'!AA33)</f>
        <v>0</v>
      </c>
      <c r="AB33" s="58">
        <f>SUM('Ç-Pen 3 M-1:Ç-Pen 3 M-4'!AB33)</f>
        <v>0</v>
      </c>
      <c r="AC33" s="58">
        <f>SUM('Ç-Pen 3 M-1:Ç-Pen 3 M-4'!AC33)</f>
        <v>0</v>
      </c>
      <c r="AD33" s="58">
        <f>SUM('Ç-Pen 3 M-1:Ç-Pen 3 M-4'!AD33)</f>
        <v>0</v>
      </c>
      <c r="AE33" s="58">
        <f>SUM('Ç-Pen 3 M-1:Ç-Pen 3 M-4'!AE33)</f>
        <v>0</v>
      </c>
      <c r="AF33" s="58">
        <f>SUM('Ç-Pen 3 M-1:Ç-Pen 3 M-4'!AF33)</f>
        <v>0</v>
      </c>
      <c r="AG33" s="64">
        <f t="shared" si="6"/>
        <v>0</v>
      </c>
      <c r="AH33" s="71" t="str">
        <f>IF(G33&gt;'[1]Te denuar 2018'!B32,"keq","")</f>
        <v/>
      </c>
      <c r="AI33" t="str">
        <f t="shared" si="7"/>
        <v/>
      </c>
      <c r="AJ33" t="str">
        <f t="shared" si="8"/>
        <v/>
      </c>
    </row>
    <row r="34" spans="1:36" ht="18.75" x14ac:dyDescent="0.3">
      <c r="A34" s="68" t="s">
        <v>83</v>
      </c>
      <c r="B34" s="58">
        <f>'Ç-Pen 3 M-1'!B34</f>
        <v>0</v>
      </c>
      <c r="C34" s="58">
        <f>SUM('Ç-Pen 3 M-1:Ç-Pen 3 M-4'!C34)</f>
        <v>0</v>
      </c>
      <c r="D34" s="58">
        <f>SUM('Ç-Pen 3 M-1:Ç-Pen 3 M-4'!D34)</f>
        <v>0</v>
      </c>
      <c r="E34" s="58">
        <f>SUM('Ç-Pen 3 M-1:Ç-Pen 3 M-4'!E34)</f>
        <v>0</v>
      </c>
      <c r="F34" s="59">
        <f t="shared" si="1"/>
        <v>0</v>
      </c>
      <c r="G34" s="58">
        <f>SUM('Ç-Pen 3 M-1:Ç-Pen 3 M-4'!G34)</f>
        <v>0</v>
      </c>
      <c r="H34" s="58">
        <f>SUM('Ç-Pen 3 M-1:Ç-Pen 3 M-4'!H34)</f>
        <v>0</v>
      </c>
      <c r="I34" s="58">
        <f>SUM('Ç-Pen 3 M-1:Ç-Pen 3 M-4'!I34)</f>
        <v>0</v>
      </c>
      <c r="J34" s="58">
        <f>SUM('Ç-Pen 3 M-1:Ç-Pen 3 M-4'!J34)</f>
        <v>0</v>
      </c>
      <c r="K34" s="58">
        <f>SUM('Ç-Pen 3 M-1:Ç-Pen 3 M-4'!K34)</f>
        <v>0</v>
      </c>
      <c r="L34" s="64">
        <f t="shared" si="0"/>
        <v>0</v>
      </c>
      <c r="M34" s="108">
        <f t="shared" si="2"/>
        <v>0</v>
      </c>
      <c r="N34" s="103">
        <f>SUM('Ç-Pen 3 M-1:Ç-Pen 3 M-4'!N34)</f>
        <v>0</v>
      </c>
      <c r="O34" s="103">
        <f>SUM('Ç-Pen 3 M-1:Ç-Pen 3 M-4'!O34)</f>
        <v>0</v>
      </c>
      <c r="P34" s="103">
        <f>SUM('Ç-Pen 3 M-1:Ç-Pen 3 M-4'!P34)</f>
        <v>0</v>
      </c>
      <c r="Q34" s="103">
        <f>SUM('Ç-Pen 3 M-1:Ç-Pen 3 M-4'!Q34)</f>
        <v>0</v>
      </c>
      <c r="R34" s="58">
        <f>SUM('Ç-Pen 3 M-1:Ç-Pen 3 M-4'!R34)</f>
        <v>0</v>
      </c>
      <c r="S34" s="58">
        <f>SUM('Ç-Pen 3 M-1:Ç-Pen 3 M-4'!S34)</f>
        <v>0</v>
      </c>
      <c r="T34" s="58">
        <f t="shared" si="3"/>
        <v>0</v>
      </c>
      <c r="U34" s="58">
        <f>SUM('Ç-Pen 3 M-1:Ç-Pen 3 M-4'!U34)</f>
        <v>0</v>
      </c>
      <c r="V34" s="58">
        <f>SUM('Ç-Pen 3 M-1:Ç-Pen 3 M-4'!V34)</f>
        <v>0</v>
      </c>
      <c r="W34" s="58">
        <f t="shared" si="4"/>
        <v>0</v>
      </c>
      <c r="X34" s="64">
        <f t="shared" si="5"/>
        <v>0</v>
      </c>
      <c r="Y34" s="58">
        <f>SUM('Ç-Pen 3 M-1:Ç-Pen 3 M-4'!Y34)</f>
        <v>0</v>
      </c>
      <c r="Z34" s="58">
        <f>SUM('Ç-Pen 3 M-1:Ç-Pen 3 M-4'!Z34)</f>
        <v>0</v>
      </c>
      <c r="AA34" s="58">
        <f>SUM('Ç-Pen 3 M-1:Ç-Pen 3 M-4'!AA34)</f>
        <v>0</v>
      </c>
      <c r="AB34" s="58">
        <f>SUM('Ç-Pen 3 M-1:Ç-Pen 3 M-4'!AB34)</f>
        <v>0</v>
      </c>
      <c r="AC34" s="58">
        <f>SUM('Ç-Pen 3 M-1:Ç-Pen 3 M-4'!AC34)</f>
        <v>0</v>
      </c>
      <c r="AD34" s="58">
        <f>SUM('Ç-Pen 3 M-1:Ç-Pen 3 M-4'!AD34)</f>
        <v>0</v>
      </c>
      <c r="AE34" s="58">
        <f>SUM('Ç-Pen 3 M-1:Ç-Pen 3 M-4'!AE34)</f>
        <v>0</v>
      </c>
      <c r="AF34" s="58">
        <f>SUM('Ç-Pen 3 M-1:Ç-Pen 3 M-4'!AF34)</f>
        <v>0</v>
      </c>
      <c r="AG34" s="64">
        <f t="shared" si="6"/>
        <v>0</v>
      </c>
      <c r="AH34" s="71" t="str">
        <f>IF(G34&gt;'[1]Te denuar 2018'!B33,"keq","")</f>
        <v/>
      </c>
      <c r="AI34" t="str">
        <f t="shared" si="7"/>
        <v/>
      </c>
      <c r="AJ34" t="str">
        <f t="shared" si="8"/>
        <v/>
      </c>
    </row>
    <row r="35" spans="1:36" ht="18.75" x14ac:dyDescent="0.3">
      <c r="A35" s="68" t="s">
        <v>84</v>
      </c>
      <c r="B35" s="58">
        <f>'Ç-Pen 3 M-1'!B35</f>
        <v>0</v>
      </c>
      <c r="C35" s="58">
        <f>SUM('Ç-Pen 3 M-1:Ç-Pen 3 M-4'!C35)</f>
        <v>0</v>
      </c>
      <c r="D35" s="58">
        <f>SUM('Ç-Pen 3 M-1:Ç-Pen 3 M-4'!D35)</f>
        <v>0</v>
      </c>
      <c r="E35" s="58">
        <f>SUM('Ç-Pen 3 M-1:Ç-Pen 3 M-4'!E35)</f>
        <v>0</v>
      </c>
      <c r="F35" s="59">
        <f t="shared" si="1"/>
        <v>0</v>
      </c>
      <c r="G35" s="58">
        <f>SUM('Ç-Pen 3 M-1:Ç-Pen 3 M-4'!G35)</f>
        <v>0</v>
      </c>
      <c r="H35" s="58">
        <f>SUM('Ç-Pen 3 M-1:Ç-Pen 3 M-4'!H35)</f>
        <v>0</v>
      </c>
      <c r="I35" s="58">
        <f>SUM('Ç-Pen 3 M-1:Ç-Pen 3 M-4'!I35)</f>
        <v>0</v>
      </c>
      <c r="J35" s="58">
        <f>SUM('Ç-Pen 3 M-1:Ç-Pen 3 M-4'!J35)</f>
        <v>0</v>
      </c>
      <c r="K35" s="58">
        <f>SUM('Ç-Pen 3 M-1:Ç-Pen 3 M-4'!K35)</f>
        <v>0</v>
      </c>
      <c r="L35" s="64">
        <f t="shared" si="0"/>
        <v>0</v>
      </c>
      <c r="M35" s="108">
        <f t="shared" si="2"/>
        <v>0</v>
      </c>
      <c r="N35" s="103">
        <f>SUM('Ç-Pen 3 M-1:Ç-Pen 3 M-4'!N35)</f>
        <v>0</v>
      </c>
      <c r="O35" s="103">
        <f>SUM('Ç-Pen 3 M-1:Ç-Pen 3 M-4'!O35)</f>
        <v>0</v>
      </c>
      <c r="P35" s="103">
        <f>SUM('Ç-Pen 3 M-1:Ç-Pen 3 M-4'!P35)</f>
        <v>0</v>
      </c>
      <c r="Q35" s="103">
        <f>SUM('Ç-Pen 3 M-1:Ç-Pen 3 M-4'!Q35)</f>
        <v>0</v>
      </c>
      <c r="R35" s="58">
        <f>SUM('Ç-Pen 3 M-1:Ç-Pen 3 M-4'!R35)</f>
        <v>0</v>
      </c>
      <c r="S35" s="58">
        <f>SUM('Ç-Pen 3 M-1:Ç-Pen 3 M-4'!S35)</f>
        <v>0</v>
      </c>
      <c r="T35" s="58">
        <f t="shared" si="3"/>
        <v>0</v>
      </c>
      <c r="U35" s="58">
        <f>SUM('Ç-Pen 3 M-1:Ç-Pen 3 M-4'!U35)</f>
        <v>0</v>
      </c>
      <c r="V35" s="58">
        <f>SUM('Ç-Pen 3 M-1:Ç-Pen 3 M-4'!V35)</f>
        <v>0</v>
      </c>
      <c r="W35" s="58">
        <f t="shared" si="4"/>
        <v>0</v>
      </c>
      <c r="X35" s="64">
        <f t="shared" si="5"/>
        <v>0</v>
      </c>
      <c r="Y35" s="58">
        <f>SUM('Ç-Pen 3 M-1:Ç-Pen 3 M-4'!Y35)</f>
        <v>0</v>
      </c>
      <c r="Z35" s="58">
        <f>SUM('Ç-Pen 3 M-1:Ç-Pen 3 M-4'!Z35)</f>
        <v>0</v>
      </c>
      <c r="AA35" s="58">
        <f>SUM('Ç-Pen 3 M-1:Ç-Pen 3 M-4'!AA35)</f>
        <v>0</v>
      </c>
      <c r="AB35" s="58">
        <f>SUM('Ç-Pen 3 M-1:Ç-Pen 3 M-4'!AB35)</f>
        <v>0</v>
      </c>
      <c r="AC35" s="58">
        <f>SUM('Ç-Pen 3 M-1:Ç-Pen 3 M-4'!AC35)</f>
        <v>0</v>
      </c>
      <c r="AD35" s="58">
        <f>SUM('Ç-Pen 3 M-1:Ç-Pen 3 M-4'!AD35)</f>
        <v>0</v>
      </c>
      <c r="AE35" s="58">
        <f>SUM('Ç-Pen 3 M-1:Ç-Pen 3 M-4'!AE35)</f>
        <v>0</v>
      </c>
      <c r="AF35" s="58">
        <f>SUM('Ç-Pen 3 M-1:Ç-Pen 3 M-4'!AF35)</f>
        <v>0</v>
      </c>
      <c r="AG35" s="64">
        <f t="shared" si="6"/>
        <v>0</v>
      </c>
      <c r="AH35" s="71" t="str">
        <f>IF(G35&gt;'[1]Te denuar 2018'!B34,"keq","")</f>
        <v/>
      </c>
      <c r="AI35" t="str">
        <f t="shared" si="7"/>
        <v/>
      </c>
      <c r="AJ35" t="str">
        <f t="shared" si="8"/>
        <v/>
      </c>
    </row>
    <row r="36" spans="1:36" ht="18.75" x14ac:dyDescent="0.3">
      <c r="A36" s="68" t="s">
        <v>85</v>
      </c>
      <c r="B36" s="58">
        <f>'Ç-Pen 3 M-1'!B36</f>
        <v>0</v>
      </c>
      <c r="C36" s="58">
        <f>SUM('Ç-Pen 3 M-1:Ç-Pen 3 M-4'!C36)</f>
        <v>0</v>
      </c>
      <c r="D36" s="58">
        <f>SUM('Ç-Pen 3 M-1:Ç-Pen 3 M-4'!D36)</f>
        <v>0</v>
      </c>
      <c r="E36" s="58">
        <f>SUM('Ç-Pen 3 M-1:Ç-Pen 3 M-4'!E36)</f>
        <v>0</v>
      </c>
      <c r="F36" s="59">
        <f t="shared" si="1"/>
        <v>0</v>
      </c>
      <c r="G36" s="58">
        <f>SUM('Ç-Pen 3 M-1:Ç-Pen 3 M-4'!G36)</f>
        <v>0</v>
      </c>
      <c r="H36" s="58">
        <f>SUM('Ç-Pen 3 M-1:Ç-Pen 3 M-4'!H36)</f>
        <v>0</v>
      </c>
      <c r="I36" s="58">
        <f>SUM('Ç-Pen 3 M-1:Ç-Pen 3 M-4'!I36)</f>
        <v>0</v>
      </c>
      <c r="J36" s="58">
        <f>SUM('Ç-Pen 3 M-1:Ç-Pen 3 M-4'!J36)</f>
        <v>0</v>
      </c>
      <c r="K36" s="58">
        <f>SUM('Ç-Pen 3 M-1:Ç-Pen 3 M-4'!K36)</f>
        <v>0</v>
      </c>
      <c r="L36" s="64">
        <f t="shared" si="0"/>
        <v>0</v>
      </c>
      <c r="M36" s="108">
        <f t="shared" si="2"/>
        <v>0</v>
      </c>
      <c r="N36" s="103">
        <f>SUM('Ç-Pen 3 M-1:Ç-Pen 3 M-4'!N36)</f>
        <v>0</v>
      </c>
      <c r="O36" s="103">
        <f>SUM('Ç-Pen 3 M-1:Ç-Pen 3 M-4'!O36)</f>
        <v>0</v>
      </c>
      <c r="P36" s="103">
        <f>SUM('Ç-Pen 3 M-1:Ç-Pen 3 M-4'!P36)</f>
        <v>0</v>
      </c>
      <c r="Q36" s="103">
        <f>SUM('Ç-Pen 3 M-1:Ç-Pen 3 M-4'!Q36)</f>
        <v>0</v>
      </c>
      <c r="R36" s="58">
        <f>SUM('Ç-Pen 3 M-1:Ç-Pen 3 M-4'!R36)</f>
        <v>0</v>
      </c>
      <c r="S36" s="58">
        <f>SUM('Ç-Pen 3 M-1:Ç-Pen 3 M-4'!S36)</f>
        <v>0</v>
      </c>
      <c r="T36" s="58">
        <f t="shared" si="3"/>
        <v>0</v>
      </c>
      <c r="U36" s="58">
        <f>SUM('Ç-Pen 3 M-1:Ç-Pen 3 M-4'!U36)</f>
        <v>0</v>
      </c>
      <c r="V36" s="58">
        <f>SUM('Ç-Pen 3 M-1:Ç-Pen 3 M-4'!V36)</f>
        <v>0</v>
      </c>
      <c r="W36" s="58">
        <f t="shared" si="4"/>
        <v>0</v>
      </c>
      <c r="X36" s="64">
        <f t="shared" si="5"/>
        <v>0</v>
      </c>
      <c r="Y36" s="58">
        <f>SUM('Ç-Pen 3 M-1:Ç-Pen 3 M-4'!Y36)</f>
        <v>0</v>
      </c>
      <c r="Z36" s="58">
        <f>SUM('Ç-Pen 3 M-1:Ç-Pen 3 M-4'!Z36)</f>
        <v>0</v>
      </c>
      <c r="AA36" s="58">
        <f>SUM('Ç-Pen 3 M-1:Ç-Pen 3 M-4'!AA36)</f>
        <v>0</v>
      </c>
      <c r="AB36" s="58">
        <f>SUM('Ç-Pen 3 M-1:Ç-Pen 3 M-4'!AB36)</f>
        <v>0</v>
      </c>
      <c r="AC36" s="58">
        <f>SUM('Ç-Pen 3 M-1:Ç-Pen 3 M-4'!AC36)</f>
        <v>0</v>
      </c>
      <c r="AD36" s="58">
        <f>SUM('Ç-Pen 3 M-1:Ç-Pen 3 M-4'!AD36)</f>
        <v>0</v>
      </c>
      <c r="AE36" s="58">
        <f>SUM('Ç-Pen 3 M-1:Ç-Pen 3 M-4'!AE36)</f>
        <v>0</v>
      </c>
      <c r="AF36" s="58">
        <f>SUM('Ç-Pen 3 M-1:Ç-Pen 3 M-4'!AF36)</f>
        <v>0</v>
      </c>
      <c r="AG36" s="64">
        <f t="shared" si="6"/>
        <v>0</v>
      </c>
      <c r="AH36" s="71" t="str">
        <f>IF(G36&gt;'[1]Te denuar 2018'!B35,"keq","")</f>
        <v/>
      </c>
      <c r="AI36" t="str">
        <f t="shared" si="7"/>
        <v/>
      </c>
      <c r="AJ36" t="str">
        <f t="shared" si="8"/>
        <v/>
      </c>
    </row>
    <row r="37" spans="1:36" ht="18.75" x14ac:dyDescent="0.3">
      <c r="A37" s="68" t="s">
        <v>86</v>
      </c>
      <c r="B37" s="58">
        <f>'Ç-Pen 3 M-1'!B37</f>
        <v>0</v>
      </c>
      <c r="C37" s="58">
        <f>SUM('Ç-Pen 3 M-1:Ç-Pen 3 M-4'!C37)</f>
        <v>0</v>
      </c>
      <c r="D37" s="58">
        <f>SUM('Ç-Pen 3 M-1:Ç-Pen 3 M-4'!D37)</f>
        <v>0</v>
      </c>
      <c r="E37" s="58">
        <f>SUM('Ç-Pen 3 M-1:Ç-Pen 3 M-4'!E37)</f>
        <v>0</v>
      </c>
      <c r="F37" s="59">
        <f t="shared" si="1"/>
        <v>0</v>
      </c>
      <c r="G37" s="58">
        <f>SUM('Ç-Pen 3 M-1:Ç-Pen 3 M-4'!G37)</f>
        <v>0</v>
      </c>
      <c r="H37" s="58">
        <f>SUM('Ç-Pen 3 M-1:Ç-Pen 3 M-4'!H37)</f>
        <v>0</v>
      </c>
      <c r="I37" s="58">
        <f>SUM('Ç-Pen 3 M-1:Ç-Pen 3 M-4'!I37)</f>
        <v>0</v>
      </c>
      <c r="J37" s="58">
        <f>SUM('Ç-Pen 3 M-1:Ç-Pen 3 M-4'!J37)</f>
        <v>0</v>
      </c>
      <c r="K37" s="58">
        <f>SUM('Ç-Pen 3 M-1:Ç-Pen 3 M-4'!K37)</f>
        <v>0</v>
      </c>
      <c r="L37" s="64">
        <f t="shared" si="0"/>
        <v>0</v>
      </c>
      <c r="M37" s="108">
        <f t="shared" si="2"/>
        <v>0</v>
      </c>
      <c r="N37" s="103">
        <f>SUM('Ç-Pen 3 M-1:Ç-Pen 3 M-4'!N37)</f>
        <v>0</v>
      </c>
      <c r="O37" s="103">
        <f>SUM('Ç-Pen 3 M-1:Ç-Pen 3 M-4'!O37)</f>
        <v>0</v>
      </c>
      <c r="P37" s="103">
        <f>SUM('Ç-Pen 3 M-1:Ç-Pen 3 M-4'!P37)</f>
        <v>0</v>
      </c>
      <c r="Q37" s="103">
        <f>SUM('Ç-Pen 3 M-1:Ç-Pen 3 M-4'!Q37)</f>
        <v>0</v>
      </c>
      <c r="R37" s="58">
        <f>SUM('Ç-Pen 3 M-1:Ç-Pen 3 M-4'!R37)</f>
        <v>0</v>
      </c>
      <c r="S37" s="58">
        <f>SUM('Ç-Pen 3 M-1:Ç-Pen 3 M-4'!S37)</f>
        <v>0</v>
      </c>
      <c r="T37" s="58">
        <f t="shared" si="3"/>
        <v>0</v>
      </c>
      <c r="U37" s="58">
        <f>SUM('Ç-Pen 3 M-1:Ç-Pen 3 M-4'!U37)</f>
        <v>0</v>
      </c>
      <c r="V37" s="58">
        <f>SUM('Ç-Pen 3 M-1:Ç-Pen 3 M-4'!V37)</f>
        <v>0</v>
      </c>
      <c r="W37" s="58">
        <f t="shared" si="4"/>
        <v>0</v>
      </c>
      <c r="X37" s="64">
        <f t="shared" si="5"/>
        <v>0</v>
      </c>
      <c r="Y37" s="58">
        <f>SUM('Ç-Pen 3 M-1:Ç-Pen 3 M-4'!Y37)</f>
        <v>0</v>
      </c>
      <c r="Z37" s="58">
        <f>SUM('Ç-Pen 3 M-1:Ç-Pen 3 M-4'!Z37)</f>
        <v>0</v>
      </c>
      <c r="AA37" s="58">
        <f>SUM('Ç-Pen 3 M-1:Ç-Pen 3 M-4'!AA37)</f>
        <v>0</v>
      </c>
      <c r="AB37" s="58">
        <f>SUM('Ç-Pen 3 M-1:Ç-Pen 3 M-4'!AB37)</f>
        <v>0</v>
      </c>
      <c r="AC37" s="58">
        <f>SUM('Ç-Pen 3 M-1:Ç-Pen 3 M-4'!AC37)</f>
        <v>0</v>
      </c>
      <c r="AD37" s="58">
        <f>SUM('Ç-Pen 3 M-1:Ç-Pen 3 M-4'!AD37)</f>
        <v>0</v>
      </c>
      <c r="AE37" s="58">
        <f>SUM('Ç-Pen 3 M-1:Ç-Pen 3 M-4'!AE37)</f>
        <v>0</v>
      </c>
      <c r="AF37" s="58">
        <f>SUM('Ç-Pen 3 M-1:Ç-Pen 3 M-4'!AF37)</f>
        <v>0</v>
      </c>
      <c r="AG37" s="64">
        <f t="shared" si="6"/>
        <v>0</v>
      </c>
      <c r="AH37" s="71" t="str">
        <f>IF(G37&gt;'[1]Te denuar 2018'!B36,"keq","")</f>
        <v/>
      </c>
      <c r="AI37" t="str">
        <f t="shared" si="7"/>
        <v/>
      </c>
      <c r="AJ37" t="str">
        <f t="shared" si="8"/>
        <v/>
      </c>
    </row>
    <row r="38" spans="1:36" ht="18.75" x14ac:dyDescent="0.3">
      <c r="A38" s="67">
        <v>87</v>
      </c>
      <c r="B38" s="58">
        <f>'Ç-Pen 3 M-1'!B38</f>
        <v>0</v>
      </c>
      <c r="C38" s="58">
        <f>SUM('Ç-Pen 3 M-1:Ç-Pen 3 M-4'!C38)</f>
        <v>0</v>
      </c>
      <c r="D38" s="58">
        <f>SUM('Ç-Pen 3 M-1:Ç-Pen 3 M-4'!D38)</f>
        <v>0</v>
      </c>
      <c r="E38" s="58">
        <f>SUM('Ç-Pen 3 M-1:Ç-Pen 3 M-4'!E38)</f>
        <v>0</v>
      </c>
      <c r="F38" s="59">
        <f t="shared" si="1"/>
        <v>0</v>
      </c>
      <c r="G38" s="58">
        <f>SUM('Ç-Pen 3 M-1:Ç-Pen 3 M-4'!G38)</f>
        <v>0</v>
      </c>
      <c r="H38" s="58">
        <f>SUM('Ç-Pen 3 M-1:Ç-Pen 3 M-4'!H38)</f>
        <v>0</v>
      </c>
      <c r="I38" s="58">
        <f>SUM('Ç-Pen 3 M-1:Ç-Pen 3 M-4'!I38)</f>
        <v>0</v>
      </c>
      <c r="J38" s="58">
        <f>SUM('Ç-Pen 3 M-1:Ç-Pen 3 M-4'!J38)</f>
        <v>0</v>
      </c>
      <c r="K38" s="58">
        <f>SUM('Ç-Pen 3 M-1:Ç-Pen 3 M-4'!K38)</f>
        <v>0</v>
      </c>
      <c r="L38" s="64">
        <f t="shared" si="0"/>
        <v>0</v>
      </c>
      <c r="M38" s="108">
        <f t="shared" si="2"/>
        <v>0</v>
      </c>
      <c r="N38" s="103">
        <f>SUM('Ç-Pen 3 M-1:Ç-Pen 3 M-4'!N38)</f>
        <v>0</v>
      </c>
      <c r="O38" s="103">
        <f>SUM('Ç-Pen 3 M-1:Ç-Pen 3 M-4'!O38)</f>
        <v>0</v>
      </c>
      <c r="P38" s="103">
        <f>SUM('Ç-Pen 3 M-1:Ç-Pen 3 M-4'!P38)</f>
        <v>0</v>
      </c>
      <c r="Q38" s="103">
        <f>SUM('Ç-Pen 3 M-1:Ç-Pen 3 M-4'!Q38)</f>
        <v>0</v>
      </c>
      <c r="R38" s="58">
        <f>SUM('Ç-Pen 3 M-1:Ç-Pen 3 M-4'!R38)</f>
        <v>0</v>
      </c>
      <c r="S38" s="58">
        <f>SUM('Ç-Pen 3 M-1:Ç-Pen 3 M-4'!S38)</f>
        <v>0</v>
      </c>
      <c r="T38" s="58">
        <f t="shared" si="3"/>
        <v>0</v>
      </c>
      <c r="U38" s="58">
        <f>SUM('Ç-Pen 3 M-1:Ç-Pen 3 M-4'!U38)</f>
        <v>0</v>
      </c>
      <c r="V38" s="58">
        <f>SUM('Ç-Pen 3 M-1:Ç-Pen 3 M-4'!V38)</f>
        <v>0</v>
      </c>
      <c r="W38" s="58">
        <f t="shared" si="4"/>
        <v>0</v>
      </c>
      <c r="X38" s="64">
        <f t="shared" si="5"/>
        <v>0</v>
      </c>
      <c r="Y38" s="58">
        <f>SUM('Ç-Pen 3 M-1:Ç-Pen 3 M-4'!Y38)</f>
        <v>0</v>
      </c>
      <c r="Z38" s="58">
        <f>SUM('Ç-Pen 3 M-1:Ç-Pen 3 M-4'!Z38)</f>
        <v>0</v>
      </c>
      <c r="AA38" s="58">
        <f>SUM('Ç-Pen 3 M-1:Ç-Pen 3 M-4'!AA38)</f>
        <v>0</v>
      </c>
      <c r="AB38" s="58">
        <f>SUM('Ç-Pen 3 M-1:Ç-Pen 3 M-4'!AB38)</f>
        <v>0</v>
      </c>
      <c r="AC38" s="58">
        <f>SUM('Ç-Pen 3 M-1:Ç-Pen 3 M-4'!AC38)</f>
        <v>0</v>
      </c>
      <c r="AD38" s="58">
        <f>SUM('Ç-Pen 3 M-1:Ç-Pen 3 M-4'!AD38)</f>
        <v>0</v>
      </c>
      <c r="AE38" s="58">
        <f>SUM('Ç-Pen 3 M-1:Ç-Pen 3 M-4'!AE38)</f>
        <v>0</v>
      </c>
      <c r="AF38" s="58">
        <f>SUM('Ç-Pen 3 M-1:Ç-Pen 3 M-4'!AF38)</f>
        <v>0</v>
      </c>
      <c r="AG38" s="64">
        <f t="shared" si="6"/>
        <v>0</v>
      </c>
      <c r="AH38" s="71" t="str">
        <f>IF(G38&gt;'[1]Te denuar 2018'!B37,"keq","")</f>
        <v/>
      </c>
      <c r="AI38" t="str">
        <f t="shared" si="7"/>
        <v/>
      </c>
      <c r="AJ38" t="str">
        <f t="shared" si="8"/>
        <v/>
      </c>
    </row>
    <row r="39" spans="1:36" ht="18.75" x14ac:dyDescent="0.3">
      <c r="A39" s="67">
        <v>88</v>
      </c>
      <c r="B39" s="58">
        <f>'Ç-Pen 3 M-1'!B39</f>
        <v>0</v>
      </c>
      <c r="C39" s="58">
        <f>SUM('Ç-Pen 3 M-1:Ç-Pen 3 M-4'!C39)</f>
        <v>3</v>
      </c>
      <c r="D39" s="58">
        <f>SUM('Ç-Pen 3 M-1:Ç-Pen 3 M-4'!D39)</f>
        <v>0</v>
      </c>
      <c r="E39" s="58">
        <f>SUM('Ç-Pen 3 M-1:Ç-Pen 3 M-4'!E39)</f>
        <v>0</v>
      </c>
      <c r="F39" s="59">
        <f t="shared" si="1"/>
        <v>3</v>
      </c>
      <c r="G39" s="58">
        <f>SUM('Ç-Pen 3 M-1:Ç-Pen 3 M-4'!G39)</f>
        <v>3</v>
      </c>
      <c r="H39" s="58">
        <f>SUM('Ç-Pen 3 M-1:Ç-Pen 3 M-4'!H39)</f>
        <v>0</v>
      </c>
      <c r="I39" s="58">
        <f>SUM('Ç-Pen 3 M-1:Ç-Pen 3 M-4'!I39)</f>
        <v>0</v>
      </c>
      <c r="J39" s="58">
        <f>SUM('Ç-Pen 3 M-1:Ç-Pen 3 M-4'!J39)</f>
        <v>0</v>
      </c>
      <c r="K39" s="58">
        <f>SUM('Ç-Pen 3 M-1:Ç-Pen 3 M-4'!K39)</f>
        <v>0</v>
      </c>
      <c r="L39" s="64">
        <f t="shared" si="0"/>
        <v>3</v>
      </c>
      <c r="M39" s="108">
        <f t="shared" si="2"/>
        <v>0</v>
      </c>
      <c r="N39" s="103">
        <f>SUM('Ç-Pen 3 M-1:Ç-Pen 3 M-4'!N39)</f>
        <v>1</v>
      </c>
      <c r="O39" s="103">
        <f>SUM('Ç-Pen 3 M-1:Ç-Pen 3 M-4'!O39)</f>
        <v>2</v>
      </c>
      <c r="P39" s="103">
        <f>SUM('Ç-Pen 3 M-1:Ç-Pen 3 M-4'!P39)</f>
        <v>0</v>
      </c>
      <c r="Q39" s="103">
        <f>SUM('Ç-Pen 3 M-1:Ç-Pen 3 M-4'!Q39)</f>
        <v>0</v>
      </c>
      <c r="R39" s="58">
        <f>SUM('Ç-Pen 3 M-1:Ç-Pen 3 M-4'!R39)</f>
        <v>0</v>
      </c>
      <c r="S39" s="58">
        <f>SUM('Ç-Pen 3 M-1:Ç-Pen 3 M-4'!S39)</f>
        <v>0</v>
      </c>
      <c r="T39" s="58">
        <f t="shared" si="3"/>
        <v>0</v>
      </c>
      <c r="U39" s="58">
        <f>SUM('Ç-Pen 3 M-1:Ç-Pen 3 M-4'!U39)</f>
        <v>0</v>
      </c>
      <c r="V39" s="58">
        <f>SUM('Ç-Pen 3 M-1:Ç-Pen 3 M-4'!V39)</f>
        <v>0</v>
      </c>
      <c r="W39" s="58">
        <f t="shared" si="4"/>
        <v>0</v>
      </c>
      <c r="X39" s="64">
        <f t="shared" si="5"/>
        <v>0</v>
      </c>
      <c r="Y39" s="58">
        <f>SUM('Ç-Pen 3 M-1:Ç-Pen 3 M-4'!Y39)</f>
        <v>4</v>
      </c>
      <c r="Z39" s="58">
        <f>SUM('Ç-Pen 3 M-1:Ç-Pen 3 M-4'!Z39)</f>
        <v>0</v>
      </c>
      <c r="AA39" s="58">
        <f>SUM('Ç-Pen 3 M-1:Ç-Pen 3 M-4'!AA39)</f>
        <v>3</v>
      </c>
      <c r="AB39" s="58">
        <f>SUM('Ç-Pen 3 M-1:Ç-Pen 3 M-4'!AB39)</f>
        <v>0</v>
      </c>
      <c r="AC39" s="58">
        <f>SUM('Ç-Pen 3 M-1:Ç-Pen 3 M-4'!AC39)</f>
        <v>0</v>
      </c>
      <c r="AD39" s="58">
        <f>SUM('Ç-Pen 3 M-1:Ç-Pen 3 M-4'!AD39)</f>
        <v>0</v>
      </c>
      <c r="AE39" s="58">
        <f>SUM('Ç-Pen 3 M-1:Ç-Pen 3 M-4'!AE39)</f>
        <v>0</v>
      </c>
      <c r="AF39" s="58">
        <f>SUM('Ç-Pen 3 M-1:Ç-Pen 3 M-4'!AF39)</f>
        <v>12</v>
      </c>
      <c r="AG39" s="64">
        <f t="shared" si="6"/>
        <v>19</v>
      </c>
      <c r="AH39" s="71" t="str">
        <f>IF(G39&gt;'[1]Te denuar 2018'!B38,"keq","")</f>
        <v/>
      </c>
      <c r="AI39" t="str">
        <f t="shared" si="7"/>
        <v/>
      </c>
      <c r="AJ39" t="str">
        <f t="shared" si="8"/>
        <v/>
      </c>
    </row>
    <row r="40" spans="1:36" ht="18.75" x14ac:dyDescent="0.3">
      <c r="A40" s="67" t="s">
        <v>87</v>
      </c>
      <c r="B40" s="58">
        <f>'Ç-Pen 3 M-1'!B40</f>
        <v>0</v>
      </c>
      <c r="C40" s="58">
        <f>SUM('Ç-Pen 3 M-1:Ç-Pen 3 M-4'!C40)</f>
        <v>0</v>
      </c>
      <c r="D40" s="58">
        <f>SUM('Ç-Pen 3 M-1:Ç-Pen 3 M-4'!D40)</f>
        <v>0</v>
      </c>
      <c r="E40" s="58">
        <f>SUM('Ç-Pen 3 M-1:Ç-Pen 3 M-4'!E40)</f>
        <v>0</v>
      </c>
      <c r="F40" s="59">
        <f t="shared" si="1"/>
        <v>0</v>
      </c>
      <c r="G40" s="58">
        <f>SUM('Ç-Pen 3 M-1:Ç-Pen 3 M-4'!G40)</f>
        <v>0</v>
      </c>
      <c r="H40" s="58">
        <f>SUM('Ç-Pen 3 M-1:Ç-Pen 3 M-4'!H40)</f>
        <v>0</v>
      </c>
      <c r="I40" s="58">
        <f>SUM('Ç-Pen 3 M-1:Ç-Pen 3 M-4'!I40)</f>
        <v>0</v>
      </c>
      <c r="J40" s="58">
        <f>SUM('Ç-Pen 3 M-1:Ç-Pen 3 M-4'!J40)</f>
        <v>0</v>
      </c>
      <c r="K40" s="58">
        <f>SUM('Ç-Pen 3 M-1:Ç-Pen 3 M-4'!K40)</f>
        <v>0</v>
      </c>
      <c r="L40" s="64">
        <f t="shared" si="0"/>
        <v>0</v>
      </c>
      <c r="M40" s="108">
        <f t="shared" si="2"/>
        <v>0</v>
      </c>
      <c r="N40" s="103">
        <f>SUM('Ç-Pen 3 M-1:Ç-Pen 3 M-4'!N40)</f>
        <v>0</v>
      </c>
      <c r="O40" s="103">
        <f>SUM('Ç-Pen 3 M-1:Ç-Pen 3 M-4'!O40)</f>
        <v>0</v>
      </c>
      <c r="P40" s="103">
        <f>SUM('Ç-Pen 3 M-1:Ç-Pen 3 M-4'!P40)</f>
        <v>0</v>
      </c>
      <c r="Q40" s="103">
        <f>SUM('Ç-Pen 3 M-1:Ç-Pen 3 M-4'!Q40)</f>
        <v>0</v>
      </c>
      <c r="R40" s="58">
        <f>SUM('Ç-Pen 3 M-1:Ç-Pen 3 M-4'!R40)</f>
        <v>0</v>
      </c>
      <c r="S40" s="58">
        <f>SUM('Ç-Pen 3 M-1:Ç-Pen 3 M-4'!S40)</f>
        <v>0</v>
      </c>
      <c r="T40" s="58">
        <f t="shared" si="3"/>
        <v>0</v>
      </c>
      <c r="U40" s="58">
        <f>SUM('Ç-Pen 3 M-1:Ç-Pen 3 M-4'!U40)</f>
        <v>0</v>
      </c>
      <c r="V40" s="58">
        <f>SUM('Ç-Pen 3 M-1:Ç-Pen 3 M-4'!V40)</f>
        <v>0</v>
      </c>
      <c r="W40" s="58">
        <f t="shared" si="4"/>
        <v>0</v>
      </c>
      <c r="X40" s="64">
        <f t="shared" si="5"/>
        <v>0</v>
      </c>
      <c r="Y40" s="58">
        <f>SUM('Ç-Pen 3 M-1:Ç-Pen 3 M-4'!Y40)</f>
        <v>0</v>
      </c>
      <c r="Z40" s="58">
        <f>SUM('Ç-Pen 3 M-1:Ç-Pen 3 M-4'!Z40)</f>
        <v>0</v>
      </c>
      <c r="AA40" s="58">
        <f>SUM('Ç-Pen 3 M-1:Ç-Pen 3 M-4'!AA40)</f>
        <v>0</v>
      </c>
      <c r="AB40" s="58">
        <f>SUM('Ç-Pen 3 M-1:Ç-Pen 3 M-4'!AB40)</f>
        <v>0</v>
      </c>
      <c r="AC40" s="58">
        <f>SUM('Ç-Pen 3 M-1:Ç-Pen 3 M-4'!AC40)</f>
        <v>0</v>
      </c>
      <c r="AD40" s="58">
        <f>SUM('Ç-Pen 3 M-1:Ç-Pen 3 M-4'!AD40)</f>
        <v>0</v>
      </c>
      <c r="AE40" s="58">
        <f>SUM('Ç-Pen 3 M-1:Ç-Pen 3 M-4'!AE40)</f>
        <v>0</v>
      </c>
      <c r="AF40" s="58">
        <f>SUM('Ç-Pen 3 M-1:Ç-Pen 3 M-4'!AF40)</f>
        <v>0</v>
      </c>
      <c r="AG40" s="64">
        <f t="shared" si="6"/>
        <v>0</v>
      </c>
      <c r="AH40" s="71" t="str">
        <f>IF(G40&gt;'[1]Te denuar 2018'!B39,"keq","")</f>
        <v/>
      </c>
      <c r="AI40" t="str">
        <f t="shared" si="7"/>
        <v/>
      </c>
      <c r="AJ40" t="str">
        <f t="shared" si="8"/>
        <v/>
      </c>
    </row>
    <row r="41" spans="1:36" ht="18.75" x14ac:dyDescent="0.3">
      <c r="A41" s="67" t="s">
        <v>88</v>
      </c>
      <c r="B41" s="58">
        <f>'Ç-Pen 3 M-1'!B41</f>
        <v>0</v>
      </c>
      <c r="C41" s="58">
        <f>SUM('Ç-Pen 3 M-1:Ç-Pen 3 M-4'!C41)</f>
        <v>0</v>
      </c>
      <c r="D41" s="58">
        <f>SUM('Ç-Pen 3 M-1:Ç-Pen 3 M-4'!D41)</f>
        <v>0</v>
      </c>
      <c r="E41" s="58">
        <f>SUM('Ç-Pen 3 M-1:Ç-Pen 3 M-4'!E41)</f>
        <v>0</v>
      </c>
      <c r="F41" s="59">
        <f t="shared" si="1"/>
        <v>0</v>
      </c>
      <c r="G41" s="58">
        <f>SUM('Ç-Pen 3 M-1:Ç-Pen 3 M-4'!G41)</f>
        <v>0</v>
      </c>
      <c r="H41" s="58">
        <f>SUM('Ç-Pen 3 M-1:Ç-Pen 3 M-4'!H41)</f>
        <v>0</v>
      </c>
      <c r="I41" s="58">
        <f>SUM('Ç-Pen 3 M-1:Ç-Pen 3 M-4'!I41)</f>
        <v>0</v>
      </c>
      <c r="J41" s="58">
        <f>SUM('Ç-Pen 3 M-1:Ç-Pen 3 M-4'!J41)</f>
        <v>0</v>
      </c>
      <c r="K41" s="58">
        <f>SUM('Ç-Pen 3 M-1:Ç-Pen 3 M-4'!K41)</f>
        <v>0</v>
      </c>
      <c r="L41" s="64">
        <f t="shared" si="0"/>
        <v>0</v>
      </c>
      <c r="M41" s="108">
        <f t="shared" si="2"/>
        <v>0</v>
      </c>
      <c r="N41" s="103">
        <f>SUM('Ç-Pen 3 M-1:Ç-Pen 3 M-4'!N41)</f>
        <v>0</v>
      </c>
      <c r="O41" s="103">
        <f>SUM('Ç-Pen 3 M-1:Ç-Pen 3 M-4'!O41)</f>
        <v>0</v>
      </c>
      <c r="P41" s="103">
        <f>SUM('Ç-Pen 3 M-1:Ç-Pen 3 M-4'!P41)</f>
        <v>0</v>
      </c>
      <c r="Q41" s="103">
        <f>SUM('Ç-Pen 3 M-1:Ç-Pen 3 M-4'!Q41)</f>
        <v>0</v>
      </c>
      <c r="R41" s="58">
        <f>SUM('Ç-Pen 3 M-1:Ç-Pen 3 M-4'!R41)</f>
        <v>0</v>
      </c>
      <c r="S41" s="58">
        <f>SUM('Ç-Pen 3 M-1:Ç-Pen 3 M-4'!S41)</f>
        <v>0</v>
      </c>
      <c r="T41" s="58">
        <f t="shared" si="3"/>
        <v>0</v>
      </c>
      <c r="U41" s="58">
        <f>SUM('Ç-Pen 3 M-1:Ç-Pen 3 M-4'!U41)</f>
        <v>0</v>
      </c>
      <c r="V41" s="58">
        <f>SUM('Ç-Pen 3 M-1:Ç-Pen 3 M-4'!V41)</f>
        <v>0</v>
      </c>
      <c r="W41" s="58">
        <f t="shared" si="4"/>
        <v>0</v>
      </c>
      <c r="X41" s="64">
        <f t="shared" si="5"/>
        <v>0</v>
      </c>
      <c r="Y41" s="58">
        <f>SUM('Ç-Pen 3 M-1:Ç-Pen 3 M-4'!Y41)</f>
        <v>0</v>
      </c>
      <c r="Z41" s="58">
        <f>SUM('Ç-Pen 3 M-1:Ç-Pen 3 M-4'!Z41)</f>
        <v>0</v>
      </c>
      <c r="AA41" s="58">
        <f>SUM('Ç-Pen 3 M-1:Ç-Pen 3 M-4'!AA41)</f>
        <v>0</v>
      </c>
      <c r="AB41" s="58">
        <f>SUM('Ç-Pen 3 M-1:Ç-Pen 3 M-4'!AB41)</f>
        <v>0</v>
      </c>
      <c r="AC41" s="58">
        <f>SUM('Ç-Pen 3 M-1:Ç-Pen 3 M-4'!AC41)</f>
        <v>0</v>
      </c>
      <c r="AD41" s="58">
        <f>SUM('Ç-Pen 3 M-1:Ç-Pen 3 M-4'!AD41)</f>
        <v>0</v>
      </c>
      <c r="AE41" s="58">
        <f>SUM('Ç-Pen 3 M-1:Ç-Pen 3 M-4'!AE41)</f>
        <v>0</v>
      </c>
      <c r="AF41" s="58">
        <f>SUM('Ç-Pen 3 M-1:Ç-Pen 3 M-4'!AF41)</f>
        <v>0</v>
      </c>
      <c r="AG41" s="64">
        <f t="shared" si="6"/>
        <v>0</v>
      </c>
      <c r="AH41" s="71" t="str">
        <f>IF(G41&gt;'[1]Te denuar 2018'!B40,"keq","")</f>
        <v/>
      </c>
      <c r="AI41" t="str">
        <f t="shared" si="7"/>
        <v/>
      </c>
      <c r="AJ41" t="str">
        <f t="shared" si="8"/>
        <v/>
      </c>
    </row>
    <row r="42" spans="1:36" ht="18.75" x14ac:dyDescent="0.3">
      <c r="A42" s="67" t="s">
        <v>89</v>
      </c>
      <c r="B42" s="58">
        <f>'Ç-Pen 3 M-1'!B42</f>
        <v>0</v>
      </c>
      <c r="C42" s="58">
        <f>SUM('Ç-Pen 3 M-1:Ç-Pen 3 M-4'!C42)</f>
        <v>0</v>
      </c>
      <c r="D42" s="58">
        <f>SUM('Ç-Pen 3 M-1:Ç-Pen 3 M-4'!D42)</f>
        <v>0</v>
      </c>
      <c r="E42" s="58">
        <f>SUM('Ç-Pen 3 M-1:Ç-Pen 3 M-4'!E42)</f>
        <v>0</v>
      </c>
      <c r="F42" s="59">
        <f t="shared" si="1"/>
        <v>0</v>
      </c>
      <c r="G42" s="58">
        <f>SUM('Ç-Pen 3 M-1:Ç-Pen 3 M-4'!G42)</f>
        <v>0</v>
      </c>
      <c r="H42" s="58">
        <f>SUM('Ç-Pen 3 M-1:Ç-Pen 3 M-4'!H42)</f>
        <v>0</v>
      </c>
      <c r="I42" s="58">
        <f>SUM('Ç-Pen 3 M-1:Ç-Pen 3 M-4'!I42)</f>
        <v>0</v>
      </c>
      <c r="J42" s="58">
        <f>SUM('Ç-Pen 3 M-1:Ç-Pen 3 M-4'!J42)</f>
        <v>0</v>
      </c>
      <c r="K42" s="58">
        <f>SUM('Ç-Pen 3 M-1:Ç-Pen 3 M-4'!K42)</f>
        <v>0</v>
      </c>
      <c r="L42" s="64">
        <f t="shared" si="0"/>
        <v>0</v>
      </c>
      <c r="M42" s="108">
        <f t="shared" si="2"/>
        <v>0</v>
      </c>
      <c r="N42" s="103">
        <f>SUM('Ç-Pen 3 M-1:Ç-Pen 3 M-4'!N42)</f>
        <v>0</v>
      </c>
      <c r="O42" s="103">
        <f>SUM('Ç-Pen 3 M-1:Ç-Pen 3 M-4'!O42)</f>
        <v>0</v>
      </c>
      <c r="P42" s="103">
        <f>SUM('Ç-Pen 3 M-1:Ç-Pen 3 M-4'!P42)</f>
        <v>0</v>
      </c>
      <c r="Q42" s="103">
        <f>SUM('Ç-Pen 3 M-1:Ç-Pen 3 M-4'!Q42)</f>
        <v>0</v>
      </c>
      <c r="R42" s="58">
        <f>SUM('Ç-Pen 3 M-1:Ç-Pen 3 M-4'!R42)</f>
        <v>0</v>
      </c>
      <c r="S42" s="58">
        <f>SUM('Ç-Pen 3 M-1:Ç-Pen 3 M-4'!S42)</f>
        <v>0</v>
      </c>
      <c r="T42" s="58">
        <f t="shared" si="3"/>
        <v>0</v>
      </c>
      <c r="U42" s="58">
        <f>SUM('Ç-Pen 3 M-1:Ç-Pen 3 M-4'!U42)</f>
        <v>0</v>
      </c>
      <c r="V42" s="58">
        <f>SUM('Ç-Pen 3 M-1:Ç-Pen 3 M-4'!V42)</f>
        <v>0</v>
      </c>
      <c r="W42" s="58">
        <f t="shared" si="4"/>
        <v>0</v>
      </c>
      <c r="X42" s="64">
        <f t="shared" si="5"/>
        <v>0</v>
      </c>
      <c r="Y42" s="58">
        <f>SUM('Ç-Pen 3 M-1:Ç-Pen 3 M-4'!Y42)</f>
        <v>0</v>
      </c>
      <c r="Z42" s="58">
        <f>SUM('Ç-Pen 3 M-1:Ç-Pen 3 M-4'!Z42)</f>
        <v>0</v>
      </c>
      <c r="AA42" s="58">
        <f>SUM('Ç-Pen 3 M-1:Ç-Pen 3 M-4'!AA42)</f>
        <v>0</v>
      </c>
      <c r="AB42" s="58">
        <f>SUM('Ç-Pen 3 M-1:Ç-Pen 3 M-4'!AB42)</f>
        <v>0</v>
      </c>
      <c r="AC42" s="58">
        <f>SUM('Ç-Pen 3 M-1:Ç-Pen 3 M-4'!AC42)</f>
        <v>0</v>
      </c>
      <c r="AD42" s="58">
        <f>SUM('Ç-Pen 3 M-1:Ç-Pen 3 M-4'!AD42)</f>
        <v>0</v>
      </c>
      <c r="AE42" s="58">
        <f>SUM('Ç-Pen 3 M-1:Ç-Pen 3 M-4'!AE42)</f>
        <v>0</v>
      </c>
      <c r="AF42" s="58">
        <f>SUM('Ç-Pen 3 M-1:Ç-Pen 3 M-4'!AF42)</f>
        <v>0</v>
      </c>
      <c r="AG42" s="64">
        <f t="shared" si="6"/>
        <v>0</v>
      </c>
      <c r="AH42" s="71" t="str">
        <f>IF(G42&gt;'[1]Te denuar 2018'!B41,"keq","")</f>
        <v/>
      </c>
      <c r="AI42" t="str">
        <f t="shared" si="7"/>
        <v/>
      </c>
      <c r="AJ42" t="str">
        <f t="shared" si="8"/>
        <v/>
      </c>
    </row>
    <row r="43" spans="1:36" ht="18.75" x14ac:dyDescent="0.3">
      <c r="A43" s="67">
        <v>93</v>
      </c>
      <c r="B43" s="58">
        <f>'Ç-Pen 3 M-1'!B43</f>
        <v>0</v>
      </c>
      <c r="C43" s="58">
        <f>SUM('Ç-Pen 3 M-1:Ç-Pen 3 M-4'!C43)</f>
        <v>0</v>
      </c>
      <c r="D43" s="58">
        <f>SUM('Ç-Pen 3 M-1:Ç-Pen 3 M-4'!D43)</f>
        <v>0</v>
      </c>
      <c r="E43" s="58">
        <f>SUM('Ç-Pen 3 M-1:Ç-Pen 3 M-4'!E43)</f>
        <v>0</v>
      </c>
      <c r="F43" s="59">
        <f t="shared" si="1"/>
        <v>0</v>
      </c>
      <c r="G43" s="58">
        <f>SUM('Ç-Pen 3 M-1:Ç-Pen 3 M-4'!G43)</f>
        <v>0</v>
      </c>
      <c r="H43" s="58">
        <f>SUM('Ç-Pen 3 M-1:Ç-Pen 3 M-4'!H43)</f>
        <v>0</v>
      </c>
      <c r="I43" s="58">
        <f>SUM('Ç-Pen 3 M-1:Ç-Pen 3 M-4'!I43)</f>
        <v>0</v>
      </c>
      <c r="J43" s="58">
        <f>SUM('Ç-Pen 3 M-1:Ç-Pen 3 M-4'!J43)</f>
        <v>0</v>
      </c>
      <c r="K43" s="58">
        <f>SUM('Ç-Pen 3 M-1:Ç-Pen 3 M-4'!K43)</f>
        <v>0</v>
      </c>
      <c r="L43" s="64">
        <f t="shared" si="0"/>
        <v>0</v>
      </c>
      <c r="M43" s="108">
        <f t="shared" si="2"/>
        <v>0</v>
      </c>
      <c r="N43" s="103">
        <f>SUM('Ç-Pen 3 M-1:Ç-Pen 3 M-4'!N43)</f>
        <v>0</v>
      </c>
      <c r="O43" s="103">
        <f>SUM('Ç-Pen 3 M-1:Ç-Pen 3 M-4'!O43)</f>
        <v>0</v>
      </c>
      <c r="P43" s="103">
        <f>SUM('Ç-Pen 3 M-1:Ç-Pen 3 M-4'!P43)</f>
        <v>0</v>
      </c>
      <c r="Q43" s="103">
        <f>SUM('Ç-Pen 3 M-1:Ç-Pen 3 M-4'!Q43)</f>
        <v>0</v>
      </c>
      <c r="R43" s="58">
        <f>SUM('Ç-Pen 3 M-1:Ç-Pen 3 M-4'!R43)</f>
        <v>0</v>
      </c>
      <c r="S43" s="58">
        <f>SUM('Ç-Pen 3 M-1:Ç-Pen 3 M-4'!S43)</f>
        <v>0</v>
      </c>
      <c r="T43" s="58">
        <f t="shared" si="3"/>
        <v>0</v>
      </c>
      <c r="U43" s="58">
        <f>SUM('Ç-Pen 3 M-1:Ç-Pen 3 M-4'!U43)</f>
        <v>0</v>
      </c>
      <c r="V43" s="58">
        <f>SUM('Ç-Pen 3 M-1:Ç-Pen 3 M-4'!V43)</f>
        <v>0</v>
      </c>
      <c r="W43" s="58">
        <f t="shared" si="4"/>
        <v>0</v>
      </c>
      <c r="X43" s="64">
        <f t="shared" si="5"/>
        <v>0</v>
      </c>
      <c r="Y43" s="58">
        <f>SUM('Ç-Pen 3 M-1:Ç-Pen 3 M-4'!Y43)</f>
        <v>0</v>
      </c>
      <c r="Z43" s="58">
        <f>SUM('Ç-Pen 3 M-1:Ç-Pen 3 M-4'!Z43)</f>
        <v>0</v>
      </c>
      <c r="AA43" s="58">
        <f>SUM('Ç-Pen 3 M-1:Ç-Pen 3 M-4'!AA43)</f>
        <v>0</v>
      </c>
      <c r="AB43" s="58">
        <f>SUM('Ç-Pen 3 M-1:Ç-Pen 3 M-4'!AB43)</f>
        <v>0</v>
      </c>
      <c r="AC43" s="58">
        <f>SUM('Ç-Pen 3 M-1:Ç-Pen 3 M-4'!AC43)</f>
        <v>0</v>
      </c>
      <c r="AD43" s="58">
        <f>SUM('Ç-Pen 3 M-1:Ç-Pen 3 M-4'!AD43)</f>
        <v>0</v>
      </c>
      <c r="AE43" s="58">
        <f>SUM('Ç-Pen 3 M-1:Ç-Pen 3 M-4'!AE43)</f>
        <v>0</v>
      </c>
      <c r="AF43" s="58">
        <f>SUM('Ç-Pen 3 M-1:Ç-Pen 3 M-4'!AF43)</f>
        <v>0</v>
      </c>
      <c r="AG43" s="64">
        <f t="shared" si="6"/>
        <v>0</v>
      </c>
      <c r="AH43" s="71" t="str">
        <f>IF(G43&gt;'[1]Te denuar 2018'!B42,"keq","")</f>
        <v/>
      </c>
      <c r="AI43" t="str">
        <f t="shared" si="7"/>
        <v/>
      </c>
      <c r="AJ43" t="str">
        <f t="shared" si="8"/>
        <v/>
      </c>
    </row>
    <row r="44" spans="1:36" ht="18.75" x14ac:dyDescent="0.3">
      <c r="A44" s="67" t="s">
        <v>90</v>
      </c>
      <c r="B44" s="58">
        <f>'Ç-Pen 3 M-1'!B44</f>
        <v>0</v>
      </c>
      <c r="C44" s="58">
        <f>SUM('Ç-Pen 3 M-1:Ç-Pen 3 M-4'!C44)</f>
        <v>0</v>
      </c>
      <c r="D44" s="58">
        <f>SUM('Ç-Pen 3 M-1:Ç-Pen 3 M-4'!D44)</f>
        <v>0</v>
      </c>
      <c r="E44" s="58">
        <f>SUM('Ç-Pen 3 M-1:Ç-Pen 3 M-4'!E44)</f>
        <v>0</v>
      </c>
      <c r="F44" s="59">
        <f t="shared" si="1"/>
        <v>0</v>
      </c>
      <c r="G44" s="58">
        <f>SUM('Ç-Pen 3 M-1:Ç-Pen 3 M-4'!G44)</f>
        <v>0</v>
      </c>
      <c r="H44" s="58">
        <f>SUM('Ç-Pen 3 M-1:Ç-Pen 3 M-4'!H44)</f>
        <v>0</v>
      </c>
      <c r="I44" s="58">
        <f>SUM('Ç-Pen 3 M-1:Ç-Pen 3 M-4'!I44)</f>
        <v>0</v>
      </c>
      <c r="J44" s="58">
        <f>SUM('Ç-Pen 3 M-1:Ç-Pen 3 M-4'!J44)</f>
        <v>0</v>
      </c>
      <c r="K44" s="58">
        <f>SUM('Ç-Pen 3 M-1:Ç-Pen 3 M-4'!K44)</f>
        <v>0</v>
      </c>
      <c r="L44" s="64">
        <f t="shared" si="0"/>
        <v>0</v>
      </c>
      <c r="M44" s="108">
        <f t="shared" si="2"/>
        <v>0</v>
      </c>
      <c r="N44" s="103">
        <f>SUM('Ç-Pen 3 M-1:Ç-Pen 3 M-4'!N44)</f>
        <v>0</v>
      </c>
      <c r="O44" s="103">
        <f>SUM('Ç-Pen 3 M-1:Ç-Pen 3 M-4'!O44)</f>
        <v>0</v>
      </c>
      <c r="P44" s="103">
        <f>SUM('Ç-Pen 3 M-1:Ç-Pen 3 M-4'!P44)</f>
        <v>0</v>
      </c>
      <c r="Q44" s="103">
        <f>SUM('Ç-Pen 3 M-1:Ç-Pen 3 M-4'!Q44)</f>
        <v>0</v>
      </c>
      <c r="R44" s="58">
        <f>SUM('Ç-Pen 3 M-1:Ç-Pen 3 M-4'!R44)</f>
        <v>0</v>
      </c>
      <c r="S44" s="58">
        <f>SUM('Ç-Pen 3 M-1:Ç-Pen 3 M-4'!S44)</f>
        <v>0</v>
      </c>
      <c r="T44" s="58">
        <f t="shared" si="3"/>
        <v>0</v>
      </c>
      <c r="U44" s="58">
        <f>SUM('Ç-Pen 3 M-1:Ç-Pen 3 M-4'!U44)</f>
        <v>0</v>
      </c>
      <c r="V44" s="58">
        <f>SUM('Ç-Pen 3 M-1:Ç-Pen 3 M-4'!V44)</f>
        <v>0</v>
      </c>
      <c r="W44" s="58">
        <f t="shared" si="4"/>
        <v>0</v>
      </c>
      <c r="X44" s="64">
        <f t="shared" si="5"/>
        <v>0</v>
      </c>
      <c r="Y44" s="58">
        <f>SUM('Ç-Pen 3 M-1:Ç-Pen 3 M-4'!Y44)</f>
        <v>0</v>
      </c>
      <c r="Z44" s="58">
        <f>SUM('Ç-Pen 3 M-1:Ç-Pen 3 M-4'!Z44)</f>
        <v>0</v>
      </c>
      <c r="AA44" s="58">
        <f>SUM('Ç-Pen 3 M-1:Ç-Pen 3 M-4'!AA44)</f>
        <v>0</v>
      </c>
      <c r="AB44" s="58">
        <f>SUM('Ç-Pen 3 M-1:Ç-Pen 3 M-4'!AB44)</f>
        <v>0</v>
      </c>
      <c r="AC44" s="58">
        <f>SUM('Ç-Pen 3 M-1:Ç-Pen 3 M-4'!AC44)</f>
        <v>0</v>
      </c>
      <c r="AD44" s="58">
        <f>SUM('Ç-Pen 3 M-1:Ç-Pen 3 M-4'!AD44)</f>
        <v>0</v>
      </c>
      <c r="AE44" s="58">
        <f>SUM('Ç-Pen 3 M-1:Ç-Pen 3 M-4'!AE44)</f>
        <v>0</v>
      </c>
      <c r="AF44" s="58">
        <f>SUM('Ç-Pen 3 M-1:Ç-Pen 3 M-4'!AF44)</f>
        <v>0</v>
      </c>
      <c r="AG44" s="64">
        <f t="shared" si="6"/>
        <v>0</v>
      </c>
      <c r="AH44" s="71" t="str">
        <f>IF(G44&gt;'[1]Te denuar 2018'!B43,"keq","")</f>
        <v/>
      </c>
      <c r="AI44" t="str">
        <f t="shared" si="7"/>
        <v/>
      </c>
      <c r="AJ44" t="str">
        <f t="shared" si="8"/>
        <v/>
      </c>
    </row>
    <row r="45" spans="1:36" ht="18.75" x14ac:dyDescent="0.3">
      <c r="A45" s="67">
        <v>96</v>
      </c>
      <c r="B45" s="58">
        <f>'Ç-Pen 3 M-1'!B45</f>
        <v>0</v>
      </c>
      <c r="C45" s="58">
        <f>SUM('Ç-Pen 3 M-1:Ç-Pen 3 M-4'!C45)</f>
        <v>1</v>
      </c>
      <c r="D45" s="58">
        <f>SUM('Ç-Pen 3 M-1:Ç-Pen 3 M-4'!D45)</f>
        <v>0</v>
      </c>
      <c r="E45" s="58">
        <f>SUM('Ç-Pen 3 M-1:Ç-Pen 3 M-4'!E45)</f>
        <v>0</v>
      </c>
      <c r="F45" s="59">
        <f t="shared" si="1"/>
        <v>1</v>
      </c>
      <c r="G45" s="58">
        <f>SUM('Ç-Pen 3 M-1:Ç-Pen 3 M-4'!G45)</f>
        <v>0</v>
      </c>
      <c r="H45" s="58">
        <f>SUM('Ç-Pen 3 M-1:Ç-Pen 3 M-4'!H45)</f>
        <v>0</v>
      </c>
      <c r="I45" s="58">
        <f>SUM('Ç-Pen 3 M-1:Ç-Pen 3 M-4'!I45)</f>
        <v>0</v>
      </c>
      <c r="J45" s="58">
        <f>SUM('Ç-Pen 3 M-1:Ç-Pen 3 M-4'!J45)</f>
        <v>0</v>
      </c>
      <c r="K45" s="58">
        <f>SUM('Ç-Pen 3 M-1:Ç-Pen 3 M-4'!K45)</f>
        <v>0</v>
      </c>
      <c r="L45" s="64">
        <f t="shared" si="0"/>
        <v>0</v>
      </c>
      <c r="M45" s="108">
        <f t="shared" si="2"/>
        <v>1</v>
      </c>
      <c r="N45" s="103">
        <f>SUM('Ç-Pen 3 M-1:Ç-Pen 3 M-4'!N45)</f>
        <v>0</v>
      </c>
      <c r="O45" s="103">
        <f>SUM('Ç-Pen 3 M-1:Ç-Pen 3 M-4'!O45)</f>
        <v>0</v>
      </c>
      <c r="P45" s="103">
        <f>SUM('Ç-Pen 3 M-1:Ç-Pen 3 M-4'!P45)</f>
        <v>0</v>
      </c>
      <c r="Q45" s="103">
        <f>SUM('Ç-Pen 3 M-1:Ç-Pen 3 M-4'!Q45)</f>
        <v>0</v>
      </c>
      <c r="R45" s="58">
        <f>SUM('Ç-Pen 3 M-1:Ç-Pen 3 M-4'!R45)</f>
        <v>0</v>
      </c>
      <c r="S45" s="58">
        <f>SUM('Ç-Pen 3 M-1:Ç-Pen 3 M-4'!S45)</f>
        <v>0</v>
      </c>
      <c r="T45" s="58">
        <f t="shared" si="3"/>
        <v>0</v>
      </c>
      <c r="U45" s="58">
        <f>SUM('Ç-Pen 3 M-1:Ç-Pen 3 M-4'!U45)</f>
        <v>0</v>
      </c>
      <c r="V45" s="58">
        <f>SUM('Ç-Pen 3 M-1:Ç-Pen 3 M-4'!V45)</f>
        <v>0</v>
      </c>
      <c r="W45" s="58">
        <f t="shared" si="4"/>
        <v>0</v>
      </c>
      <c r="X45" s="64">
        <f t="shared" si="5"/>
        <v>0</v>
      </c>
      <c r="Y45" s="58">
        <f>SUM('Ç-Pen 3 M-1:Ç-Pen 3 M-4'!Y45)</f>
        <v>0</v>
      </c>
      <c r="Z45" s="58">
        <f>SUM('Ç-Pen 3 M-1:Ç-Pen 3 M-4'!Z45)</f>
        <v>0</v>
      </c>
      <c r="AA45" s="58">
        <f>SUM('Ç-Pen 3 M-1:Ç-Pen 3 M-4'!AA45)</f>
        <v>0</v>
      </c>
      <c r="AB45" s="58">
        <f>SUM('Ç-Pen 3 M-1:Ç-Pen 3 M-4'!AB45)</f>
        <v>0</v>
      </c>
      <c r="AC45" s="58">
        <f>SUM('Ç-Pen 3 M-1:Ç-Pen 3 M-4'!AC45)</f>
        <v>0</v>
      </c>
      <c r="AD45" s="58">
        <f>SUM('Ç-Pen 3 M-1:Ç-Pen 3 M-4'!AD45)</f>
        <v>0</v>
      </c>
      <c r="AE45" s="58">
        <f>SUM('Ç-Pen 3 M-1:Ç-Pen 3 M-4'!AE45)</f>
        <v>0</v>
      </c>
      <c r="AF45" s="58">
        <f>SUM('Ç-Pen 3 M-1:Ç-Pen 3 M-4'!AF45)</f>
        <v>4</v>
      </c>
      <c r="AG45" s="64">
        <f t="shared" si="6"/>
        <v>4</v>
      </c>
      <c r="AH45" s="71" t="str">
        <f>IF(G45&gt;'[1]Te denuar 2018'!B44,"keq","")</f>
        <v/>
      </c>
      <c r="AI45" t="str">
        <f t="shared" si="7"/>
        <v/>
      </c>
      <c r="AJ45" t="str">
        <f t="shared" si="8"/>
        <v/>
      </c>
    </row>
    <row r="46" spans="1:36" ht="18.75" x14ac:dyDescent="0.3">
      <c r="A46" s="67">
        <v>98</v>
      </c>
      <c r="B46" s="58">
        <f>'Ç-Pen 3 M-1'!B46</f>
        <v>0</v>
      </c>
      <c r="C46" s="58">
        <f>SUM('Ç-Pen 3 M-1:Ç-Pen 3 M-4'!C46)</f>
        <v>0</v>
      </c>
      <c r="D46" s="58">
        <f>SUM('Ç-Pen 3 M-1:Ç-Pen 3 M-4'!D46)</f>
        <v>0</v>
      </c>
      <c r="E46" s="58">
        <f>SUM('Ç-Pen 3 M-1:Ç-Pen 3 M-4'!E46)</f>
        <v>0</v>
      </c>
      <c r="F46" s="59">
        <f t="shared" si="1"/>
        <v>0</v>
      </c>
      <c r="G46" s="58">
        <f>SUM('Ç-Pen 3 M-1:Ç-Pen 3 M-4'!G46)</f>
        <v>0</v>
      </c>
      <c r="H46" s="58">
        <f>SUM('Ç-Pen 3 M-1:Ç-Pen 3 M-4'!H46)</f>
        <v>0</v>
      </c>
      <c r="I46" s="58">
        <f>SUM('Ç-Pen 3 M-1:Ç-Pen 3 M-4'!I46)</f>
        <v>0</v>
      </c>
      <c r="J46" s="58">
        <f>SUM('Ç-Pen 3 M-1:Ç-Pen 3 M-4'!J46)</f>
        <v>0</v>
      </c>
      <c r="K46" s="58">
        <f>SUM('Ç-Pen 3 M-1:Ç-Pen 3 M-4'!K46)</f>
        <v>0</v>
      </c>
      <c r="L46" s="64">
        <f t="shared" si="0"/>
        <v>0</v>
      </c>
      <c r="M46" s="108">
        <f t="shared" si="2"/>
        <v>0</v>
      </c>
      <c r="N46" s="103">
        <f>SUM('Ç-Pen 3 M-1:Ç-Pen 3 M-4'!N46)</f>
        <v>0</v>
      </c>
      <c r="O46" s="103">
        <f>SUM('Ç-Pen 3 M-1:Ç-Pen 3 M-4'!O46)</f>
        <v>0</v>
      </c>
      <c r="P46" s="103">
        <f>SUM('Ç-Pen 3 M-1:Ç-Pen 3 M-4'!P46)</f>
        <v>0</v>
      </c>
      <c r="Q46" s="103">
        <f>SUM('Ç-Pen 3 M-1:Ç-Pen 3 M-4'!Q46)</f>
        <v>0</v>
      </c>
      <c r="R46" s="58">
        <f>SUM('Ç-Pen 3 M-1:Ç-Pen 3 M-4'!R46)</f>
        <v>0</v>
      </c>
      <c r="S46" s="58">
        <f>SUM('Ç-Pen 3 M-1:Ç-Pen 3 M-4'!S46)</f>
        <v>0</v>
      </c>
      <c r="T46" s="58">
        <f t="shared" si="3"/>
        <v>0</v>
      </c>
      <c r="U46" s="58">
        <f>SUM('Ç-Pen 3 M-1:Ç-Pen 3 M-4'!U46)</f>
        <v>0</v>
      </c>
      <c r="V46" s="58">
        <f>SUM('Ç-Pen 3 M-1:Ç-Pen 3 M-4'!V46)</f>
        <v>0</v>
      </c>
      <c r="W46" s="58">
        <f t="shared" si="4"/>
        <v>0</v>
      </c>
      <c r="X46" s="64">
        <f t="shared" si="5"/>
        <v>0</v>
      </c>
      <c r="Y46" s="58">
        <f>SUM('Ç-Pen 3 M-1:Ç-Pen 3 M-4'!Y46)</f>
        <v>0</v>
      </c>
      <c r="Z46" s="58">
        <f>SUM('Ç-Pen 3 M-1:Ç-Pen 3 M-4'!Z46)</f>
        <v>0</v>
      </c>
      <c r="AA46" s="58">
        <f>SUM('Ç-Pen 3 M-1:Ç-Pen 3 M-4'!AA46)</f>
        <v>0</v>
      </c>
      <c r="AB46" s="58">
        <f>SUM('Ç-Pen 3 M-1:Ç-Pen 3 M-4'!AB46)</f>
        <v>0</v>
      </c>
      <c r="AC46" s="58">
        <f>SUM('Ç-Pen 3 M-1:Ç-Pen 3 M-4'!AC46)</f>
        <v>0</v>
      </c>
      <c r="AD46" s="58">
        <f>SUM('Ç-Pen 3 M-1:Ç-Pen 3 M-4'!AD46)</f>
        <v>0</v>
      </c>
      <c r="AE46" s="58">
        <f>SUM('Ç-Pen 3 M-1:Ç-Pen 3 M-4'!AE46)</f>
        <v>0</v>
      </c>
      <c r="AF46" s="58">
        <f>SUM('Ç-Pen 3 M-1:Ç-Pen 3 M-4'!AF46)</f>
        <v>0</v>
      </c>
      <c r="AG46" s="64">
        <f t="shared" si="6"/>
        <v>0</v>
      </c>
      <c r="AH46" s="71" t="str">
        <f>IF(G46&gt;'[1]Te denuar 2018'!B45,"keq","")</f>
        <v/>
      </c>
      <c r="AI46" t="str">
        <f t="shared" si="7"/>
        <v/>
      </c>
      <c r="AJ46" t="str">
        <f t="shared" si="8"/>
        <v/>
      </c>
    </row>
    <row r="47" spans="1:36" ht="18.75" x14ac:dyDescent="0.3">
      <c r="A47" s="67">
        <v>99</v>
      </c>
      <c r="B47" s="58">
        <f>'Ç-Pen 3 M-1'!B47</f>
        <v>1</v>
      </c>
      <c r="C47" s="58">
        <f>SUM('Ç-Pen 3 M-1:Ç-Pen 3 M-4'!C47)</f>
        <v>0</v>
      </c>
      <c r="D47" s="58">
        <f>SUM('Ç-Pen 3 M-1:Ç-Pen 3 M-4'!D47)</f>
        <v>0</v>
      </c>
      <c r="E47" s="58">
        <f>SUM('Ç-Pen 3 M-1:Ç-Pen 3 M-4'!E47)</f>
        <v>0</v>
      </c>
      <c r="F47" s="59">
        <f t="shared" si="1"/>
        <v>1</v>
      </c>
      <c r="G47" s="58">
        <f>SUM('Ç-Pen 3 M-1:Ç-Pen 3 M-4'!G47)</f>
        <v>0</v>
      </c>
      <c r="H47" s="58">
        <f>SUM('Ç-Pen 3 M-1:Ç-Pen 3 M-4'!H47)</f>
        <v>0</v>
      </c>
      <c r="I47" s="58">
        <f>SUM('Ç-Pen 3 M-1:Ç-Pen 3 M-4'!I47)</f>
        <v>0</v>
      </c>
      <c r="J47" s="58">
        <f>SUM('Ç-Pen 3 M-1:Ç-Pen 3 M-4'!J47)</f>
        <v>0</v>
      </c>
      <c r="K47" s="58">
        <f>SUM('Ç-Pen 3 M-1:Ç-Pen 3 M-4'!K47)</f>
        <v>0</v>
      </c>
      <c r="L47" s="64">
        <f t="shared" si="0"/>
        <v>0</v>
      </c>
      <c r="M47" s="108">
        <f t="shared" si="2"/>
        <v>1</v>
      </c>
      <c r="N47" s="103">
        <f>SUM('Ç-Pen 3 M-1:Ç-Pen 3 M-4'!N47)</f>
        <v>0</v>
      </c>
      <c r="O47" s="103">
        <f>SUM('Ç-Pen 3 M-1:Ç-Pen 3 M-4'!O47)</f>
        <v>0</v>
      </c>
      <c r="P47" s="103">
        <f>SUM('Ç-Pen 3 M-1:Ç-Pen 3 M-4'!P47)</f>
        <v>0</v>
      </c>
      <c r="Q47" s="103">
        <f>SUM('Ç-Pen 3 M-1:Ç-Pen 3 M-4'!Q47)</f>
        <v>0</v>
      </c>
      <c r="R47" s="58">
        <f>SUM('Ç-Pen 3 M-1:Ç-Pen 3 M-4'!R47)</f>
        <v>0</v>
      </c>
      <c r="S47" s="58">
        <f>SUM('Ç-Pen 3 M-1:Ç-Pen 3 M-4'!S47)</f>
        <v>0</v>
      </c>
      <c r="T47" s="58">
        <f t="shared" si="3"/>
        <v>0</v>
      </c>
      <c r="U47" s="58">
        <f>SUM('Ç-Pen 3 M-1:Ç-Pen 3 M-4'!U47)</f>
        <v>0</v>
      </c>
      <c r="V47" s="58">
        <f>SUM('Ç-Pen 3 M-1:Ç-Pen 3 M-4'!V47)</f>
        <v>0</v>
      </c>
      <c r="W47" s="58">
        <f t="shared" si="4"/>
        <v>0</v>
      </c>
      <c r="X47" s="64">
        <f t="shared" si="5"/>
        <v>0</v>
      </c>
      <c r="Y47" s="58">
        <f>SUM('Ç-Pen 3 M-1:Ç-Pen 3 M-4'!Y47)</f>
        <v>0</v>
      </c>
      <c r="Z47" s="58">
        <f>SUM('Ç-Pen 3 M-1:Ç-Pen 3 M-4'!Z47)</f>
        <v>0</v>
      </c>
      <c r="AA47" s="58">
        <f>SUM('Ç-Pen 3 M-1:Ç-Pen 3 M-4'!AA47)</f>
        <v>0</v>
      </c>
      <c r="AB47" s="58">
        <f>SUM('Ç-Pen 3 M-1:Ç-Pen 3 M-4'!AB47)</f>
        <v>0</v>
      </c>
      <c r="AC47" s="58">
        <f>SUM('Ç-Pen 3 M-1:Ç-Pen 3 M-4'!AC47)</f>
        <v>0</v>
      </c>
      <c r="AD47" s="58">
        <f>SUM('Ç-Pen 3 M-1:Ç-Pen 3 M-4'!AD47)</f>
        <v>0</v>
      </c>
      <c r="AE47" s="58">
        <f>SUM('Ç-Pen 3 M-1:Ç-Pen 3 M-4'!AE47)</f>
        <v>0</v>
      </c>
      <c r="AF47" s="58">
        <f>SUM('Ç-Pen 3 M-1:Ç-Pen 3 M-4'!AF47)</f>
        <v>0</v>
      </c>
      <c r="AG47" s="64">
        <f t="shared" si="6"/>
        <v>0</v>
      </c>
      <c r="AH47" s="71" t="str">
        <f>IF(G47&gt;'[1]Te denuar 2018'!B46,"keq","")</f>
        <v/>
      </c>
      <c r="AI47" t="str">
        <f t="shared" si="7"/>
        <v/>
      </c>
      <c r="AJ47" t="str">
        <f t="shared" si="8"/>
        <v/>
      </c>
    </row>
    <row r="48" spans="1:36" ht="18.75" x14ac:dyDescent="0.3">
      <c r="A48" s="67" t="s">
        <v>91</v>
      </c>
      <c r="B48" s="58">
        <f>'Ç-Pen 3 M-1'!B48</f>
        <v>0</v>
      </c>
      <c r="C48" s="58">
        <f>SUM('Ç-Pen 3 M-1:Ç-Pen 3 M-4'!C48)</f>
        <v>2</v>
      </c>
      <c r="D48" s="58">
        <f>SUM('Ç-Pen 3 M-1:Ç-Pen 3 M-4'!D48)</f>
        <v>0</v>
      </c>
      <c r="E48" s="58">
        <f>SUM('Ç-Pen 3 M-1:Ç-Pen 3 M-4'!E48)</f>
        <v>0</v>
      </c>
      <c r="F48" s="59">
        <f t="shared" si="1"/>
        <v>2</v>
      </c>
      <c r="G48" s="58">
        <f>SUM('Ç-Pen 3 M-1:Ç-Pen 3 M-4'!G48)</f>
        <v>2</v>
      </c>
      <c r="H48" s="58">
        <f>SUM('Ç-Pen 3 M-1:Ç-Pen 3 M-4'!H48)</f>
        <v>0</v>
      </c>
      <c r="I48" s="58">
        <f>SUM('Ç-Pen 3 M-1:Ç-Pen 3 M-4'!I48)</f>
        <v>0</v>
      </c>
      <c r="J48" s="58">
        <f>SUM('Ç-Pen 3 M-1:Ç-Pen 3 M-4'!J48)</f>
        <v>0</v>
      </c>
      <c r="K48" s="58">
        <f>SUM('Ç-Pen 3 M-1:Ç-Pen 3 M-4'!K48)</f>
        <v>0</v>
      </c>
      <c r="L48" s="64">
        <f t="shared" si="0"/>
        <v>2</v>
      </c>
      <c r="M48" s="108">
        <f t="shared" si="2"/>
        <v>0</v>
      </c>
      <c r="N48" s="103">
        <f>SUM('Ç-Pen 3 M-1:Ç-Pen 3 M-4'!N48)</f>
        <v>1</v>
      </c>
      <c r="O48" s="103">
        <f>SUM('Ç-Pen 3 M-1:Ç-Pen 3 M-4'!O48)</f>
        <v>0</v>
      </c>
      <c r="P48" s="103">
        <f>SUM('Ç-Pen 3 M-1:Ç-Pen 3 M-4'!P48)</f>
        <v>1</v>
      </c>
      <c r="Q48" s="103">
        <f>SUM('Ç-Pen 3 M-1:Ç-Pen 3 M-4'!Q48)</f>
        <v>0</v>
      </c>
      <c r="R48" s="58">
        <f>SUM('Ç-Pen 3 M-1:Ç-Pen 3 M-4'!R48)</f>
        <v>0</v>
      </c>
      <c r="S48" s="58">
        <f>SUM('Ç-Pen 3 M-1:Ç-Pen 3 M-4'!S48)</f>
        <v>1</v>
      </c>
      <c r="T48" s="58">
        <f t="shared" si="3"/>
        <v>1</v>
      </c>
      <c r="U48" s="58">
        <f>SUM('Ç-Pen 3 M-1:Ç-Pen 3 M-4'!U48)</f>
        <v>0</v>
      </c>
      <c r="V48" s="58">
        <f>SUM('Ç-Pen 3 M-1:Ç-Pen 3 M-4'!V48)</f>
        <v>0</v>
      </c>
      <c r="W48" s="58">
        <f t="shared" si="4"/>
        <v>0</v>
      </c>
      <c r="X48" s="64">
        <f t="shared" si="5"/>
        <v>1</v>
      </c>
      <c r="Y48" s="58">
        <f>SUM('Ç-Pen 3 M-1:Ç-Pen 3 M-4'!Y48)</f>
        <v>0</v>
      </c>
      <c r="Z48" s="58">
        <f>SUM('Ç-Pen 3 M-1:Ç-Pen 3 M-4'!Z48)</f>
        <v>0</v>
      </c>
      <c r="AA48" s="58">
        <f>SUM('Ç-Pen 3 M-1:Ç-Pen 3 M-4'!AA48)</f>
        <v>0</v>
      </c>
      <c r="AB48" s="58">
        <f>SUM('Ç-Pen 3 M-1:Ç-Pen 3 M-4'!AB48)</f>
        <v>0</v>
      </c>
      <c r="AC48" s="58">
        <f>SUM('Ç-Pen 3 M-1:Ç-Pen 3 M-4'!AC48)</f>
        <v>0</v>
      </c>
      <c r="AD48" s="58">
        <f>SUM('Ç-Pen 3 M-1:Ç-Pen 3 M-4'!AD48)</f>
        <v>0</v>
      </c>
      <c r="AE48" s="58">
        <f>SUM('Ç-Pen 3 M-1:Ç-Pen 3 M-4'!AE48)</f>
        <v>0</v>
      </c>
      <c r="AF48" s="58">
        <f>SUM('Ç-Pen 3 M-1:Ç-Pen 3 M-4'!AF48)</f>
        <v>0</v>
      </c>
      <c r="AG48" s="64">
        <f t="shared" si="6"/>
        <v>0</v>
      </c>
      <c r="AH48" s="71" t="str">
        <f>IF(G48&gt;'[1]Te denuar 2018'!B47,"keq","")</f>
        <v/>
      </c>
      <c r="AI48" t="str">
        <f t="shared" si="7"/>
        <v/>
      </c>
      <c r="AJ48" t="str">
        <f t="shared" si="8"/>
        <v/>
      </c>
    </row>
    <row r="49" spans="1:36" ht="18.75" x14ac:dyDescent="0.3">
      <c r="A49" s="67" t="s">
        <v>92</v>
      </c>
      <c r="B49" s="58">
        <f>'Ç-Pen 3 M-1'!B49</f>
        <v>0</v>
      </c>
      <c r="C49" s="58">
        <f>SUM('Ç-Pen 3 M-1:Ç-Pen 3 M-4'!C49)</f>
        <v>0</v>
      </c>
      <c r="D49" s="58">
        <f>SUM('Ç-Pen 3 M-1:Ç-Pen 3 M-4'!D49)</f>
        <v>0</v>
      </c>
      <c r="E49" s="58">
        <f>SUM('Ç-Pen 3 M-1:Ç-Pen 3 M-4'!E49)</f>
        <v>0</v>
      </c>
      <c r="F49" s="59">
        <f t="shared" si="1"/>
        <v>0</v>
      </c>
      <c r="G49" s="58">
        <f>SUM('Ç-Pen 3 M-1:Ç-Pen 3 M-4'!G49)</f>
        <v>0</v>
      </c>
      <c r="H49" s="58">
        <f>SUM('Ç-Pen 3 M-1:Ç-Pen 3 M-4'!H49)</f>
        <v>0</v>
      </c>
      <c r="I49" s="58">
        <f>SUM('Ç-Pen 3 M-1:Ç-Pen 3 M-4'!I49)</f>
        <v>0</v>
      </c>
      <c r="J49" s="58">
        <f>SUM('Ç-Pen 3 M-1:Ç-Pen 3 M-4'!J49)</f>
        <v>0</v>
      </c>
      <c r="K49" s="58">
        <f>SUM('Ç-Pen 3 M-1:Ç-Pen 3 M-4'!K49)</f>
        <v>0</v>
      </c>
      <c r="L49" s="64">
        <f t="shared" si="0"/>
        <v>0</v>
      </c>
      <c r="M49" s="108">
        <f t="shared" si="2"/>
        <v>0</v>
      </c>
      <c r="N49" s="103">
        <f>SUM('Ç-Pen 3 M-1:Ç-Pen 3 M-4'!N49)</f>
        <v>0</v>
      </c>
      <c r="O49" s="103">
        <f>SUM('Ç-Pen 3 M-1:Ç-Pen 3 M-4'!O49)</f>
        <v>0</v>
      </c>
      <c r="P49" s="103">
        <f>SUM('Ç-Pen 3 M-1:Ç-Pen 3 M-4'!P49)</f>
        <v>0</v>
      </c>
      <c r="Q49" s="103">
        <f>SUM('Ç-Pen 3 M-1:Ç-Pen 3 M-4'!Q49)</f>
        <v>0</v>
      </c>
      <c r="R49" s="58">
        <f>SUM('Ç-Pen 3 M-1:Ç-Pen 3 M-4'!R49)</f>
        <v>0</v>
      </c>
      <c r="S49" s="58">
        <f>SUM('Ç-Pen 3 M-1:Ç-Pen 3 M-4'!S49)</f>
        <v>0</v>
      </c>
      <c r="T49" s="58">
        <f t="shared" si="3"/>
        <v>0</v>
      </c>
      <c r="U49" s="58">
        <f>SUM('Ç-Pen 3 M-1:Ç-Pen 3 M-4'!U49)</f>
        <v>0</v>
      </c>
      <c r="V49" s="58">
        <f>SUM('Ç-Pen 3 M-1:Ç-Pen 3 M-4'!V49)</f>
        <v>0</v>
      </c>
      <c r="W49" s="58">
        <f t="shared" si="4"/>
        <v>0</v>
      </c>
      <c r="X49" s="64">
        <f t="shared" si="5"/>
        <v>0</v>
      </c>
      <c r="Y49" s="58">
        <f>SUM('Ç-Pen 3 M-1:Ç-Pen 3 M-4'!Y49)</f>
        <v>0</v>
      </c>
      <c r="Z49" s="58">
        <f>SUM('Ç-Pen 3 M-1:Ç-Pen 3 M-4'!Z49)</f>
        <v>0</v>
      </c>
      <c r="AA49" s="58">
        <f>SUM('Ç-Pen 3 M-1:Ç-Pen 3 M-4'!AA49)</f>
        <v>0</v>
      </c>
      <c r="AB49" s="58">
        <f>SUM('Ç-Pen 3 M-1:Ç-Pen 3 M-4'!AB49)</f>
        <v>0</v>
      </c>
      <c r="AC49" s="58">
        <f>SUM('Ç-Pen 3 M-1:Ç-Pen 3 M-4'!AC49)</f>
        <v>0</v>
      </c>
      <c r="AD49" s="58">
        <f>SUM('Ç-Pen 3 M-1:Ç-Pen 3 M-4'!AD49)</f>
        <v>0</v>
      </c>
      <c r="AE49" s="58">
        <f>SUM('Ç-Pen 3 M-1:Ç-Pen 3 M-4'!AE49)</f>
        <v>0</v>
      </c>
      <c r="AF49" s="58">
        <f>SUM('Ç-Pen 3 M-1:Ç-Pen 3 M-4'!AF49)</f>
        <v>0</v>
      </c>
      <c r="AG49" s="64">
        <f t="shared" si="6"/>
        <v>0</v>
      </c>
      <c r="AH49" s="71" t="str">
        <f>IF(G49&gt;'[1]Te denuar 2018'!B48,"keq","")</f>
        <v/>
      </c>
      <c r="AI49" t="str">
        <f t="shared" si="7"/>
        <v/>
      </c>
      <c r="AJ49" t="str">
        <f t="shared" si="8"/>
        <v/>
      </c>
    </row>
    <row r="50" spans="1:36" ht="18.75" x14ac:dyDescent="0.3">
      <c r="A50" s="67" t="s">
        <v>93</v>
      </c>
      <c r="B50" s="58">
        <f>'Ç-Pen 3 M-1'!B50</f>
        <v>0</v>
      </c>
      <c r="C50" s="58">
        <f>SUM('Ç-Pen 3 M-1:Ç-Pen 3 M-4'!C50)</f>
        <v>0</v>
      </c>
      <c r="D50" s="58">
        <f>SUM('Ç-Pen 3 M-1:Ç-Pen 3 M-4'!D50)</f>
        <v>0</v>
      </c>
      <c r="E50" s="58">
        <f>SUM('Ç-Pen 3 M-1:Ç-Pen 3 M-4'!E50)</f>
        <v>0</v>
      </c>
      <c r="F50" s="59">
        <f t="shared" si="1"/>
        <v>0</v>
      </c>
      <c r="G50" s="58">
        <f>SUM('Ç-Pen 3 M-1:Ç-Pen 3 M-4'!G50)</f>
        <v>0</v>
      </c>
      <c r="H50" s="58">
        <f>SUM('Ç-Pen 3 M-1:Ç-Pen 3 M-4'!H50)</f>
        <v>0</v>
      </c>
      <c r="I50" s="58">
        <f>SUM('Ç-Pen 3 M-1:Ç-Pen 3 M-4'!I50)</f>
        <v>0</v>
      </c>
      <c r="J50" s="58">
        <f>SUM('Ç-Pen 3 M-1:Ç-Pen 3 M-4'!J50)</f>
        <v>0</v>
      </c>
      <c r="K50" s="58">
        <f>SUM('Ç-Pen 3 M-1:Ç-Pen 3 M-4'!K50)</f>
        <v>0</v>
      </c>
      <c r="L50" s="64">
        <f t="shared" si="0"/>
        <v>0</v>
      </c>
      <c r="M50" s="108">
        <f t="shared" si="2"/>
        <v>0</v>
      </c>
      <c r="N50" s="103">
        <f>SUM('Ç-Pen 3 M-1:Ç-Pen 3 M-4'!N50)</f>
        <v>0</v>
      </c>
      <c r="O50" s="103">
        <f>SUM('Ç-Pen 3 M-1:Ç-Pen 3 M-4'!O50)</f>
        <v>0</v>
      </c>
      <c r="P50" s="103">
        <f>SUM('Ç-Pen 3 M-1:Ç-Pen 3 M-4'!P50)</f>
        <v>0</v>
      </c>
      <c r="Q50" s="103">
        <f>SUM('Ç-Pen 3 M-1:Ç-Pen 3 M-4'!Q50)</f>
        <v>0</v>
      </c>
      <c r="R50" s="58">
        <f>SUM('Ç-Pen 3 M-1:Ç-Pen 3 M-4'!R50)</f>
        <v>0</v>
      </c>
      <c r="S50" s="58">
        <f>SUM('Ç-Pen 3 M-1:Ç-Pen 3 M-4'!S50)</f>
        <v>0</v>
      </c>
      <c r="T50" s="58">
        <f t="shared" si="3"/>
        <v>0</v>
      </c>
      <c r="U50" s="58">
        <f>SUM('Ç-Pen 3 M-1:Ç-Pen 3 M-4'!U50)</f>
        <v>0</v>
      </c>
      <c r="V50" s="58">
        <f>SUM('Ç-Pen 3 M-1:Ç-Pen 3 M-4'!V50)</f>
        <v>0</v>
      </c>
      <c r="W50" s="58">
        <f t="shared" si="4"/>
        <v>0</v>
      </c>
      <c r="X50" s="64">
        <f t="shared" si="5"/>
        <v>0</v>
      </c>
      <c r="Y50" s="58">
        <f>SUM('Ç-Pen 3 M-1:Ç-Pen 3 M-4'!Y50)</f>
        <v>1</v>
      </c>
      <c r="Z50" s="58">
        <f>SUM('Ç-Pen 3 M-1:Ç-Pen 3 M-4'!Z50)</f>
        <v>0</v>
      </c>
      <c r="AA50" s="58">
        <f>SUM('Ç-Pen 3 M-1:Ç-Pen 3 M-4'!AA50)</f>
        <v>1</v>
      </c>
      <c r="AB50" s="58">
        <f>SUM('Ç-Pen 3 M-1:Ç-Pen 3 M-4'!AB50)</f>
        <v>0</v>
      </c>
      <c r="AC50" s="58">
        <f>SUM('Ç-Pen 3 M-1:Ç-Pen 3 M-4'!AC50)</f>
        <v>0</v>
      </c>
      <c r="AD50" s="58">
        <f>SUM('Ç-Pen 3 M-1:Ç-Pen 3 M-4'!AD50)</f>
        <v>0</v>
      </c>
      <c r="AE50" s="58">
        <f>SUM('Ç-Pen 3 M-1:Ç-Pen 3 M-4'!AE50)</f>
        <v>0</v>
      </c>
      <c r="AF50" s="58">
        <f>SUM('Ç-Pen 3 M-1:Ç-Pen 3 M-4'!AF50)</f>
        <v>7</v>
      </c>
      <c r="AG50" s="64">
        <f t="shared" si="6"/>
        <v>9</v>
      </c>
      <c r="AH50" s="71" t="str">
        <f>IF(G50&gt;'[1]Te denuar 2018'!B49,"keq","")</f>
        <v/>
      </c>
      <c r="AI50" t="str">
        <f t="shared" si="7"/>
        <v/>
      </c>
      <c r="AJ50" t="str">
        <f t="shared" si="8"/>
        <v/>
      </c>
    </row>
    <row r="51" spans="1:36" ht="18.75" x14ac:dyDescent="0.3">
      <c r="A51" s="67" t="s">
        <v>94</v>
      </c>
      <c r="B51" s="58">
        <f>'Ç-Pen 3 M-1'!B51</f>
        <v>0</v>
      </c>
      <c r="C51" s="58">
        <f>SUM('Ç-Pen 3 M-1:Ç-Pen 3 M-4'!C51)</f>
        <v>0</v>
      </c>
      <c r="D51" s="58">
        <f>SUM('Ç-Pen 3 M-1:Ç-Pen 3 M-4'!D51)</f>
        <v>0</v>
      </c>
      <c r="E51" s="58">
        <f>SUM('Ç-Pen 3 M-1:Ç-Pen 3 M-4'!E51)</f>
        <v>0</v>
      </c>
      <c r="F51" s="59">
        <f t="shared" si="1"/>
        <v>0</v>
      </c>
      <c r="G51" s="58">
        <f>SUM('Ç-Pen 3 M-1:Ç-Pen 3 M-4'!G51)</f>
        <v>0</v>
      </c>
      <c r="H51" s="58">
        <f>SUM('Ç-Pen 3 M-1:Ç-Pen 3 M-4'!H51)</f>
        <v>0</v>
      </c>
      <c r="I51" s="58">
        <f>SUM('Ç-Pen 3 M-1:Ç-Pen 3 M-4'!I51)</f>
        <v>0</v>
      </c>
      <c r="J51" s="58">
        <f>SUM('Ç-Pen 3 M-1:Ç-Pen 3 M-4'!J51)</f>
        <v>0</v>
      </c>
      <c r="K51" s="58">
        <f>SUM('Ç-Pen 3 M-1:Ç-Pen 3 M-4'!K51)</f>
        <v>0</v>
      </c>
      <c r="L51" s="64">
        <f t="shared" si="0"/>
        <v>0</v>
      </c>
      <c r="M51" s="108">
        <f t="shared" si="2"/>
        <v>0</v>
      </c>
      <c r="N51" s="103">
        <f>SUM('Ç-Pen 3 M-1:Ç-Pen 3 M-4'!N51)</f>
        <v>0</v>
      </c>
      <c r="O51" s="103">
        <f>SUM('Ç-Pen 3 M-1:Ç-Pen 3 M-4'!O51)</f>
        <v>0</v>
      </c>
      <c r="P51" s="103">
        <f>SUM('Ç-Pen 3 M-1:Ç-Pen 3 M-4'!P51)</f>
        <v>0</v>
      </c>
      <c r="Q51" s="103">
        <f>SUM('Ç-Pen 3 M-1:Ç-Pen 3 M-4'!Q51)</f>
        <v>0</v>
      </c>
      <c r="R51" s="58">
        <f>SUM('Ç-Pen 3 M-1:Ç-Pen 3 M-4'!R51)</f>
        <v>0</v>
      </c>
      <c r="S51" s="58">
        <f>SUM('Ç-Pen 3 M-1:Ç-Pen 3 M-4'!S51)</f>
        <v>0</v>
      </c>
      <c r="T51" s="58">
        <f t="shared" si="3"/>
        <v>0</v>
      </c>
      <c r="U51" s="58">
        <f>SUM('Ç-Pen 3 M-1:Ç-Pen 3 M-4'!U51)</f>
        <v>0</v>
      </c>
      <c r="V51" s="58">
        <f>SUM('Ç-Pen 3 M-1:Ç-Pen 3 M-4'!V51)</f>
        <v>0</v>
      </c>
      <c r="W51" s="58">
        <f t="shared" si="4"/>
        <v>0</v>
      </c>
      <c r="X51" s="64">
        <f t="shared" si="5"/>
        <v>0</v>
      </c>
      <c r="Y51" s="58">
        <f>SUM('Ç-Pen 3 M-1:Ç-Pen 3 M-4'!Y51)</f>
        <v>0</v>
      </c>
      <c r="Z51" s="58">
        <f>SUM('Ç-Pen 3 M-1:Ç-Pen 3 M-4'!Z51)</f>
        <v>0</v>
      </c>
      <c r="AA51" s="58">
        <f>SUM('Ç-Pen 3 M-1:Ç-Pen 3 M-4'!AA51)</f>
        <v>0</v>
      </c>
      <c r="AB51" s="58">
        <f>SUM('Ç-Pen 3 M-1:Ç-Pen 3 M-4'!AB51)</f>
        <v>0</v>
      </c>
      <c r="AC51" s="58">
        <f>SUM('Ç-Pen 3 M-1:Ç-Pen 3 M-4'!AC51)</f>
        <v>0</v>
      </c>
      <c r="AD51" s="58">
        <f>SUM('Ç-Pen 3 M-1:Ç-Pen 3 M-4'!AD51)</f>
        <v>0</v>
      </c>
      <c r="AE51" s="58">
        <f>SUM('Ç-Pen 3 M-1:Ç-Pen 3 M-4'!AE51)</f>
        <v>0</v>
      </c>
      <c r="AF51" s="58">
        <f>SUM('Ç-Pen 3 M-1:Ç-Pen 3 M-4'!AF51)</f>
        <v>0</v>
      </c>
      <c r="AG51" s="64">
        <f t="shared" si="6"/>
        <v>0</v>
      </c>
      <c r="AH51" s="71" t="str">
        <f>IF(G51&gt;'[1]Te denuar 2018'!B50,"keq","")</f>
        <v/>
      </c>
      <c r="AI51" t="str">
        <f t="shared" si="7"/>
        <v/>
      </c>
      <c r="AJ51" t="str">
        <f t="shared" si="8"/>
        <v/>
      </c>
    </row>
    <row r="52" spans="1:36" ht="18.75" x14ac:dyDescent="0.3">
      <c r="A52" s="67">
        <v>102</v>
      </c>
      <c r="B52" s="58">
        <f>'Ç-Pen 3 M-1'!B52</f>
        <v>0</v>
      </c>
      <c r="C52" s="58">
        <f>SUM('Ç-Pen 3 M-1:Ç-Pen 3 M-4'!C52)</f>
        <v>0</v>
      </c>
      <c r="D52" s="58">
        <f>SUM('Ç-Pen 3 M-1:Ç-Pen 3 M-4'!D52)</f>
        <v>0</v>
      </c>
      <c r="E52" s="58">
        <f>SUM('Ç-Pen 3 M-1:Ç-Pen 3 M-4'!E52)</f>
        <v>0</v>
      </c>
      <c r="F52" s="59">
        <f t="shared" si="1"/>
        <v>0</v>
      </c>
      <c r="G52" s="58">
        <f>SUM('Ç-Pen 3 M-1:Ç-Pen 3 M-4'!G52)</f>
        <v>0</v>
      </c>
      <c r="H52" s="58">
        <f>SUM('Ç-Pen 3 M-1:Ç-Pen 3 M-4'!H52)</f>
        <v>0</v>
      </c>
      <c r="I52" s="58">
        <f>SUM('Ç-Pen 3 M-1:Ç-Pen 3 M-4'!I52)</f>
        <v>0</v>
      </c>
      <c r="J52" s="58">
        <f>SUM('Ç-Pen 3 M-1:Ç-Pen 3 M-4'!J52)</f>
        <v>0</v>
      </c>
      <c r="K52" s="58">
        <f>SUM('Ç-Pen 3 M-1:Ç-Pen 3 M-4'!K52)</f>
        <v>0</v>
      </c>
      <c r="L52" s="64">
        <f t="shared" si="0"/>
        <v>0</v>
      </c>
      <c r="M52" s="108">
        <f t="shared" si="2"/>
        <v>0</v>
      </c>
      <c r="N52" s="103">
        <f>SUM('Ç-Pen 3 M-1:Ç-Pen 3 M-4'!N52)</f>
        <v>0</v>
      </c>
      <c r="O52" s="103">
        <f>SUM('Ç-Pen 3 M-1:Ç-Pen 3 M-4'!O52)</f>
        <v>0</v>
      </c>
      <c r="P52" s="103">
        <f>SUM('Ç-Pen 3 M-1:Ç-Pen 3 M-4'!P52)</f>
        <v>0</v>
      </c>
      <c r="Q52" s="103">
        <f>SUM('Ç-Pen 3 M-1:Ç-Pen 3 M-4'!Q52)</f>
        <v>0</v>
      </c>
      <c r="R52" s="58">
        <f>SUM('Ç-Pen 3 M-1:Ç-Pen 3 M-4'!R52)</f>
        <v>0</v>
      </c>
      <c r="S52" s="58">
        <f>SUM('Ç-Pen 3 M-1:Ç-Pen 3 M-4'!S52)</f>
        <v>0</v>
      </c>
      <c r="T52" s="58">
        <f t="shared" si="3"/>
        <v>0</v>
      </c>
      <c r="U52" s="58">
        <f>SUM('Ç-Pen 3 M-1:Ç-Pen 3 M-4'!U52)</f>
        <v>0</v>
      </c>
      <c r="V52" s="58">
        <f>SUM('Ç-Pen 3 M-1:Ç-Pen 3 M-4'!V52)</f>
        <v>0</v>
      </c>
      <c r="W52" s="58">
        <f t="shared" si="4"/>
        <v>0</v>
      </c>
      <c r="X52" s="64">
        <f t="shared" si="5"/>
        <v>0</v>
      </c>
      <c r="Y52" s="58">
        <f>SUM('Ç-Pen 3 M-1:Ç-Pen 3 M-4'!Y52)</f>
        <v>0</v>
      </c>
      <c r="Z52" s="58">
        <f>SUM('Ç-Pen 3 M-1:Ç-Pen 3 M-4'!Z52)</f>
        <v>0</v>
      </c>
      <c r="AA52" s="58">
        <f>SUM('Ç-Pen 3 M-1:Ç-Pen 3 M-4'!AA52)</f>
        <v>1</v>
      </c>
      <c r="AB52" s="58">
        <f>SUM('Ç-Pen 3 M-1:Ç-Pen 3 M-4'!AB52)</f>
        <v>0</v>
      </c>
      <c r="AC52" s="58">
        <f>SUM('Ç-Pen 3 M-1:Ç-Pen 3 M-4'!AC52)</f>
        <v>0</v>
      </c>
      <c r="AD52" s="58">
        <f>SUM('Ç-Pen 3 M-1:Ç-Pen 3 M-4'!AD52)</f>
        <v>0</v>
      </c>
      <c r="AE52" s="58">
        <f>SUM('Ç-Pen 3 M-1:Ç-Pen 3 M-4'!AE52)</f>
        <v>0</v>
      </c>
      <c r="AF52" s="58">
        <f>SUM('Ç-Pen 3 M-1:Ç-Pen 3 M-4'!AF52)</f>
        <v>0</v>
      </c>
      <c r="AG52" s="64">
        <f t="shared" si="6"/>
        <v>1</v>
      </c>
      <c r="AH52" s="71" t="str">
        <f>IF(G52&gt;'[1]Te denuar 2018'!B51,"keq","")</f>
        <v/>
      </c>
      <c r="AI52" t="str">
        <f t="shared" si="7"/>
        <v/>
      </c>
      <c r="AJ52" t="str">
        <f t="shared" si="8"/>
        <v/>
      </c>
    </row>
    <row r="53" spans="1:36" ht="18.75" x14ac:dyDescent="0.3">
      <c r="A53" s="67" t="s">
        <v>95</v>
      </c>
      <c r="B53" s="58">
        <f>'Ç-Pen 3 M-1'!B53</f>
        <v>0</v>
      </c>
      <c r="C53" s="58">
        <f>SUM('Ç-Pen 3 M-1:Ç-Pen 3 M-4'!C53)</f>
        <v>0</v>
      </c>
      <c r="D53" s="58">
        <f>SUM('Ç-Pen 3 M-1:Ç-Pen 3 M-4'!D53)</f>
        <v>0</v>
      </c>
      <c r="E53" s="58">
        <f>SUM('Ç-Pen 3 M-1:Ç-Pen 3 M-4'!E53)</f>
        <v>0</v>
      </c>
      <c r="F53" s="59">
        <f t="shared" si="1"/>
        <v>0</v>
      </c>
      <c r="G53" s="58">
        <f>SUM('Ç-Pen 3 M-1:Ç-Pen 3 M-4'!G53)</f>
        <v>0</v>
      </c>
      <c r="H53" s="58">
        <f>SUM('Ç-Pen 3 M-1:Ç-Pen 3 M-4'!H53)</f>
        <v>0</v>
      </c>
      <c r="I53" s="58">
        <f>SUM('Ç-Pen 3 M-1:Ç-Pen 3 M-4'!I53)</f>
        <v>0</v>
      </c>
      <c r="J53" s="58">
        <f>SUM('Ç-Pen 3 M-1:Ç-Pen 3 M-4'!J53)</f>
        <v>0</v>
      </c>
      <c r="K53" s="58">
        <f>SUM('Ç-Pen 3 M-1:Ç-Pen 3 M-4'!K53)</f>
        <v>0</v>
      </c>
      <c r="L53" s="64">
        <f t="shared" si="0"/>
        <v>0</v>
      </c>
      <c r="M53" s="108">
        <f t="shared" si="2"/>
        <v>0</v>
      </c>
      <c r="N53" s="103">
        <f>SUM('Ç-Pen 3 M-1:Ç-Pen 3 M-4'!N53)</f>
        <v>0</v>
      </c>
      <c r="O53" s="103">
        <f>SUM('Ç-Pen 3 M-1:Ç-Pen 3 M-4'!O53)</f>
        <v>0</v>
      </c>
      <c r="P53" s="103">
        <f>SUM('Ç-Pen 3 M-1:Ç-Pen 3 M-4'!P53)</f>
        <v>0</v>
      </c>
      <c r="Q53" s="103">
        <f>SUM('Ç-Pen 3 M-1:Ç-Pen 3 M-4'!Q53)</f>
        <v>0</v>
      </c>
      <c r="R53" s="58">
        <f>SUM('Ç-Pen 3 M-1:Ç-Pen 3 M-4'!R53)</f>
        <v>0</v>
      </c>
      <c r="S53" s="58">
        <f>SUM('Ç-Pen 3 M-1:Ç-Pen 3 M-4'!S53)</f>
        <v>0</v>
      </c>
      <c r="T53" s="58">
        <f t="shared" si="3"/>
        <v>0</v>
      </c>
      <c r="U53" s="58">
        <f>SUM('Ç-Pen 3 M-1:Ç-Pen 3 M-4'!U53)</f>
        <v>0</v>
      </c>
      <c r="V53" s="58">
        <f>SUM('Ç-Pen 3 M-1:Ç-Pen 3 M-4'!V53)</f>
        <v>0</v>
      </c>
      <c r="W53" s="58">
        <f t="shared" si="4"/>
        <v>0</v>
      </c>
      <c r="X53" s="64">
        <f t="shared" si="5"/>
        <v>0</v>
      </c>
      <c r="Y53" s="58">
        <f>SUM('Ç-Pen 3 M-1:Ç-Pen 3 M-4'!Y53)</f>
        <v>0</v>
      </c>
      <c r="Z53" s="58">
        <f>SUM('Ç-Pen 3 M-1:Ç-Pen 3 M-4'!Z53)</f>
        <v>0</v>
      </c>
      <c r="AA53" s="58">
        <f>SUM('Ç-Pen 3 M-1:Ç-Pen 3 M-4'!AA53)</f>
        <v>0</v>
      </c>
      <c r="AB53" s="58">
        <f>SUM('Ç-Pen 3 M-1:Ç-Pen 3 M-4'!AB53)</f>
        <v>0</v>
      </c>
      <c r="AC53" s="58">
        <f>SUM('Ç-Pen 3 M-1:Ç-Pen 3 M-4'!AC53)</f>
        <v>0</v>
      </c>
      <c r="AD53" s="58">
        <f>SUM('Ç-Pen 3 M-1:Ç-Pen 3 M-4'!AD53)</f>
        <v>0</v>
      </c>
      <c r="AE53" s="58">
        <f>SUM('Ç-Pen 3 M-1:Ç-Pen 3 M-4'!AE53)</f>
        <v>0</v>
      </c>
      <c r="AF53" s="58">
        <f>SUM('Ç-Pen 3 M-1:Ç-Pen 3 M-4'!AF53)</f>
        <v>0</v>
      </c>
      <c r="AG53" s="64">
        <f t="shared" si="6"/>
        <v>0</v>
      </c>
      <c r="AH53" s="71" t="str">
        <f>IF(G53&gt;'[1]Te denuar 2018'!B52,"keq","")</f>
        <v/>
      </c>
      <c r="AI53" t="str">
        <f t="shared" si="7"/>
        <v/>
      </c>
      <c r="AJ53" t="str">
        <f t="shared" si="8"/>
        <v/>
      </c>
    </row>
    <row r="54" spans="1:36" ht="18.75" x14ac:dyDescent="0.3">
      <c r="A54" s="67">
        <v>103</v>
      </c>
      <c r="B54" s="58">
        <f>'Ç-Pen 3 M-1'!B54</f>
        <v>0</v>
      </c>
      <c r="C54" s="58">
        <f>SUM('Ç-Pen 3 M-1:Ç-Pen 3 M-4'!C54)</f>
        <v>0</v>
      </c>
      <c r="D54" s="58">
        <f>SUM('Ç-Pen 3 M-1:Ç-Pen 3 M-4'!D54)</f>
        <v>0</v>
      </c>
      <c r="E54" s="58">
        <f>SUM('Ç-Pen 3 M-1:Ç-Pen 3 M-4'!E54)</f>
        <v>0</v>
      </c>
      <c r="F54" s="59">
        <f t="shared" si="1"/>
        <v>0</v>
      </c>
      <c r="G54" s="58">
        <f>SUM('Ç-Pen 3 M-1:Ç-Pen 3 M-4'!G54)</f>
        <v>0</v>
      </c>
      <c r="H54" s="58">
        <f>SUM('Ç-Pen 3 M-1:Ç-Pen 3 M-4'!H54)</f>
        <v>0</v>
      </c>
      <c r="I54" s="58">
        <f>SUM('Ç-Pen 3 M-1:Ç-Pen 3 M-4'!I54)</f>
        <v>0</v>
      </c>
      <c r="J54" s="58">
        <f>SUM('Ç-Pen 3 M-1:Ç-Pen 3 M-4'!J54)</f>
        <v>0</v>
      </c>
      <c r="K54" s="58">
        <f>SUM('Ç-Pen 3 M-1:Ç-Pen 3 M-4'!K54)</f>
        <v>0</v>
      </c>
      <c r="L54" s="64">
        <f t="shared" si="0"/>
        <v>0</v>
      </c>
      <c r="M54" s="108">
        <f t="shared" si="2"/>
        <v>0</v>
      </c>
      <c r="N54" s="103">
        <f>SUM('Ç-Pen 3 M-1:Ç-Pen 3 M-4'!N54)</f>
        <v>0</v>
      </c>
      <c r="O54" s="103">
        <f>SUM('Ç-Pen 3 M-1:Ç-Pen 3 M-4'!O54)</f>
        <v>0</v>
      </c>
      <c r="P54" s="103">
        <f>SUM('Ç-Pen 3 M-1:Ç-Pen 3 M-4'!P54)</f>
        <v>0</v>
      </c>
      <c r="Q54" s="103">
        <f>SUM('Ç-Pen 3 M-1:Ç-Pen 3 M-4'!Q54)</f>
        <v>0</v>
      </c>
      <c r="R54" s="58">
        <f>SUM('Ç-Pen 3 M-1:Ç-Pen 3 M-4'!R54)</f>
        <v>0</v>
      </c>
      <c r="S54" s="58">
        <f>SUM('Ç-Pen 3 M-1:Ç-Pen 3 M-4'!S54)</f>
        <v>0</v>
      </c>
      <c r="T54" s="58">
        <f t="shared" si="3"/>
        <v>0</v>
      </c>
      <c r="U54" s="58">
        <f>SUM('Ç-Pen 3 M-1:Ç-Pen 3 M-4'!U54)</f>
        <v>0</v>
      </c>
      <c r="V54" s="58">
        <f>SUM('Ç-Pen 3 M-1:Ç-Pen 3 M-4'!V54)</f>
        <v>0</v>
      </c>
      <c r="W54" s="58">
        <f t="shared" si="4"/>
        <v>0</v>
      </c>
      <c r="X54" s="64">
        <f t="shared" si="5"/>
        <v>0</v>
      </c>
      <c r="Y54" s="58">
        <f>SUM('Ç-Pen 3 M-1:Ç-Pen 3 M-4'!Y54)</f>
        <v>0</v>
      </c>
      <c r="Z54" s="58">
        <f>SUM('Ç-Pen 3 M-1:Ç-Pen 3 M-4'!Z54)</f>
        <v>0</v>
      </c>
      <c r="AA54" s="58">
        <f>SUM('Ç-Pen 3 M-1:Ç-Pen 3 M-4'!AA54)</f>
        <v>0</v>
      </c>
      <c r="AB54" s="58">
        <f>SUM('Ç-Pen 3 M-1:Ç-Pen 3 M-4'!AB54)</f>
        <v>0</v>
      </c>
      <c r="AC54" s="58">
        <f>SUM('Ç-Pen 3 M-1:Ç-Pen 3 M-4'!AC54)</f>
        <v>0</v>
      </c>
      <c r="AD54" s="58">
        <f>SUM('Ç-Pen 3 M-1:Ç-Pen 3 M-4'!AD54)</f>
        <v>0</v>
      </c>
      <c r="AE54" s="58">
        <f>SUM('Ç-Pen 3 M-1:Ç-Pen 3 M-4'!AE54)</f>
        <v>0</v>
      </c>
      <c r="AF54" s="58">
        <f>SUM('Ç-Pen 3 M-1:Ç-Pen 3 M-4'!AF54)</f>
        <v>0</v>
      </c>
      <c r="AG54" s="64">
        <f t="shared" si="6"/>
        <v>0</v>
      </c>
      <c r="AH54" s="71" t="str">
        <f>IF(G54&gt;'[1]Te denuar 2018'!B53,"keq","")</f>
        <v/>
      </c>
      <c r="AI54" t="str">
        <f t="shared" si="7"/>
        <v/>
      </c>
      <c r="AJ54" t="str">
        <f t="shared" si="8"/>
        <v/>
      </c>
    </row>
    <row r="55" spans="1:36" ht="18.75" x14ac:dyDescent="0.3">
      <c r="A55" s="67">
        <v>104</v>
      </c>
      <c r="B55" s="58">
        <f>'Ç-Pen 3 M-1'!B55</f>
        <v>0</v>
      </c>
      <c r="C55" s="58">
        <f>SUM('Ç-Pen 3 M-1:Ç-Pen 3 M-4'!C55)</f>
        <v>0</v>
      </c>
      <c r="D55" s="58">
        <f>SUM('Ç-Pen 3 M-1:Ç-Pen 3 M-4'!D55)</f>
        <v>0</v>
      </c>
      <c r="E55" s="58">
        <f>SUM('Ç-Pen 3 M-1:Ç-Pen 3 M-4'!E55)</f>
        <v>0</v>
      </c>
      <c r="F55" s="59">
        <f t="shared" si="1"/>
        <v>0</v>
      </c>
      <c r="G55" s="58">
        <f>SUM('Ç-Pen 3 M-1:Ç-Pen 3 M-4'!G55)</f>
        <v>0</v>
      </c>
      <c r="H55" s="58">
        <f>SUM('Ç-Pen 3 M-1:Ç-Pen 3 M-4'!H55)</f>
        <v>0</v>
      </c>
      <c r="I55" s="58">
        <f>SUM('Ç-Pen 3 M-1:Ç-Pen 3 M-4'!I55)</f>
        <v>0</v>
      </c>
      <c r="J55" s="58">
        <f>SUM('Ç-Pen 3 M-1:Ç-Pen 3 M-4'!J55)</f>
        <v>0</v>
      </c>
      <c r="K55" s="58">
        <f>SUM('Ç-Pen 3 M-1:Ç-Pen 3 M-4'!K55)</f>
        <v>0</v>
      </c>
      <c r="L55" s="64">
        <f t="shared" si="0"/>
        <v>0</v>
      </c>
      <c r="M55" s="108">
        <f t="shared" si="2"/>
        <v>0</v>
      </c>
      <c r="N55" s="103">
        <f>SUM('Ç-Pen 3 M-1:Ç-Pen 3 M-4'!N55)</f>
        <v>0</v>
      </c>
      <c r="O55" s="103">
        <f>SUM('Ç-Pen 3 M-1:Ç-Pen 3 M-4'!O55)</f>
        <v>0</v>
      </c>
      <c r="P55" s="103">
        <f>SUM('Ç-Pen 3 M-1:Ç-Pen 3 M-4'!P55)</f>
        <v>0</v>
      </c>
      <c r="Q55" s="103">
        <f>SUM('Ç-Pen 3 M-1:Ç-Pen 3 M-4'!Q55)</f>
        <v>0</v>
      </c>
      <c r="R55" s="58">
        <f>SUM('Ç-Pen 3 M-1:Ç-Pen 3 M-4'!R55)</f>
        <v>0</v>
      </c>
      <c r="S55" s="58">
        <f>SUM('Ç-Pen 3 M-1:Ç-Pen 3 M-4'!S55)</f>
        <v>0</v>
      </c>
      <c r="T55" s="58">
        <f t="shared" si="3"/>
        <v>0</v>
      </c>
      <c r="U55" s="58">
        <f>SUM('Ç-Pen 3 M-1:Ç-Pen 3 M-4'!U55)</f>
        <v>0</v>
      </c>
      <c r="V55" s="58">
        <f>SUM('Ç-Pen 3 M-1:Ç-Pen 3 M-4'!V55)</f>
        <v>0</v>
      </c>
      <c r="W55" s="58">
        <f t="shared" si="4"/>
        <v>0</v>
      </c>
      <c r="X55" s="64">
        <f t="shared" si="5"/>
        <v>0</v>
      </c>
      <c r="Y55" s="58">
        <f>SUM('Ç-Pen 3 M-1:Ç-Pen 3 M-4'!Y55)</f>
        <v>0</v>
      </c>
      <c r="Z55" s="58">
        <f>SUM('Ç-Pen 3 M-1:Ç-Pen 3 M-4'!Z55)</f>
        <v>0</v>
      </c>
      <c r="AA55" s="58">
        <f>SUM('Ç-Pen 3 M-1:Ç-Pen 3 M-4'!AA55)</f>
        <v>0</v>
      </c>
      <c r="AB55" s="58">
        <f>SUM('Ç-Pen 3 M-1:Ç-Pen 3 M-4'!AB55)</f>
        <v>0</v>
      </c>
      <c r="AC55" s="58">
        <f>SUM('Ç-Pen 3 M-1:Ç-Pen 3 M-4'!AC55)</f>
        <v>0</v>
      </c>
      <c r="AD55" s="58">
        <f>SUM('Ç-Pen 3 M-1:Ç-Pen 3 M-4'!AD55)</f>
        <v>0</v>
      </c>
      <c r="AE55" s="58">
        <f>SUM('Ç-Pen 3 M-1:Ç-Pen 3 M-4'!AE55)</f>
        <v>0</v>
      </c>
      <c r="AF55" s="58">
        <f>SUM('Ç-Pen 3 M-1:Ç-Pen 3 M-4'!AF55)</f>
        <v>0</v>
      </c>
      <c r="AG55" s="64">
        <f t="shared" si="6"/>
        <v>0</v>
      </c>
      <c r="AH55" s="71" t="str">
        <f>IF(G55&gt;'[1]Te denuar 2018'!B54,"keq","")</f>
        <v/>
      </c>
      <c r="AI55" t="str">
        <f t="shared" si="7"/>
        <v/>
      </c>
      <c r="AJ55" t="str">
        <f t="shared" si="8"/>
        <v/>
      </c>
    </row>
    <row r="56" spans="1:36" ht="18.75" x14ac:dyDescent="0.3">
      <c r="A56" s="67">
        <v>105</v>
      </c>
      <c r="B56" s="58">
        <f>'Ç-Pen 3 M-1'!B56</f>
        <v>0</v>
      </c>
      <c r="C56" s="58">
        <f>SUM('Ç-Pen 3 M-1:Ç-Pen 3 M-4'!C56)</f>
        <v>0</v>
      </c>
      <c r="D56" s="58">
        <f>SUM('Ç-Pen 3 M-1:Ç-Pen 3 M-4'!D56)</f>
        <v>0</v>
      </c>
      <c r="E56" s="58">
        <f>SUM('Ç-Pen 3 M-1:Ç-Pen 3 M-4'!E56)</f>
        <v>0</v>
      </c>
      <c r="F56" s="59">
        <f t="shared" si="1"/>
        <v>0</v>
      </c>
      <c r="G56" s="58">
        <f>SUM('Ç-Pen 3 M-1:Ç-Pen 3 M-4'!G56)</f>
        <v>0</v>
      </c>
      <c r="H56" s="58">
        <f>SUM('Ç-Pen 3 M-1:Ç-Pen 3 M-4'!H56)</f>
        <v>0</v>
      </c>
      <c r="I56" s="58">
        <f>SUM('Ç-Pen 3 M-1:Ç-Pen 3 M-4'!I56)</f>
        <v>0</v>
      </c>
      <c r="J56" s="58">
        <f>SUM('Ç-Pen 3 M-1:Ç-Pen 3 M-4'!J56)</f>
        <v>0</v>
      </c>
      <c r="K56" s="58">
        <f>SUM('Ç-Pen 3 M-1:Ç-Pen 3 M-4'!K56)</f>
        <v>0</v>
      </c>
      <c r="L56" s="64">
        <f t="shared" si="0"/>
        <v>0</v>
      </c>
      <c r="M56" s="108">
        <f t="shared" si="2"/>
        <v>0</v>
      </c>
      <c r="N56" s="103">
        <f>SUM('Ç-Pen 3 M-1:Ç-Pen 3 M-4'!N56)</f>
        <v>0</v>
      </c>
      <c r="O56" s="103">
        <f>SUM('Ç-Pen 3 M-1:Ç-Pen 3 M-4'!O56)</f>
        <v>0</v>
      </c>
      <c r="P56" s="103">
        <f>SUM('Ç-Pen 3 M-1:Ç-Pen 3 M-4'!P56)</f>
        <v>0</v>
      </c>
      <c r="Q56" s="103">
        <f>SUM('Ç-Pen 3 M-1:Ç-Pen 3 M-4'!Q56)</f>
        <v>0</v>
      </c>
      <c r="R56" s="58">
        <f>SUM('Ç-Pen 3 M-1:Ç-Pen 3 M-4'!R56)</f>
        <v>0</v>
      </c>
      <c r="S56" s="58">
        <f>SUM('Ç-Pen 3 M-1:Ç-Pen 3 M-4'!S56)</f>
        <v>0</v>
      </c>
      <c r="T56" s="58">
        <f t="shared" si="3"/>
        <v>0</v>
      </c>
      <c r="U56" s="58">
        <f>SUM('Ç-Pen 3 M-1:Ç-Pen 3 M-4'!U56)</f>
        <v>0</v>
      </c>
      <c r="V56" s="58">
        <f>SUM('Ç-Pen 3 M-1:Ç-Pen 3 M-4'!V56)</f>
        <v>0</v>
      </c>
      <c r="W56" s="58">
        <f t="shared" si="4"/>
        <v>0</v>
      </c>
      <c r="X56" s="64">
        <f t="shared" si="5"/>
        <v>0</v>
      </c>
      <c r="Y56" s="58">
        <f>SUM('Ç-Pen 3 M-1:Ç-Pen 3 M-4'!Y56)</f>
        <v>0</v>
      </c>
      <c r="Z56" s="58">
        <f>SUM('Ç-Pen 3 M-1:Ç-Pen 3 M-4'!Z56)</f>
        <v>0</v>
      </c>
      <c r="AA56" s="58">
        <f>SUM('Ç-Pen 3 M-1:Ç-Pen 3 M-4'!AA56)</f>
        <v>0</v>
      </c>
      <c r="AB56" s="58">
        <f>SUM('Ç-Pen 3 M-1:Ç-Pen 3 M-4'!AB56)</f>
        <v>0</v>
      </c>
      <c r="AC56" s="58">
        <f>SUM('Ç-Pen 3 M-1:Ç-Pen 3 M-4'!AC56)</f>
        <v>0</v>
      </c>
      <c r="AD56" s="58">
        <f>SUM('Ç-Pen 3 M-1:Ç-Pen 3 M-4'!AD56)</f>
        <v>0</v>
      </c>
      <c r="AE56" s="58">
        <f>SUM('Ç-Pen 3 M-1:Ç-Pen 3 M-4'!AE56)</f>
        <v>0</v>
      </c>
      <c r="AF56" s="58">
        <f>SUM('Ç-Pen 3 M-1:Ç-Pen 3 M-4'!AF56)</f>
        <v>0</v>
      </c>
      <c r="AG56" s="64">
        <f t="shared" si="6"/>
        <v>0</v>
      </c>
      <c r="AH56" s="71" t="str">
        <f>IF(G56&gt;'[1]Te denuar 2018'!B55,"keq","")</f>
        <v/>
      </c>
      <c r="AI56" t="str">
        <f t="shared" si="7"/>
        <v/>
      </c>
      <c r="AJ56" t="str">
        <f t="shared" si="8"/>
        <v/>
      </c>
    </row>
    <row r="57" spans="1:36" ht="18.75" x14ac:dyDescent="0.3">
      <c r="A57" s="67">
        <v>106</v>
      </c>
      <c r="B57" s="58">
        <f>'Ç-Pen 3 M-1'!B57</f>
        <v>0</v>
      </c>
      <c r="C57" s="58">
        <f>SUM('Ç-Pen 3 M-1:Ç-Pen 3 M-4'!C57)</f>
        <v>0</v>
      </c>
      <c r="D57" s="58">
        <f>SUM('Ç-Pen 3 M-1:Ç-Pen 3 M-4'!D57)</f>
        <v>0</v>
      </c>
      <c r="E57" s="58">
        <f>SUM('Ç-Pen 3 M-1:Ç-Pen 3 M-4'!E57)</f>
        <v>0</v>
      </c>
      <c r="F57" s="59">
        <f t="shared" si="1"/>
        <v>0</v>
      </c>
      <c r="G57" s="58">
        <f>SUM('Ç-Pen 3 M-1:Ç-Pen 3 M-4'!G57)</f>
        <v>0</v>
      </c>
      <c r="H57" s="58">
        <f>SUM('Ç-Pen 3 M-1:Ç-Pen 3 M-4'!H57)</f>
        <v>0</v>
      </c>
      <c r="I57" s="58">
        <f>SUM('Ç-Pen 3 M-1:Ç-Pen 3 M-4'!I57)</f>
        <v>0</v>
      </c>
      <c r="J57" s="58">
        <f>SUM('Ç-Pen 3 M-1:Ç-Pen 3 M-4'!J57)</f>
        <v>0</v>
      </c>
      <c r="K57" s="58">
        <f>SUM('Ç-Pen 3 M-1:Ç-Pen 3 M-4'!K57)</f>
        <v>0</v>
      </c>
      <c r="L57" s="64">
        <f t="shared" si="0"/>
        <v>0</v>
      </c>
      <c r="M57" s="108">
        <f t="shared" si="2"/>
        <v>0</v>
      </c>
      <c r="N57" s="103">
        <f>SUM('Ç-Pen 3 M-1:Ç-Pen 3 M-4'!N57)</f>
        <v>0</v>
      </c>
      <c r="O57" s="103">
        <f>SUM('Ç-Pen 3 M-1:Ç-Pen 3 M-4'!O57)</f>
        <v>0</v>
      </c>
      <c r="P57" s="103">
        <f>SUM('Ç-Pen 3 M-1:Ç-Pen 3 M-4'!P57)</f>
        <v>0</v>
      </c>
      <c r="Q57" s="103">
        <f>SUM('Ç-Pen 3 M-1:Ç-Pen 3 M-4'!Q57)</f>
        <v>0</v>
      </c>
      <c r="R57" s="58">
        <f>SUM('Ç-Pen 3 M-1:Ç-Pen 3 M-4'!R57)</f>
        <v>0</v>
      </c>
      <c r="S57" s="58">
        <f>SUM('Ç-Pen 3 M-1:Ç-Pen 3 M-4'!S57)</f>
        <v>0</v>
      </c>
      <c r="T57" s="58">
        <f t="shared" si="3"/>
        <v>0</v>
      </c>
      <c r="U57" s="58">
        <f>SUM('Ç-Pen 3 M-1:Ç-Pen 3 M-4'!U57)</f>
        <v>0</v>
      </c>
      <c r="V57" s="58">
        <f>SUM('Ç-Pen 3 M-1:Ç-Pen 3 M-4'!V57)</f>
        <v>0</v>
      </c>
      <c r="W57" s="58">
        <f t="shared" si="4"/>
        <v>0</v>
      </c>
      <c r="X57" s="64">
        <f t="shared" si="5"/>
        <v>0</v>
      </c>
      <c r="Y57" s="58">
        <f>SUM('Ç-Pen 3 M-1:Ç-Pen 3 M-4'!Y57)</f>
        <v>0</v>
      </c>
      <c r="Z57" s="58">
        <f>SUM('Ç-Pen 3 M-1:Ç-Pen 3 M-4'!Z57)</f>
        <v>0</v>
      </c>
      <c r="AA57" s="58">
        <f>SUM('Ç-Pen 3 M-1:Ç-Pen 3 M-4'!AA57)</f>
        <v>0</v>
      </c>
      <c r="AB57" s="58">
        <f>SUM('Ç-Pen 3 M-1:Ç-Pen 3 M-4'!AB57)</f>
        <v>0</v>
      </c>
      <c r="AC57" s="58">
        <f>SUM('Ç-Pen 3 M-1:Ç-Pen 3 M-4'!AC57)</f>
        <v>0</v>
      </c>
      <c r="AD57" s="58">
        <f>SUM('Ç-Pen 3 M-1:Ç-Pen 3 M-4'!AD57)</f>
        <v>0</v>
      </c>
      <c r="AE57" s="58">
        <f>SUM('Ç-Pen 3 M-1:Ç-Pen 3 M-4'!AE57)</f>
        <v>0</v>
      </c>
      <c r="AF57" s="58">
        <f>SUM('Ç-Pen 3 M-1:Ç-Pen 3 M-4'!AF57)</f>
        <v>0</v>
      </c>
      <c r="AG57" s="64">
        <f t="shared" si="6"/>
        <v>0</v>
      </c>
      <c r="AH57" s="71" t="str">
        <f>IF(G57&gt;'[1]Te denuar 2018'!B56,"keq","")</f>
        <v/>
      </c>
      <c r="AI57" t="str">
        <f t="shared" si="7"/>
        <v/>
      </c>
      <c r="AJ57" t="str">
        <f t="shared" si="8"/>
        <v/>
      </c>
    </row>
    <row r="58" spans="1:36" ht="18.75" x14ac:dyDescent="0.3">
      <c r="A58" s="67">
        <v>108</v>
      </c>
      <c r="B58" s="58">
        <f>'Ç-Pen 3 M-1'!B58</f>
        <v>1</v>
      </c>
      <c r="C58" s="58">
        <f>SUM('Ç-Pen 3 M-1:Ç-Pen 3 M-4'!C58)</f>
        <v>2</v>
      </c>
      <c r="D58" s="58">
        <f>SUM('Ç-Pen 3 M-1:Ç-Pen 3 M-4'!D58)</f>
        <v>0</v>
      </c>
      <c r="E58" s="58">
        <f>SUM('Ç-Pen 3 M-1:Ç-Pen 3 M-4'!E58)</f>
        <v>0</v>
      </c>
      <c r="F58" s="59">
        <f t="shared" si="1"/>
        <v>3</v>
      </c>
      <c r="G58" s="58">
        <f>SUM('Ç-Pen 3 M-1:Ç-Pen 3 M-4'!G58)</f>
        <v>3</v>
      </c>
      <c r="H58" s="58">
        <f>SUM('Ç-Pen 3 M-1:Ç-Pen 3 M-4'!H58)</f>
        <v>0</v>
      </c>
      <c r="I58" s="58">
        <f>SUM('Ç-Pen 3 M-1:Ç-Pen 3 M-4'!I58)</f>
        <v>0</v>
      </c>
      <c r="J58" s="58">
        <f>SUM('Ç-Pen 3 M-1:Ç-Pen 3 M-4'!J58)</f>
        <v>0</v>
      </c>
      <c r="K58" s="58">
        <f>SUM('Ç-Pen 3 M-1:Ç-Pen 3 M-4'!K58)</f>
        <v>0</v>
      </c>
      <c r="L58" s="64">
        <f t="shared" si="0"/>
        <v>3</v>
      </c>
      <c r="M58" s="108">
        <f t="shared" si="2"/>
        <v>0</v>
      </c>
      <c r="N58" s="103">
        <f>SUM('Ç-Pen 3 M-1:Ç-Pen 3 M-4'!N58)</f>
        <v>1</v>
      </c>
      <c r="O58" s="103">
        <f>SUM('Ç-Pen 3 M-1:Ç-Pen 3 M-4'!O58)</f>
        <v>2</v>
      </c>
      <c r="P58" s="103">
        <f>SUM('Ç-Pen 3 M-1:Ç-Pen 3 M-4'!P58)</f>
        <v>0</v>
      </c>
      <c r="Q58" s="103">
        <f>SUM('Ç-Pen 3 M-1:Ç-Pen 3 M-4'!Q58)</f>
        <v>0</v>
      </c>
      <c r="R58" s="58">
        <f>SUM('Ç-Pen 3 M-1:Ç-Pen 3 M-4'!R58)</f>
        <v>0</v>
      </c>
      <c r="S58" s="58">
        <f>SUM('Ç-Pen 3 M-1:Ç-Pen 3 M-4'!S58)</f>
        <v>2</v>
      </c>
      <c r="T58" s="58">
        <f t="shared" si="3"/>
        <v>2</v>
      </c>
      <c r="U58" s="58">
        <f>SUM('Ç-Pen 3 M-1:Ç-Pen 3 M-4'!U58)</f>
        <v>0</v>
      </c>
      <c r="V58" s="58">
        <f>SUM('Ç-Pen 3 M-1:Ç-Pen 3 M-4'!V58)</f>
        <v>0</v>
      </c>
      <c r="W58" s="58">
        <f t="shared" si="4"/>
        <v>0</v>
      </c>
      <c r="X58" s="64">
        <f t="shared" si="5"/>
        <v>2</v>
      </c>
      <c r="Y58" s="58">
        <f>SUM('Ç-Pen 3 M-1:Ç-Pen 3 M-4'!Y58)</f>
        <v>1</v>
      </c>
      <c r="Z58" s="58">
        <f>SUM('Ç-Pen 3 M-1:Ç-Pen 3 M-4'!Z58)</f>
        <v>1</v>
      </c>
      <c r="AA58" s="58">
        <f>SUM('Ç-Pen 3 M-1:Ç-Pen 3 M-4'!AA58)</f>
        <v>0</v>
      </c>
      <c r="AB58" s="58">
        <f>SUM('Ç-Pen 3 M-1:Ç-Pen 3 M-4'!AB58)</f>
        <v>0</v>
      </c>
      <c r="AC58" s="58">
        <f>SUM('Ç-Pen 3 M-1:Ç-Pen 3 M-4'!AC58)</f>
        <v>0</v>
      </c>
      <c r="AD58" s="58">
        <f>SUM('Ç-Pen 3 M-1:Ç-Pen 3 M-4'!AD58)</f>
        <v>0</v>
      </c>
      <c r="AE58" s="58">
        <f>SUM('Ç-Pen 3 M-1:Ç-Pen 3 M-4'!AE58)</f>
        <v>0</v>
      </c>
      <c r="AF58" s="58">
        <f>SUM('Ç-Pen 3 M-1:Ç-Pen 3 M-4'!AF58)</f>
        <v>2</v>
      </c>
      <c r="AG58" s="64">
        <f t="shared" si="6"/>
        <v>4</v>
      </c>
      <c r="AH58" s="71" t="str">
        <f>IF(G58&gt;'[1]Te denuar 2018'!B57,"keq","")</f>
        <v/>
      </c>
      <c r="AI58" t="str">
        <f t="shared" si="7"/>
        <v/>
      </c>
      <c r="AJ58" t="str">
        <f t="shared" si="8"/>
        <v/>
      </c>
    </row>
    <row r="59" spans="1:36" ht="18.75" x14ac:dyDescent="0.3">
      <c r="A59" s="67" t="s">
        <v>299</v>
      </c>
      <c r="B59" s="58">
        <f>'Ç-Pen 3 M-1'!B59</f>
        <v>0</v>
      </c>
      <c r="C59" s="58">
        <f>SUM('Ç-Pen 3 M-1:Ç-Pen 3 M-4'!C59)</f>
        <v>2</v>
      </c>
      <c r="D59" s="58">
        <f>SUM('Ç-Pen 3 M-1:Ç-Pen 3 M-4'!D59)</f>
        <v>0</v>
      </c>
      <c r="E59" s="58">
        <f>SUM('Ç-Pen 3 M-1:Ç-Pen 3 M-4'!E59)</f>
        <v>0</v>
      </c>
      <c r="F59" s="59">
        <f t="shared" si="1"/>
        <v>2</v>
      </c>
      <c r="G59" s="58">
        <f>SUM('Ç-Pen 3 M-1:Ç-Pen 3 M-4'!G59)</f>
        <v>0</v>
      </c>
      <c r="H59" s="58">
        <f>SUM('Ç-Pen 3 M-1:Ç-Pen 3 M-4'!H59)</f>
        <v>0</v>
      </c>
      <c r="I59" s="58">
        <f>SUM('Ç-Pen 3 M-1:Ç-Pen 3 M-4'!I59)</f>
        <v>0</v>
      </c>
      <c r="J59" s="58">
        <f>SUM('Ç-Pen 3 M-1:Ç-Pen 3 M-4'!J59)</f>
        <v>0</v>
      </c>
      <c r="K59" s="58">
        <f>SUM('Ç-Pen 3 M-1:Ç-Pen 3 M-4'!K59)</f>
        <v>0</v>
      </c>
      <c r="L59" s="64">
        <f t="shared" si="0"/>
        <v>0</v>
      </c>
      <c r="M59" s="108">
        <f t="shared" si="2"/>
        <v>2</v>
      </c>
      <c r="N59" s="103">
        <f>SUM('Ç-Pen 3 M-1:Ç-Pen 3 M-4'!N59)</f>
        <v>0</v>
      </c>
      <c r="O59" s="103">
        <f>SUM('Ç-Pen 3 M-1:Ç-Pen 3 M-4'!O59)</f>
        <v>0</v>
      </c>
      <c r="P59" s="103">
        <f>SUM('Ç-Pen 3 M-1:Ç-Pen 3 M-4'!P59)</f>
        <v>0</v>
      </c>
      <c r="Q59" s="103">
        <f>SUM('Ç-Pen 3 M-1:Ç-Pen 3 M-4'!Q59)</f>
        <v>0</v>
      </c>
      <c r="R59" s="58">
        <f>SUM('Ç-Pen 3 M-1:Ç-Pen 3 M-4'!R59)</f>
        <v>0</v>
      </c>
      <c r="S59" s="58">
        <f>SUM('Ç-Pen 3 M-1:Ç-Pen 3 M-4'!S59)</f>
        <v>0</v>
      </c>
      <c r="T59" s="58">
        <f>SUM(R59:S59)</f>
        <v>0</v>
      </c>
      <c r="U59" s="58">
        <f>SUM('Ç-Pen 3 M-1:Ç-Pen 3 M-4'!U59)</f>
        <v>0</v>
      </c>
      <c r="V59" s="58">
        <f>SUM('Ç-Pen 3 M-1:Ç-Pen 3 M-4'!V59)</f>
        <v>0</v>
      </c>
      <c r="W59" s="58">
        <f>SUM(U59:V59)</f>
        <v>0</v>
      </c>
      <c r="X59" s="64">
        <f t="shared" si="5"/>
        <v>0</v>
      </c>
      <c r="Y59" s="58">
        <f>SUM('Ç-Pen 3 M-1:Ç-Pen 3 M-4'!Y59)</f>
        <v>0</v>
      </c>
      <c r="Z59" s="58">
        <f>SUM('Ç-Pen 3 M-1:Ç-Pen 3 M-4'!Z59)</f>
        <v>0</v>
      </c>
      <c r="AA59" s="58">
        <f>SUM('Ç-Pen 3 M-1:Ç-Pen 3 M-4'!AA59)</f>
        <v>0</v>
      </c>
      <c r="AB59" s="58">
        <f>SUM('Ç-Pen 3 M-1:Ç-Pen 3 M-4'!AB59)</f>
        <v>0</v>
      </c>
      <c r="AC59" s="58">
        <f>SUM('Ç-Pen 3 M-1:Ç-Pen 3 M-4'!AC59)</f>
        <v>0</v>
      </c>
      <c r="AD59" s="58">
        <f>SUM('Ç-Pen 3 M-1:Ç-Pen 3 M-4'!AD59)</f>
        <v>0</v>
      </c>
      <c r="AE59" s="58">
        <f>SUM('Ç-Pen 3 M-1:Ç-Pen 3 M-4'!AE59)</f>
        <v>0</v>
      </c>
      <c r="AF59" s="58">
        <f>SUM('Ç-Pen 3 M-1:Ç-Pen 3 M-4'!AF59)</f>
        <v>0</v>
      </c>
      <c r="AG59" s="64">
        <f t="shared" si="6"/>
        <v>0</v>
      </c>
      <c r="AH59" s="71" t="str">
        <f>IF(G59&gt;'[1]Te denuar 2018'!B58,"keq","")</f>
        <v/>
      </c>
      <c r="AI59" t="str">
        <f t="shared" si="7"/>
        <v/>
      </c>
      <c r="AJ59" t="str">
        <f t="shared" si="8"/>
        <v/>
      </c>
    </row>
    <row r="60" spans="1:36" ht="18.75" x14ac:dyDescent="0.3">
      <c r="A60" s="67" t="s">
        <v>296</v>
      </c>
      <c r="B60" s="58">
        <f>'Ç-Pen 3 M-1'!B60</f>
        <v>0</v>
      </c>
      <c r="C60" s="58">
        <f>SUM('Ç-Pen 3 M-1:Ç-Pen 3 M-4'!C60)</f>
        <v>1</v>
      </c>
      <c r="D60" s="58">
        <f>SUM('Ç-Pen 3 M-1:Ç-Pen 3 M-4'!D60)</f>
        <v>0</v>
      </c>
      <c r="E60" s="58">
        <f>SUM('Ç-Pen 3 M-1:Ç-Pen 3 M-4'!E60)</f>
        <v>0</v>
      </c>
      <c r="F60" s="59">
        <f t="shared" si="1"/>
        <v>1</v>
      </c>
      <c r="G60" s="58">
        <f>SUM('Ç-Pen 3 M-1:Ç-Pen 3 M-4'!G60)</f>
        <v>0</v>
      </c>
      <c r="H60" s="58">
        <f>SUM('Ç-Pen 3 M-1:Ç-Pen 3 M-4'!H60)</f>
        <v>0</v>
      </c>
      <c r="I60" s="58">
        <f>SUM('Ç-Pen 3 M-1:Ç-Pen 3 M-4'!I60)</f>
        <v>0</v>
      </c>
      <c r="J60" s="58">
        <f>SUM('Ç-Pen 3 M-1:Ç-Pen 3 M-4'!J60)</f>
        <v>0</v>
      </c>
      <c r="K60" s="58">
        <f>SUM('Ç-Pen 3 M-1:Ç-Pen 3 M-4'!K60)</f>
        <v>0</v>
      </c>
      <c r="L60" s="64">
        <f t="shared" si="0"/>
        <v>0</v>
      </c>
      <c r="M60" s="108">
        <f t="shared" si="2"/>
        <v>1</v>
      </c>
      <c r="N60" s="103">
        <f>SUM('Ç-Pen 3 M-1:Ç-Pen 3 M-4'!N60)</f>
        <v>0</v>
      </c>
      <c r="O60" s="103">
        <f>SUM('Ç-Pen 3 M-1:Ç-Pen 3 M-4'!O60)</f>
        <v>0</v>
      </c>
      <c r="P60" s="103">
        <f>SUM('Ç-Pen 3 M-1:Ç-Pen 3 M-4'!P60)</f>
        <v>0</v>
      </c>
      <c r="Q60" s="103">
        <f>SUM('Ç-Pen 3 M-1:Ç-Pen 3 M-4'!Q60)</f>
        <v>0</v>
      </c>
      <c r="R60" s="58">
        <f>SUM('Ç-Pen 3 M-1:Ç-Pen 3 M-4'!R60)</f>
        <v>0</v>
      </c>
      <c r="S60" s="58">
        <f>SUM('Ç-Pen 3 M-1:Ç-Pen 3 M-4'!S60)</f>
        <v>0</v>
      </c>
      <c r="T60" s="58">
        <f>SUM(R60:S60)</f>
        <v>0</v>
      </c>
      <c r="U60" s="58">
        <f>SUM('Ç-Pen 3 M-1:Ç-Pen 3 M-4'!U60)</f>
        <v>0</v>
      </c>
      <c r="V60" s="58">
        <f>SUM('Ç-Pen 3 M-1:Ç-Pen 3 M-4'!V60)</f>
        <v>0</v>
      </c>
      <c r="W60" s="58">
        <f>SUM(U60:V60)</f>
        <v>0</v>
      </c>
      <c r="X60" s="64">
        <f>SUM(T60+W60)</f>
        <v>0</v>
      </c>
      <c r="Y60" s="58">
        <f>SUM('Ç-Pen 3 M-1:Ç-Pen 3 M-4'!Y60)</f>
        <v>0</v>
      </c>
      <c r="Z60" s="58">
        <f>SUM('Ç-Pen 3 M-1:Ç-Pen 3 M-4'!Z60)</f>
        <v>0</v>
      </c>
      <c r="AA60" s="58">
        <f>SUM('Ç-Pen 3 M-1:Ç-Pen 3 M-4'!AA60)</f>
        <v>0</v>
      </c>
      <c r="AB60" s="58">
        <f>SUM('Ç-Pen 3 M-1:Ç-Pen 3 M-4'!AB60)</f>
        <v>0</v>
      </c>
      <c r="AC60" s="58">
        <f>SUM('Ç-Pen 3 M-1:Ç-Pen 3 M-4'!AC60)</f>
        <v>0</v>
      </c>
      <c r="AD60" s="58">
        <f>SUM('Ç-Pen 3 M-1:Ç-Pen 3 M-4'!AD60)</f>
        <v>0</v>
      </c>
      <c r="AE60" s="58">
        <f>SUM('Ç-Pen 3 M-1:Ç-Pen 3 M-4'!AE60)</f>
        <v>0</v>
      </c>
      <c r="AF60" s="58">
        <f>SUM('Ç-Pen 3 M-1:Ç-Pen 3 M-4'!AF60)</f>
        <v>0</v>
      </c>
      <c r="AG60" s="64">
        <f t="shared" si="6"/>
        <v>0</v>
      </c>
      <c r="AH60" s="71" t="str">
        <f>IF(G60&gt;'[1]Te denuar 2018'!B59,"keq","")</f>
        <v/>
      </c>
      <c r="AI60" t="str">
        <f t="shared" si="7"/>
        <v/>
      </c>
      <c r="AJ60" t="str">
        <f t="shared" si="8"/>
        <v/>
      </c>
    </row>
    <row r="61" spans="1:36" ht="18.75" x14ac:dyDescent="0.3">
      <c r="A61" s="67" t="s">
        <v>96</v>
      </c>
      <c r="B61" s="58">
        <f>'Ç-Pen 3 M-1'!B61</f>
        <v>0</v>
      </c>
      <c r="C61" s="58">
        <f>SUM('Ç-Pen 3 M-1:Ç-Pen 3 M-4'!C61)</f>
        <v>0</v>
      </c>
      <c r="D61" s="58">
        <f>SUM('Ç-Pen 3 M-1:Ç-Pen 3 M-4'!D61)</f>
        <v>0</v>
      </c>
      <c r="E61" s="58">
        <f>SUM('Ç-Pen 3 M-1:Ç-Pen 3 M-4'!E61)</f>
        <v>0</v>
      </c>
      <c r="F61" s="59">
        <f t="shared" si="1"/>
        <v>0</v>
      </c>
      <c r="G61" s="58">
        <f>SUM('Ç-Pen 3 M-1:Ç-Pen 3 M-4'!G61)</f>
        <v>0</v>
      </c>
      <c r="H61" s="58">
        <f>SUM('Ç-Pen 3 M-1:Ç-Pen 3 M-4'!H61)</f>
        <v>0</v>
      </c>
      <c r="I61" s="58">
        <f>SUM('Ç-Pen 3 M-1:Ç-Pen 3 M-4'!I61)</f>
        <v>0</v>
      </c>
      <c r="J61" s="58">
        <f>SUM('Ç-Pen 3 M-1:Ç-Pen 3 M-4'!J61)</f>
        <v>0</v>
      </c>
      <c r="K61" s="58">
        <f>SUM('Ç-Pen 3 M-1:Ç-Pen 3 M-4'!K61)</f>
        <v>0</v>
      </c>
      <c r="L61" s="64">
        <f t="shared" si="0"/>
        <v>0</v>
      </c>
      <c r="M61" s="108">
        <f t="shared" si="2"/>
        <v>0</v>
      </c>
      <c r="N61" s="103">
        <f>SUM('Ç-Pen 3 M-1:Ç-Pen 3 M-4'!N61)</f>
        <v>0</v>
      </c>
      <c r="O61" s="103">
        <f>SUM('Ç-Pen 3 M-1:Ç-Pen 3 M-4'!O61)</f>
        <v>0</v>
      </c>
      <c r="P61" s="103">
        <f>SUM('Ç-Pen 3 M-1:Ç-Pen 3 M-4'!P61)</f>
        <v>0</v>
      </c>
      <c r="Q61" s="103">
        <f>SUM('Ç-Pen 3 M-1:Ç-Pen 3 M-4'!Q61)</f>
        <v>0</v>
      </c>
      <c r="R61" s="58">
        <f>SUM('Ç-Pen 3 M-1:Ç-Pen 3 M-4'!R61)</f>
        <v>0</v>
      </c>
      <c r="S61" s="58">
        <f>SUM('Ç-Pen 3 M-1:Ç-Pen 3 M-4'!S61)</f>
        <v>0</v>
      </c>
      <c r="T61" s="58">
        <f t="shared" si="3"/>
        <v>0</v>
      </c>
      <c r="U61" s="58">
        <f>SUM('Ç-Pen 3 M-1:Ç-Pen 3 M-4'!U61)</f>
        <v>0</v>
      </c>
      <c r="V61" s="58">
        <f>SUM('Ç-Pen 3 M-1:Ç-Pen 3 M-4'!V61)</f>
        <v>0</v>
      </c>
      <c r="W61" s="58">
        <f t="shared" si="4"/>
        <v>0</v>
      </c>
      <c r="X61" s="64">
        <f t="shared" si="5"/>
        <v>0</v>
      </c>
      <c r="Y61" s="58">
        <f>SUM('Ç-Pen 3 M-1:Ç-Pen 3 M-4'!Y61)</f>
        <v>0</v>
      </c>
      <c r="Z61" s="58">
        <f>SUM('Ç-Pen 3 M-1:Ç-Pen 3 M-4'!Z61)</f>
        <v>0</v>
      </c>
      <c r="AA61" s="58">
        <f>SUM('Ç-Pen 3 M-1:Ç-Pen 3 M-4'!AA61)</f>
        <v>0</v>
      </c>
      <c r="AB61" s="58">
        <f>SUM('Ç-Pen 3 M-1:Ç-Pen 3 M-4'!AB61)</f>
        <v>0</v>
      </c>
      <c r="AC61" s="58">
        <f>SUM('Ç-Pen 3 M-1:Ç-Pen 3 M-4'!AC61)</f>
        <v>0</v>
      </c>
      <c r="AD61" s="58">
        <f>SUM('Ç-Pen 3 M-1:Ç-Pen 3 M-4'!AD61)</f>
        <v>0</v>
      </c>
      <c r="AE61" s="58">
        <f>SUM('Ç-Pen 3 M-1:Ç-Pen 3 M-4'!AE61)</f>
        <v>0</v>
      </c>
      <c r="AF61" s="58">
        <f>SUM('Ç-Pen 3 M-1:Ç-Pen 3 M-4'!AF61)</f>
        <v>0</v>
      </c>
      <c r="AG61" s="64">
        <f t="shared" si="6"/>
        <v>0</v>
      </c>
      <c r="AH61" s="71" t="str">
        <f>IF(G61&gt;'[1]Te denuar 2018'!B60,"keq","")</f>
        <v/>
      </c>
      <c r="AI61" t="str">
        <f t="shared" si="7"/>
        <v/>
      </c>
      <c r="AJ61" t="str">
        <f t="shared" si="8"/>
        <v/>
      </c>
    </row>
    <row r="62" spans="1:36" ht="18.75" x14ac:dyDescent="0.3">
      <c r="A62" s="67" t="s">
        <v>97</v>
      </c>
      <c r="B62" s="58">
        <f>'Ç-Pen 3 M-1'!B62</f>
        <v>0</v>
      </c>
      <c r="C62" s="58">
        <f>SUM('Ç-Pen 3 M-1:Ç-Pen 3 M-4'!C62)</f>
        <v>0</v>
      </c>
      <c r="D62" s="58">
        <f>SUM('Ç-Pen 3 M-1:Ç-Pen 3 M-4'!D62)</f>
        <v>0</v>
      </c>
      <c r="E62" s="58">
        <f>SUM('Ç-Pen 3 M-1:Ç-Pen 3 M-4'!E62)</f>
        <v>0</v>
      </c>
      <c r="F62" s="59">
        <f t="shared" si="1"/>
        <v>0</v>
      </c>
      <c r="G62" s="58">
        <f>SUM('Ç-Pen 3 M-1:Ç-Pen 3 M-4'!G62)</f>
        <v>0</v>
      </c>
      <c r="H62" s="58">
        <f>SUM('Ç-Pen 3 M-1:Ç-Pen 3 M-4'!H62)</f>
        <v>0</v>
      </c>
      <c r="I62" s="58">
        <f>SUM('Ç-Pen 3 M-1:Ç-Pen 3 M-4'!I62)</f>
        <v>0</v>
      </c>
      <c r="J62" s="58">
        <f>SUM('Ç-Pen 3 M-1:Ç-Pen 3 M-4'!J62)</f>
        <v>0</v>
      </c>
      <c r="K62" s="58">
        <f>SUM('Ç-Pen 3 M-1:Ç-Pen 3 M-4'!K62)</f>
        <v>0</v>
      </c>
      <c r="L62" s="64">
        <f t="shared" si="0"/>
        <v>0</v>
      </c>
      <c r="M62" s="108">
        <f t="shared" si="2"/>
        <v>0</v>
      </c>
      <c r="N62" s="103">
        <f>SUM('Ç-Pen 3 M-1:Ç-Pen 3 M-4'!N62)</f>
        <v>0</v>
      </c>
      <c r="O62" s="103">
        <f>SUM('Ç-Pen 3 M-1:Ç-Pen 3 M-4'!O62)</f>
        <v>0</v>
      </c>
      <c r="P62" s="103">
        <f>SUM('Ç-Pen 3 M-1:Ç-Pen 3 M-4'!P62)</f>
        <v>0</v>
      </c>
      <c r="Q62" s="103">
        <f>SUM('Ç-Pen 3 M-1:Ç-Pen 3 M-4'!Q62)</f>
        <v>0</v>
      </c>
      <c r="R62" s="58">
        <f>SUM('Ç-Pen 3 M-1:Ç-Pen 3 M-4'!R62)</f>
        <v>0</v>
      </c>
      <c r="S62" s="58">
        <f>SUM('Ç-Pen 3 M-1:Ç-Pen 3 M-4'!S62)</f>
        <v>0</v>
      </c>
      <c r="T62" s="58">
        <f t="shared" si="3"/>
        <v>0</v>
      </c>
      <c r="U62" s="58">
        <f>SUM('Ç-Pen 3 M-1:Ç-Pen 3 M-4'!U62)</f>
        <v>0</v>
      </c>
      <c r="V62" s="58">
        <f>SUM('Ç-Pen 3 M-1:Ç-Pen 3 M-4'!V62)</f>
        <v>0</v>
      </c>
      <c r="W62" s="58">
        <f t="shared" si="4"/>
        <v>0</v>
      </c>
      <c r="X62" s="64">
        <f t="shared" si="5"/>
        <v>0</v>
      </c>
      <c r="Y62" s="58">
        <f>SUM('Ç-Pen 3 M-1:Ç-Pen 3 M-4'!Y62)</f>
        <v>0</v>
      </c>
      <c r="Z62" s="58">
        <f>SUM('Ç-Pen 3 M-1:Ç-Pen 3 M-4'!Z62)</f>
        <v>0</v>
      </c>
      <c r="AA62" s="58">
        <f>SUM('Ç-Pen 3 M-1:Ç-Pen 3 M-4'!AA62)</f>
        <v>0</v>
      </c>
      <c r="AB62" s="58">
        <f>SUM('Ç-Pen 3 M-1:Ç-Pen 3 M-4'!AB62)</f>
        <v>0</v>
      </c>
      <c r="AC62" s="58">
        <f>SUM('Ç-Pen 3 M-1:Ç-Pen 3 M-4'!AC62)</f>
        <v>0</v>
      </c>
      <c r="AD62" s="58">
        <f>SUM('Ç-Pen 3 M-1:Ç-Pen 3 M-4'!AD62)</f>
        <v>0</v>
      </c>
      <c r="AE62" s="58">
        <f>SUM('Ç-Pen 3 M-1:Ç-Pen 3 M-4'!AE62)</f>
        <v>0</v>
      </c>
      <c r="AF62" s="58">
        <f>SUM('Ç-Pen 3 M-1:Ç-Pen 3 M-4'!AF62)</f>
        <v>0</v>
      </c>
      <c r="AG62" s="64">
        <f t="shared" si="6"/>
        <v>0</v>
      </c>
      <c r="AH62" s="71" t="str">
        <f>IF(G62&gt;'[1]Te denuar 2018'!B61,"keq","")</f>
        <v/>
      </c>
      <c r="AI62" t="str">
        <f t="shared" si="7"/>
        <v/>
      </c>
      <c r="AJ62" t="str">
        <f t="shared" si="8"/>
        <v/>
      </c>
    </row>
    <row r="63" spans="1:36" ht="18.75" x14ac:dyDescent="0.3">
      <c r="A63" s="67" t="s">
        <v>98</v>
      </c>
      <c r="B63" s="58">
        <f>'Ç-Pen 3 M-1'!B63</f>
        <v>0</v>
      </c>
      <c r="C63" s="58">
        <f>SUM('Ç-Pen 3 M-1:Ç-Pen 3 M-4'!C63)</f>
        <v>0</v>
      </c>
      <c r="D63" s="58">
        <f>SUM('Ç-Pen 3 M-1:Ç-Pen 3 M-4'!D63)</f>
        <v>0</v>
      </c>
      <c r="E63" s="58">
        <f>SUM('Ç-Pen 3 M-1:Ç-Pen 3 M-4'!E63)</f>
        <v>0</v>
      </c>
      <c r="F63" s="59">
        <f t="shared" si="1"/>
        <v>0</v>
      </c>
      <c r="G63" s="58">
        <f>SUM('Ç-Pen 3 M-1:Ç-Pen 3 M-4'!G63)</f>
        <v>0</v>
      </c>
      <c r="H63" s="58">
        <f>SUM('Ç-Pen 3 M-1:Ç-Pen 3 M-4'!H63)</f>
        <v>0</v>
      </c>
      <c r="I63" s="58">
        <f>SUM('Ç-Pen 3 M-1:Ç-Pen 3 M-4'!I63)</f>
        <v>0</v>
      </c>
      <c r="J63" s="58">
        <f>SUM('Ç-Pen 3 M-1:Ç-Pen 3 M-4'!J63)</f>
        <v>0</v>
      </c>
      <c r="K63" s="58">
        <f>SUM('Ç-Pen 3 M-1:Ç-Pen 3 M-4'!K63)</f>
        <v>0</v>
      </c>
      <c r="L63" s="64">
        <f t="shared" si="0"/>
        <v>0</v>
      </c>
      <c r="M63" s="108">
        <f t="shared" si="2"/>
        <v>0</v>
      </c>
      <c r="N63" s="103">
        <f>SUM('Ç-Pen 3 M-1:Ç-Pen 3 M-4'!N63)</f>
        <v>0</v>
      </c>
      <c r="O63" s="103">
        <f>SUM('Ç-Pen 3 M-1:Ç-Pen 3 M-4'!O63)</f>
        <v>0</v>
      </c>
      <c r="P63" s="103">
        <f>SUM('Ç-Pen 3 M-1:Ç-Pen 3 M-4'!P63)</f>
        <v>0</v>
      </c>
      <c r="Q63" s="103">
        <f>SUM('Ç-Pen 3 M-1:Ç-Pen 3 M-4'!Q63)</f>
        <v>0</v>
      </c>
      <c r="R63" s="58">
        <f>SUM('Ç-Pen 3 M-1:Ç-Pen 3 M-4'!R63)</f>
        <v>0</v>
      </c>
      <c r="S63" s="58">
        <f>SUM('Ç-Pen 3 M-1:Ç-Pen 3 M-4'!S63)</f>
        <v>0</v>
      </c>
      <c r="T63" s="58">
        <f t="shared" si="3"/>
        <v>0</v>
      </c>
      <c r="U63" s="58">
        <f>SUM('Ç-Pen 3 M-1:Ç-Pen 3 M-4'!U63)</f>
        <v>0</v>
      </c>
      <c r="V63" s="58">
        <f>SUM('Ç-Pen 3 M-1:Ç-Pen 3 M-4'!V63)</f>
        <v>0</v>
      </c>
      <c r="W63" s="58">
        <f t="shared" si="4"/>
        <v>0</v>
      </c>
      <c r="X63" s="64">
        <f t="shared" si="5"/>
        <v>0</v>
      </c>
      <c r="Y63" s="58">
        <f>SUM('Ç-Pen 3 M-1:Ç-Pen 3 M-4'!Y63)</f>
        <v>0</v>
      </c>
      <c r="Z63" s="58">
        <f>SUM('Ç-Pen 3 M-1:Ç-Pen 3 M-4'!Z63)</f>
        <v>0</v>
      </c>
      <c r="AA63" s="58">
        <f>SUM('Ç-Pen 3 M-1:Ç-Pen 3 M-4'!AA63)</f>
        <v>0</v>
      </c>
      <c r="AB63" s="58">
        <f>SUM('Ç-Pen 3 M-1:Ç-Pen 3 M-4'!AB63)</f>
        <v>0</v>
      </c>
      <c r="AC63" s="58">
        <f>SUM('Ç-Pen 3 M-1:Ç-Pen 3 M-4'!AC63)</f>
        <v>0</v>
      </c>
      <c r="AD63" s="58">
        <f>SUM('Ç-Pen 3 M-1:Ç-Pen 3 M-4'!AD63)</f>
        <v>0</v>
      </c>
      <c r="AE63" s="58">
        <f>SUM('Ç-Pen 3 M-1:Ç-Pen 3 M-4'!AE63)</f>
        <v>0</v>
      </c>
      <c r="AF63" s="58">
        <f>SUM('Ç-Pen 3 M-1:Ç-Pen 3 M-4'!AF63)</f>
        <v>0</v>
      </c>
      <c r="AG63" s="64">
        <f t="shared" si="6"/>
        <v>0</v>
      </c>
      <c r="AH63" s="71" t="str">
        <f>IF(G63&gt;'[1]Te denuar 2018'!B62,"keq","")</f>
        <v/>
      </c>
      <c r="AI63" t="str">
        <f t="shared" si="7"/>
        <v/>
      </c>
      <c r="AJ63" t="str">
        <f t="shared" si="8"/>
        <v/>
      </c>
    </row>
    <row r="64" spans="1:36" ht="18.75" x14ac:dyDescent="0.3">
      <c r="A64" s="67" t="s">
        <v>99</v>
      </c>
      <c r="B64" s="58">
        <f>'Ç-Pen 3 M-1'!B64</f>
        <v>0</v>
      </c>
      <c r="C64" s="58">
        <f>SUM('Ç-Pen 3 M-1:Ç-Pen 3 M-4'!C64)</f>
        <v>0</v>
      </c>
      <c r="D64" s="58">
        <f>SUM('Ç-Pen 3 M-1:Ç-Pen 3 M-4'!D64)</f>
        <v>0</v>
      </c>
      <c r="E64" s="58">
        <f>SUM('Ç-Pen 3 M-1:Ç-Pen 3 M-4'!E64)</f>
        <v>0</v>
      </c>
      <c r="F64" s="59">
        <f t="shared" si="1"/>
        <v>0</v>
      </c>
      <c r="G64" s="58">
        <f>SUM('Ç-Pen 3 M-1:Ç-Pen 3 M-4'!G64)</f>
        <v>0</v>
      </c>
      <c r="H64" s="58">
        <f>SUM('Ç-Pen 3 M-1:Ç-Pen 3 M-4'!H64)</f>
        <v>0</v>
      </c>
      <c r="I64" s="58">
        <f>SUM('Ç-Pen 3 M-1:Ç-Pen 3 M-4'!I64)</f>
        <v>0</v>
      </c>
      <c r="J64" s="58">
        <f>SUM('Ç-Pen 3 M-1:Ç-Pen 3 M-4'!J64)</f>
        <v>0</v>
      </c>
      <c r="K64" s="58">
        <f>SUM('Ç-Pen 3 M-1:Ç-Pen 3 M-4'!K64)</f>
        <v>0</v>
      </c>
      <c r="L64" s="64">
        <f t="shared" si="0"/>
        <v>0</v>
      </c>
      <c r="M64" s="108">
        <f t="shared" si="2"/>
        <v>0</v>
      </c>
      <c r="N64" s="103">
        <f>SUM('Ç-Pen 3 M-1:Ç-Pen 3 M-4'!N64)</f>
        <v>0</v>
      </c>
      <c r="O64" s="103">
        <f>SUM('Ç-Pen 3 M-1:Ç-Pen 3 M-4'!O64)</f>
        <v>0</v>
      </c>
      <c r="P64" s="103">
        <f>SUM('Ç-Pen 3 M-1:Ç-Pen 3 M-4'!P64)</f>
        <v>0</v>
      </c>
      <c r="Q64" s="103">
        <f>SUM('Ç-Pen 3 M-1:Ç-Pen 3 M-4'!Q64)</f>
        <v>0</v>
      </c>
      <c r="R64" s="58">
        <f>SUM('Ç-Pen 3 M-1:Ç-Pen 3 M-4'!R64)</f>
        <v>0</v>
      </c>
      <c r="S64" s="58">
        <f>SUM('Ç-Pen 3 M-1:Ç-Pen 3 M-4'!S64)</f>
        <v>0</v>
      </c>
      <c r="T64" s="58">
        <f t="shared" si="3"/>
        <v>0</v>
      </c>
      <c r="U64" s="58">
        <f>SUM('Ç-Pen 3 M-1:Ç-Pen 3 M-4'!U64)</f>
        <v>0</v>
      </c>
      <c r="V64" s="58">
        <f>SUM('Ç-Pen 3 M-1:Ç-Pen 3 M-4'!V64)</f>
        <v>0</v>
      </c>
      <c r="W64" s="58">
        <f t="shared" si="4"/>
        <v>0</v>
      </c>
      <c r="X64" s="64">
        <f t="shared" si="5"/>
        <v>0</v>
      </c>
      <c r="Y64" s="58">
        <f>SUM('Ç-Pen 3 M-1:Ç-Pen 3 M-4'!Y64)</f>
        <v>0</v>
      </c>
      <c r="Z64" s="58">
        <f>SUM('Ç-Pen 3 M-1:Ç-Pen 3 M-4'!Z64)</f>
        <v>0</v>
      </c>
      <c r="AA64" s="58">
        <f>SUM('Ç-Pen 3 M-1:Ç-Pen 3 M-4'!AA64)</f>
        <v>0</v>
      </c>
      <c r="AB64" s="58">
        <f>SUM('Ç-Pen 3 M-1:Ç-Pen 3 M-4'!AB64)</f>
        <v>0</v>
      </c>
      <c r="AC64" s="58">
        <f>SUM('Ç-Pen 3 M-1:Ç-Pen 3 M-4'!AC64)</f>
        <v>0</v>
      </c>
      <c r="AD64" s="58">
        <f>SUM('Ç-Pen 3 M-1:Ç-Pen 3 M-4'!AD64)</f>
        <v>0</v>
      </c>
      <c r="AE64" s="58">
        <f>SUM('Ç-Pen 3 M-1:Ç-Pen 3 M-4'!AE64)</f>
        <v>0</v>
      </c>
      <c r="AF64" s="58">
        <f>SUM('Ç-Pen 3 M-1:Ç-Pen 3 M-4'!AF64)</f>
        <v>0</v>
      </c>
      <c r="AG64" s="64">
        <f t="shared" si="6"/>
        <v>0</v>
      </c>
      <c r="AH64" s="71" t="str">
        <f>IF(G64&gt;'[1]Te denuar 2018'!B63,"keq","")</f>
        <v/>
      </c>
      <c r="AI64" t="str">
        <f t="shared" si="7"/>
        <v/>
      </c>
      <c r="AJ64" t="str">
        <f t="shared" si="8"/>
        <v/>
      </c>
    </row>
    <row r="65" spans="1:36" ht="18.75" x14ac:dyDescent="0.3">
      <c r="A65" s="67" t="s">
        <v>100</v>
      </c>
      <c r="B65" s="58">
        <f>'Ç-Pen 3 M-1'!B65</f>
        <v>0</v>
      </c>
      <c r="C65" s="58">
        <f>SUM('Ç-Pen 3 M-1:Ç-Pen 3 M-4'!C65)</f>
        <v>0</v>
      </c>
      <c r="D65" s="58">
        <f>SUM('Ç-Pen 3 M-1:Ç-Pen 3 M-4'!D65)</f>
        <v>0</v>
      </c>
      <c r="E65" s="58">
        <f>SUM('Ç-Pen 3 M-1:Ç-Pen 3 M-4'!E65)</f>
        <v>0</v>
      </c>
      <c r="F65" s="59">
        <f t="shared" si="1"/>
        <v>0</v>
      </c>
      <c r="G65" s="58">
        <f>SUM('Ç-Pen 3 M-1:Ç-Pen 3 M-4'!G65)</f>
        <v>0</v>
      </c>
      <c r="H65" s="58">
        <f>SUM('Ç-Pen 3 M-1:Ç-Pen 3 M-4'!H65)</f>
        <v>0</v>
      </c>
      <c r="I65" s="58">
        <f>SUM('Ç-Pen 3 M-1:Ç-Pen 3 M-4'!I65)</f>
        <v>0</v>
      </c>
      <c r="J65" s="58">
        <f>SUM('Ç-Pen 3 M-1:Ç-Pen 3 M-4'!J65)</f>
        <v>0</v>
      </c>
      <c r="K65" s="58">
        <f>SUM('Ç-Pen 3 M-1:Ç-Pen 3 M-4'!K65)</f>
        <v>0</v>
      </c>
      <c r="L65" s="64">
        <f t="shared" si="0"/>
        <v>0</v>
      </c>
      <c r="M65" s="108">
        <f t="shared" si="2"/>
        <v>0</v>
      </c>
      <c r="N65" s="103">
        <f>SUM('Ç-Pen 3 M-1:Ç-Pen 3 M-4'!N65)</f>
        <v>0</v>
      </c>
      <c r="O65" s="103">
        <f>SUM('Ç-Pen 3 M-1:Ç-Pen 3 M-4'!O65)</f>
        <v>0</v>
      </c>
      <c r="P65" s="103">
        <f>SUM('Ç-Pen 3 M-1:Ç-Pen 3 M-4'!P65)</f>
        <v>0</v>
      </c>
      <c r="Q65" s="103">
        <f>SUM('Ç-Pen 3 M-1:Ç-Pen 3 M-4'!Q65)</f>
        <v>0</v>
      </c>
      <c r="R65" s="58">
        <f>SUM('Ç-Pen 3 M-1:Ç-Pen 3 M-4'!R65)</f>
        <v>0</v>
      </c>
      <c r="S65" s="58">
        <f>SUM('Ç-Pen 3 M-1:Ç-Pen 3 M-4'!S65)</f>
        <v>0</v>
      </c>
      <c r="T65" s="58">
        <f t="shared" si="3"/>
        <v>0</v>
      </c>
      <c r="U65" s="58">
        <f>SUM('Ç-Pen 3 M-1:Ç-Pen 3 M-4'!U65)</f>
        <v>0</v>
      </c>
      <c r="V65" s="58">
        <f>SUM('Ç-Pen 3 M-1:Ç-Pen 3 M-4'!V65)</f>
        <v>0</v>
      </c>
      <c r="W65" s="58">
        <f t="shared" si="4"/>
        <v>0</v>
      </c>
      <c r="X65" s="64">
        <f t="shared" si="5"/>
        <v>0</v>
      </c>
      <c r="Y65" s="58">
        <f>SUM('Ç-Pen 3 M-1:Ç-Pen 3 M-4'!Y65)</f>
        <v>0</v>
      </c>
      <c r="Z65" s="58">
        <f>SUM('Ç-Pen 3 M-1:Ç-Pen 3 M-4'!Z65)</f>
        <v>0</v>
      </c>
      <c r="AA65" s="58">
        <f>SUM('Ç-Pen 3 M-1:Ç-Pen 3 M-4'!AA65)</f>
        <v>1</v>
      </c>
      <c r="AB65" s="58">
        <f>SUM('Ç-Pen 3 M-1:Ç-Pen 3 M-4'!AB65)</f>
        <v>0</v>
      </c>
      <c r="AC65" s="58">
        <f>SUM('Ç-Pen 3 M-1:Ç-Pen 3 M-4'!AC65)</f>
        <v>0</v>
      </c>
      <c r="AD65" s="58">
        <f>SUM('Ç-Pen 3 M-1:Ç-Pen 3 M-4'!AD65)</f>
        <v>0</v>
      </c>
      <c r="AE65" s="58">
        <f>SUM('Ç-Pen 3 M-1:Ç-Pen 3 M-4'!AE65)</f>
        <v>0</v>
      </c>
      <c r="AF65" s="58">
        <f>SUM('Ç-Pen 3 M-1:Ç-Pen 3 M-4'!AF65)</f>
        <v>0</v>
      </c>
      <c r="AG65" s="64">
        <f t="shared" si="6"/>
        <v>1</v>
      </c>
      <c r="AH65" s="71" t="str">
        <f>IF(G65&gt;'[1]Te denuar 2018'!B64,"keq","")</f>
        <v/>
      </c>
      <c r="AI65" t="str">
        <f t="shared" si="7"/>
        <v/>
      </c>
      <c r="AJ65" t="str">
        <f t="shared" si="8"/>
        <v/>
      </c>
    </row>
    <row r="66" spans="1:36" ht="18.75" x14ac:dyDescent="0.3">
      <c r="A66" s="67" t="s">
        <v>101</v>
      </c>
      <c r="B66" s="58">
        <f>'Ç-Pen 3 M-1'!B66</f>
        <v>0</v>
      </c>
      <c r="C66" s="58">
        <f>SUM('Ç-Pen 3 M-1:Ç-Pen 3 M-4'!C66)</f>
        <v>0</v>
      </c>
      <c r="D66" s="58">
        <f>SUM('Ç-Pen 3 M-1:Ç-Pen 3 M-4'!D66)</f>
        <v>0</v>
      </c>
      <c r="E66" s="58">
        <f>SUM('Ç-Pen 3 M-1:Ç-Pen 3 M-4'!E66)</f>
        <v>0</v>
      </c>
      <c r="F66" s="59">
        <f t="shared" si="1"/>
        <v>0</v>
      </c>
      <c r="G66" s="58">
        <f>SUM('Ç-Pen 3 M-1:Ç-Pen 3 M-4'!G66)</f>
        <v>0</v>
      </c>
      <c r="H66" s="58">
        <f>SUM('Ç-Pen 3 M-1:Ç-Pen 3 M-4'!H66)</f>
        <v>0</v>
      </c>
      <c r="I66" s="58">
        <f>SUM('Ç-Pen 3 M-1:Ç-Pen 3 M-4'!I66)</f>
        <v>0</v>
      </c>
      <c r="J66" s="58">
        <f>SUM('Ç-Pen 3 M-1:Ç-Pen 3 M-4'!J66)</f>
        <v>0</v>
      </c>
      <c r="K66" s="58">
        <f>SUM('Ç-Pen 3 M-1:Ç-Pen 3 M-4'!K66)</f>
        <v>0</v>
      </c>
      <c r="L66" s="64">
        <f t="shared" si="0"/>
        <v>0</v>
      </c>
      <c r="M66" s="108">
        <f t="shared" si="2"/>
        <v>0</v>
      </c>
      <c r="N66" s="103">
        <f>SUM('Ç-Pen 3 M-1:Ç-Pen 3 M-4'!N66)</f>
        <v>0</v>
      </c>
      <c r="O66" s="103">
        <f>SUM('Ç-Pen 3 M-1:Ç-Pen 3 M-4'!O66)</f>
        <v>0</v>
      </c>
      <c r="P66" s="103">
        <f>SUM('Ç-Pen 3 M-1:Ç-Pen 3 M-4'!P66)</f>
        <v>0</v>
      </c>
      <c r="Q66" s="103">
        <f>SUM('Ç-Pen 3 M-1:Ç-Pen 3 M-4'!Q66)</f>
        <v>0</v>
      </c>
      <c r="R66" s="58">
        <f>SUM('Ç-Pen 3 M-1:Ç-Pen 3 M-4'!R66)</f>
        <v>0</v>
      </c>
      <c r="S66" s="58">
        <f>SUM('Ç-Pen 3 M-1:Ç-Pen 3 M-4'!S66)</f>
        <v>0</v>
      </c>
      <c r="T66" s="58">
        <f t="shared" si="3"/>
        <v>0</v>
      </c>
      <c r="U66" s="58">
        <f>SUM('Ç-Pen 3 M-1:Ç-Pen 3 M-4'!U66)</f>
        <v>0</v>
      </c>
      <c r="V66" s="58">
        <f>SUM('Ç-Pen 3 M-1:Ç-Pen 3 M-4'!V66)</f>
        <v>0</v>
      </c>
      <c r="W66" s="58">
        <f t="shared" si="4"/>
        <v>0</v>
      </c>
      <c r="X66" s="64">
        <f t="shared" si="5"/>
        <v>0</v>
      </c>
      <c r="Y66" s="58">
        <f>SUM('Ç-Pen 3 M-1:Ç-Pen 3 M-4'!Y66)</f>
        <v>0</v>
      </c>
      <c r="Z66" s="58">
        <f>SUM('Ç-Pen 3 M-1:Ç-Pen 3 M-4'!Z66)</f>
        <v>0</v>
      </c>
      <c r="AA66" s="58">
        <f>SUM('Ç-Pen 3 M-1:Ç-Pen 3 M-4'!AA66)</f>
        <v>0</v>
      </c>
      <c r="AB66" s="58">
        <f>SUM('Ç-Pen 3 M-1:Ç-Pen 3 M-4'!AB66)</f>
        <v>0</v>
      </c>
      <c r="AC66" s="58">
        <f>SUM('Ç-Pen 3 M-1:Ç-Pen 3 M-4'!AC66)</f>
        <v>0</v>
      </c>
      <c r="AD66" s="58">
        <f>SUM('Ç-Pen 3 M-1:Ç-Pen 3 M-4'!AD66)</f>
        <v>0</v>
      </c>
      <c r="AE66" s="58">
        <f>SUM('Ç-Pen 3 M-1:Ç-Pen 3 M-4'!AE66)</f>
        <v>0</v>
      </c>
      <c r="AF66" s="58">
        <f>SUM('Ç-Pen 3 M-1:Ç-Pen 3 M-4'!AF66)</f>
        <v>0</v>
      </c>
      <c r="AG66" s="64">
        <f t="shared" si="6"/>
        <v>0</v>
      </c>
      <c r="AH66" s="71" t="str">
        <f>IF(G66&gt;'[1]Te denuar 2018'!B65,"keq","")</f>
        <v/>
      </c>
      <c r="AI66" t="str">
        <f t="shared" si="7"/>
        <v/>
      </c>
      <c r="AJ66" t="str">
        <f t="shared" si="8"/>
        <v/>
      </c>
    </row>
    <row r="67" spans="1:36" ht="18.75" x14ac:dyDescent="0.3">
      <c r="A67" s="67" t="s">
        <v>102</v>
      </c>
      <c r="B67" s="58">
        <f>'Ç-Pen 3 M-1'!B67</f>
        <v>0</v>
      </c>
      <c r="C67" s="58">
        <f>SUM('Ç-Pen 3 M-1:Ç-Pen 3 M-4'!C67)</f>
        <v>0</v>
      </c>
      <c r="D67" s="58">
        <f>SUM('Ç-Pen 3 M-1:Ç-Pen 3 M-4'!D67)</f>
        <v>0</v>
      </c>
      <c r="E67" s="58">
        <f>SUM('Ç-Pen 3 M-1:Ç-Pen 3 M-4'!E67)</f>
        <v>0</v>
      </c>
      <c r="F67" s="59">
        <f t="shared" si="1"/>
        <v>0</v>
      </c>
      <c r="G67" s="58">
        <f>SUM('Ç-Pen 3 M-1:Ç-Pen 3 M-4'!G67)</f>
        <v>0</v>
      </c>
      <c r="H67" s="58">
        <f>SUM('Ç-Pen 3 M-1:Ç-Pen 3 M-4'!H67)</f>
        <v>0</v>
      </c>
      <c r="I67" s="58">
        <f>SUM('Ç-Pen 3 M-1:Ç-Pen 3 M-4'!I67)</f>
        <v>0</v>
      </c>
      <c r="J67" s="58">
        <f>SUM('Ç-Pen 3 M-1:Ç-Pen 3 M-4'!J67)</f>
        <v>0</v>
      </c>
      <c r="K67" s="58">
        <f>SUM('Ç-Pen 3 M-1:Ç-Pen 3 M-4'!K67)</f>
        <v>0</v>
      </c>
      <c r="L67" s="64">
        <f t="shared" si="0"/>
        <v>0</v>
      </c>
      <c r="M67" s="108">
        <f t="shared" si="2"/>
        <v>0</v>
      </c>
      <c r="N67" s="103">
        <f>SUM('Ç-Pen 3 M-1:Ç-Pen 3 M-4'!N67)</f>
        <v>0</v>
      </c>
      <c r="O67" s="103">
        <f>SUM('Ç-Pen 3 M-1:Ç-Pen 3 M-4'!O67)</f>
        <v>0</v>
      </c>
      <c r="P67" s="103">
        <f>SUM('Ç-Pen 3 M-1:Ç-Pen 3 M-4'!P67)</f>
        <v>0</v>
      </c>
      <c r="Q67" s="103">
        <f>SUM('Ç-Pen 3 M-1:Ç-Pen 3 M-4'!Q67)</f>
        <v>0</v>
      </c>
      <c r="R67" s="58">
        <f>SUM('Ç-Pen 3 M-1:Ç-Pen 3 M-4'!R67)</f>
        <v>0</v>
      </c>
      <c r="S67" s="58">
        <f>SUM('Ç-Pen 3 M-1:Ç-Pen 3 M-4'!S67)</f>
        <v>0</v>
      </c>
      <c r="T67" s="58">
        <f t="shared" si="3"/>
        <v>0</v>
      </c>
      <c r="U67" s="58">
        <f>SUM('Ç-Pen 3 M-1:Ç-Pen 3 M-4'!U67)</f>
        <v>0</v>
      </c>
      <c r="V67" s="58">
        <f>SUM('Ç-Pen 3 M-1:Ç-Pen 3 M-4'!V67)</f>
        <v>0</v>
      </c>
      <c r="W67" s="58">
        <f t="shared" si="4"/>
        <v>0</v>
      </c>
      <c r="X67" s="64">
        <f t="shared" si="5"/>
        <v>0</v>
      </c>
      <c r="Y67" s="58">
        <f>SUM('Ç-Pen 3 M-1:Ç-Pen 3 M-4'!Y67)</f>
        <v>0</v>
      </c>
      <c r="Z67" s="58">
        <f>SUM('Ç-Pen 3 M-1:Ç-Pen 3 M-4'!Z67)</f>
        <v>0</v>
      </c>
      <c r="AA67" s="58">
        <f>SUM('Ç-Pen 3 M-1:Ç-Pen 3 M-4'!AA67)</f>
        <v>0</v>
      </c>
      <c r="AB67" s="58">
        <f>SUM('Ç-Pen 3 M-1:Ç-Pen 3 M-4'!AB67)</f>
        <v>0</v>
      </c>
      <c r="AC67" s="58">
        <f>SUM('Ç-Pen 3 M-1:Ç-Pen 3 M-4'!AC67)</f>
        <v>0</v>
      </c>
      <c r="AD67" s="58">
        <f>SUM('Ç-Pen 3 M-1:Ç-Pen 3 M-4'!AD67)</f>
        <v>0</v>
      </c>
      <c r="AE67" s="58">
        <f>SUM('Ç-Pen 3 M-1:Ç-Pen 3 M-4'!AE67)</f>
        <v>0</v>
      </c>
      <c r="AF67" s="58">
        <f>SUM('Ç-Pen 3 M-1:Ç-Pen 3 M-4'!AF67)</f>
        <v>0</v>
      </c>
      <c r="AG67" s="64">
        <f t="shared" si="6"/>
        <v>0</v>
      </c>
      <c r="AH67" s="71" t="str">
        <f>IF(G67&gt;'[1]Te denuar 2018'!B66,"keq","")</f>
        <v/>
      </c>
      <c r="AI67" t="str">
        <f t="shared" si="7"/>
        <v/>
      </c>
      <c r="AJ67" t="str">
        <f t="shared" si="8"/>
        <v/>
      </c>
    </row>
    <row r="68" spans="1:36" ht="18.75" x14ac:dyDescent="0.3">
      <c r="A68" s="67" t="s">
        <v>103</v>
      </c>
      <c r="B68" s="58">
        <f>'Ç-Pen 3 M-1'!B68</f>
        <v>0</v>
      </c>
      <c r="C68" s="58">
        <f>SUM('Ç-Pen 3 M-1:Ç-Pen 3 M-4'!C68)</f>
        <v>0</v>
      </c>
      <c r="D68" s="58">
        <f>SUM('Ç-Pen 3 M-1:Ç-Pen 3 M-4'!D68)</f>
        <v>0</v>
      </c>
      <c r="E68" s="58">
        <f>SUM('Ç-Pen 3 M-1:Ç-Pen 3 M-4'!E68)</f>
        <v>0</v>
      </c>
      <c r="F68" s="59">
        <f t="shared" si="1"/>
        <v>0</v>
      </c>
      <c r="G68" s="58">
        <f>SUM('Ç-Pen 3 M-1:Ç-Pen 3 M-4'!G68)</f>
        <v>0</v>
      </c>
      <c r="H68" s="58">
        <f>SUM('Ç-Pen 3 M-1:Ç-Pen 3 M-4'!H68)</f>
        <v>0</v>
      </c>
      <c r="I68" s="58">
        <f>SUM('Ç-Pen 3 M-1:Ç-Pen 3 M-4'!I68)</f>
        <v>0</v>
      </c>
      <c r="J68" s="58">
        <f>SUM('Ç-Pen 3 M-1:Ç-Pen 3 M-4'!J68)</f>
        <v>0</v>
      </c>
      <c r="K68" s="58">
        <f>SUM('Ç-Pen 3 M-1:Ç-Pen 3 M-4'!K68)</f>
        <v>0</v>
      </c>
      <c r="L68" s="64">
        <f t="shared" si="0"/>
        <v>0</v>
      </c>
      <c r="M68" s="108">
        <f t="shared" si="2"/>
        <v>0</v>
      </c>
      <c r="N68" s="103">
        <f>SUM('Ç-Pen 3 M-1:Ç-Pen 3 M-4'!N68)</f>
        <v>0</v>
      </c>
      <c r="O68" s="103">
        <f>SUM('Ç-Pen 3 M-1:Ç-Pen 3 M-4'!O68)</f>
        <v>0</v>
      </c>
      <c r="P68" s="103">
        <f>SUM('Ç-Pen 3 M-1:Ç-Pen 3 M-4'!P68)</f>
        <v>0</v>
      </c>
      <c r="Q68" s="103">
        <f>SUM('Ç-Pen 3 M-1:Ç-Pen 3 M-4'!Q68)</f>
        <v>0</v>
      </c>
      <c r="R68" s="58">
        <f>SUM('Ç-Pen 3 M-1:Ç-Pen 3 M-4'!R68)</f>
        <v>0</v>
      </c>
      <c r="S68" s="58">
        <f>SUM('Ç-Pen 3 M-1:Ç-Pen 3 M-4'!S68)</f>
        <v>0</v>
      </c>
      <c r="T68" s="58">
        <f t="shared" si="3"/>
        <v>0</v>
      </c>
      <c r="U68" s="58">
        <f>SUM('Ç-Pen 3 M-1:Ç-Pen 3 M-4'!U68)</f>
        <v>0</v>
      </c>
      <c r="V68" s="58">
        <f>SUM('Ç-Pen 3 M-1:Ç-Pen 3 M-4'!V68)</f>
        <v>0</v>
      </c>
      <c r="W68" s="58">
        <f t="shared" si="4"/>
        <v>0</v>
      </c>
      <c r="X68" s="64">
        <f t="shared" si="5"/>
        <v>0</v>
      </c>
      <c r="Y68" s="58">
        <f>SUM('Ç-Pen 3 M-1:Ç-Pen 3 M-4'!Y68)</f>
        <v>0</v>
      </c>
      <c r="Z68" s="58">
        <f>SUM('Ç-Pen 3 M-1:Ç-Pen 3 M-4'!Z68)</f>
        <v>0</v>
      </c>
      <c r="AA68" s="58">
        <f>SUM('Ç-Pen 3 M-1:Ç-Pen 3 M-4'!AA68)</f>
        <v>0</v>
      </c>
      <c r="AB68" s="58">
        <f>SUM('Ç-Pen 3 M-1:Ç-Pen 3 M-4'!AB68)</f>
        <v>0</v>
      </c>
      <c r="AC68" s="58">
        <f>SUM('Ç-Pen 3 M-1:Ç-Pen 3 M-4'!AC68)</f>
        <v>0</v>
      </c>
      <c r="AD68" s="58">
        <f>SUM('Ç-Pen 3 M-1:Ç-Pen 3 M-4'!AD68)</f>
        <v>0</v>
      </c>
      <c r="AE68" s="58">
        <f>SUM('Ç-Pen 3 M-1:Ç-Pen 3 M-4'!AE68)</f>
        <v>0</v>
      </c>
      <c r="AF68" s="58">
        <f>SUM('Ç-Pen 3 M-1:Ç-Pen 3 M-4'!AF68)</f>
        <v>0</v>
      </c>
      <c r="AG68" s="64">
        <f t="shared" si="6"/>
        <v>0</v>
      </c>
      <c r="AH68" s="71" t="str">
        <f>IF(G68&gt;'[1]Te denuar 2018'!B67,"keq","")</f>
        <v/>
      </c>
      <c r="AI68" t="str">
        <f t="shared" si="7"/>
        <v/>
      </c>
      <c r="AJ68" t="str">
        <f t="shared" si="8"/>
        <v/>
      </c>
    </row>
    <row r="69" spans="1:36" ht="18.75" x14ac:dyDescent="0.3">
      <c r="A69" s="67" t="s">
        <v>104</v>
      </c>
      <c r="B69" s="58">
        <f>'Ç-Pen 3 M-1'!B69</f>
        <v>0</v>
      </c>
      <c r="C69" s="58">
        <f>SUM('Ç-Pen 3 M-1:Ç-Pen 3 M-4'!C69)</f>
        <v>0</v>
      </c>
      <c r="D69" s="58">
        <f>SUM('Ç-Pen 3 M-1:Ç-Pen 3 M-4'!D69)</f>
        <v>0</v>
      </c>
      <c r="E69" s="58">
        <f>SUM('Ç-Pen 3 M-1:Ç-Pen 3 M-4'!E69)</f>
        <v>0</v>
      </c>
      <c r="F69" s="59">
        <f t="shared" si="1"/>
        <v>0</v>
      </c>
      <c r="G69" s="58">
        <f>SUM('Ç-Pen 3 M-1:Ç-Pen 3 M-4'!G69)</f>
        <v>0</v>
      </c>
      <c r="H69" s="58">
        <f>SUM('Ç-Pen 3 M-1:Ç-Pen 3 M-4'!H69)</f>
        <v>0</v>
      </c>
      <c r="I69" s="58">
        <f>SUM('Ç-Pen 3 M-1:Ç-Pen 3 M-4'!I69)</f>
        <v>0</v>
      </c>
      <c r="J69" s="58">
        <f>SUM('Ç-Pen 3 M-1:Ç-Pen 3 M-4'!J69)</f>
        <v>0</v>
      </c>
      <c r="K69" s="58">
        <f>SUM('Ç-Pen 3 M-1:Ç-Pen 3 M-4'!K69)</f>
        <v>0</v>
      </c>
      <c r="L69" s="64">
        <f t="shared" si="0"/>
        <v>0</v>
      </c>
      <c r="M69" s="108">
        <f t="shared" si="2"/>
        <v>0</v>
      </c>
      <c r="N69" s="103">
        <f>SUM('Ç-Pen 3 M-1:Ç-Pen 3 M-4'!N69)</f>
        <v>0</v>
      </c>
      <c r="O69" s="103">
        <f>SUM('Ç-Pen 3 M-1:Ç-Pen 3 M-4'!O69)</f>
        <v>0</v>
      </c>
      <c r="P69" s="103">
        <f>SUM('Ç-Pen 3 M-1:Ç-Pen 3 M-4'!P69)</f>
        <v>0</v>
      </c>
      <c r="Q69" s="103">
        <f>SUM('Ç-Pen 3 M-1:Ç-Pen 3 M-4'!Q69)</f>
        <v>0</v>
      </c>
      <c r="R69" s="58">
        <f>SUM('Ç-Pen 3 M-1:Ç-Pen 3 M-4'!R69)</f>
        <v>0</v>
      </c>
      <c r="S69" s="58">
        <f>SUM('Ç-Pen 3 M-1:Ç-Pen 3 M-4'!S69)</f>
        <v>0</v>
      </c>
      <c r="T69" s="58">
        <f t="shared" si="3"/>
        <v>0</v>
      </c>
      <c r="U69" s="58">
        <f>SUM('Ç-Pen 3 M-1:Ç-Pen 3 M-4'!U69)</f>
        <v>0</v>
      </c>
      <c r="V69" s="58">
        <f>SUM('Ç-Pen 3 M-1:Ç-Pen 3 M-4'!V69)</f>
        <v>0</v>
      </c>
      <c r="W69" s="58">
        <f t="shared" si="4"/>
        <v>0</v>
      </c>
      <c r="X69" s="64">
        <f t="shared" si="5"/>
        <v>0</v>
      </c>
      <c r="Y69" s="58">
        <f>SUM('Ç-Pen 3 M-1:Ç-Pen 3 M-4'!Y69)</f>
        <v>0</v>
      </c>
      <c r="Z69" s="58">
        <f>SUM('Ç-Pen 3 M-1:Ç-Pen 3 M-4'!Z69)</f>
        <v>0</v>
      </c>
      <c r="AA69" s="58">
        <f>SUM('Ç-Pen 3 M-1:Ç-Pen 3 M-4'!AA69)</f>
        <v>0</v>
      </c>
      <c r="AB69" s="58">
        <f>SUM('Ç-Pen 3 M-1:Ç-Pen 3 M-4'!AB69)</f>
        <v>0</v>
      </c>
      <c r="AC69" s="58">
        <f>SUM('Ç-Pen 3 M-1:Ç-Pen 3 M-4'!AC69)</f>
        <v>0</v>
      </c>
      <c r="AD69" s="58">
        <f>SUM('Ç-Pen 3 M-1:Ç-Pen 3 M-4'!AD69)</f>
        <v>0</v>
      </c>
      <c r="AE69" s="58">
        <f>SUM('Ç-Pen 3 M-1:Ç-Pen 3 M-4'!AE69)</f>
        <v>0</v>
      </c>
      <c r="AF69" s="58">
        <f>SUM('Ç-Pen 3 M-1:Ç-Pen 3 M-4'!AF69)</f>
        <v>0</v>
      </c>
      <c r="AG69" s="64">
        <f t="shared" si="6"/>
        <v>0</v>
      </c>
      <c r="AH69" s="71" t="str">
        <f>IF(G69&gt;'[1]Te denuar 2018'!B68,"keq","")</f>
        <v/>
      </c>
      <c r="AI69" t="str">
        <f t="shared" si="7"/>
        <v/>
      </c>
      <c r="AJ69" t="str">
        <f t="shared" si="8"/>
        <v/>
      </c>
    </row>
    <row r="70" spans="1:36" ht="18.75" x14ac:dyDescent="0.3">
      <c r="A70" s="67" t="s">
        <v>105</v>
      </c>
      <c r="B70" s="58">
        <f>'Ç-Pen 3 M-1'!B70</f>
        <v>0</v>
      </c>
      <c r="C70" s="58">
        <f>SUM('Ç-Pen 3 M-1:Ç-Pen 3 M-4'!C70)</f>
        <v>0</v>
      </c>
      <c r="D70" s="58">
        <f>SUM('Ç-Pen 3 M-1:Ç-Pen 3 M-4'!D70)</f>
        <v>0</v>
      </c>
      <c r="E70" s="58">
        <f>SUM('Ç-Pen 3 M-1:Ç-Pen 3 M-4'!E70)</f>
        <v>0</v>
      </c>
      <c r="F70" s="59">
        <f t="shared" si="1"/>
        <v>0</v>
      </c>
      <c r="G70" s="58">
        <f>SUM('Ç-Pen 3 M-1:Ç-Pen 3 M-4'!G70)</f>
        <v>0</v>
      </c>
      <c r="H70" s="58">
        <f>SUM('Ç-Pen 3 M-1:Ç-Pen 3 M-4'!H70)</f>
        <v>0</v>
      </c>
      <c r="I70" s="58">
        <f>SUM('Ç-Pen 3 M-1:Ç-Pen 3 M-4'!I70)</f>
        <v>0</v>
      </c>
      <c r="J70" s="58">
        <f>SUM('Ç-Pen 3 M-1:Ç-Pen 3 M-4'!J70)</f>
        <v>0</v>
      </c>
      <c r="K70" s="58">
        <f>SUM('Ç-Pen 3 M-1:Ç-Pen 3 M-4'!K70)</f>
        <v>0</v>
      </c>
      <c r="L70" s="64">
        <f t="shared" si="0"/>
        <v>0</v>
      </c>
      <c r="M70" s="108">
        <f t="shared" si="2"/>
        <v>0</v>
      </c>
      <c r="N70" s="103">
        <f>SUM('Ç-Pen 3 M-1:Ç-Pen 3 M-4'!N70)</f>
        <v>0</v>
      </c>
      <c r="O70" s="103">
        <f>SUM('Ç-Pen 3 M-1:Ç-Pen 3 M-4'!O70)</f>
        <v>0</v>
      </c>
      <c r="P70" s="103">
        <f>SUM('Ç-Pen 3 M-1:Ç-Pen 3 M-4'!P70)</f>
        <v>0</v>
      </c>
      <c r="Q70" s="103">
        <f>SUM('Ç-Pen 3 M-1:Ç-Pen 3 M-4'!Q70)</f>
        <v>0</v>
      </c>
      <c r="R70" s="58">
        <f>SUM('Ç-Pen 3 M-1:Ç-Pen 3 M-4'!R70)</f>
        <v>0</v>
      </c>
      <c r="S70" s="58">
        <f>SUM('Ç-Pen 3 M-1:Ç-Pen 3 M-4'!S70)</f>
        <v>0</v>
      </c>
      <c r="T70" s="58">
        <f t="shared" si="3"/>
        <v>0</v>
      </c>
      <c r="U70" s="58">
        <f>SUM('Ç-Pen 3 M-1:Ç-Pen 3 M-4'!U70)</f>
        <v>0</v>
      </c>
      <c r="V70" s="58">
        <f>SUM('Ç-Pen 3 M-1:Ç-Pen 3 M-4'!V70)</f>
        <v>0</v>
      </c>
      <c r="W70" s="58">
        <f t="shared" si="4"/>
        <v>0</v>
      </c>
      <c r="X70" s="64">
        <f t="shared" si="5"/>
        <v>0</v>
      </c>
      <c r="Y70" s="58">
        <f>SUM('Ç-Pen 3 M-1:Ç-Pen 3 M-4'!Y70)</f>
        <v>0</v>
      </c>
      <c r="Z70" s="58">
        <f>SUM('Ç-Pen 3 M-1:Ç-Pen 3 M-4'!Z70)</f>
        <v>0</v>
      </c>
      <c r="AA70" s="58">
        <f>SUM('Ç-Pen 3 M-1:Ç-Pen 3 M-4'!AA70)</f>
        <v>0</v>
      </c>
      <c r="AB70" s="58">
        <f>SUM('Ç-Pen 3 M-1:Ç-Pen 3 M-4'!AB70)</f>
        <v>0</v>
      </c>
      <c r="AC70" s="58">
        <f>SUM('Ç-Pen 3 M-1:Ç-Pen 3 M-4'!AC70)</f>
        <v>0</v>
      </c>
      <c r="AD70" s="58">
        <f>SUM('Ç-Pen 3 M-1:Ç-Pen 3 M-4'!AD70)</f>
        <v>0</v>
      </c>
      <c r="AE70" s="58">
        <f>SUM('Ç-Pen 3 M-1:Ç-Pen 3 M-4'!AE70)</f>
        <v>0</v>
      </c>
      <c r="AF70" s="58">
        <f>SUM('Ç-Pen 3 M-1:Ç-Pen 3 M-4'!AF70)</f>
        <v>0</v>
      </c>
      <c r="AG70" s="64">
        <f t="shared" si="6"/>
        <v>0</v>
      </c>
      <c r="AH70" s="71" t="str">
        <f>IF(G70&gt;'[1]Te denuar 2018'!B69,"keq","")</f>
        <v/>
      </c>
      <c r="AI70" t="str">
        <f t="shared" si="7"/>
        <v/>
      </c>
      <c r="AJ70" t="str">
        <f t="shared" si="8"/>
        <v/>
      </c>
    </row>
    <row r="71" spans="1:36" ht="18.75" x14ac:dyDescent="0.3">
      <c r="A71" s="67" t="s">
        <v>106</v>
      </c>
      <c r="B71" s="58">
        <f>'Ç-Pen 3 M-1'!B71</f>
        <v>0</v>
      </c>
      <c r="C71" s="58">
        <f>SUM('Ç-Pen 3 M-1:Ç-Pen 3 M-4'!C71)</f>
        <v>0</v>
      </c>
      <c r="D71" s="58">
        <f>SUM('Ç-Pen 3 M-1:Ç-Pen 3 M-4'!D71)</f>
        <v>0</v>
      </c>
      <c r="E71" s="58">
        <f>SUM('Ç-Pen 3 M-1:Ç-Pen 3 M-4'!E71)</f>
        <v>0</v>
      </c>
      <c r="F71" s="59">
        <f t="shared" si="1"/>
        <v>0</v>
      </c>
      <c r="G71" s="58">
        <f>SUM('Ç-Pen 3 M-1:Ç-Pen 3 M-4'!G71)</f>
        <v>0</v>
      </c>
      <c r="H71" s="58">
        <f>SUM('Ç-Pen 3 M-1:Ç-Pen 3 M-4'!H71)</f>
        <v>0</v>
      </c>
      <c r="I71" s="58">
        <f>SUM('Ç-Pen 3 M-1:Ç-Pen 3 M-4'!I71)</f>
        <v>0</v>
      </c>
      <c r="J71" s="58">
        <f>SUM('Ç-Pen 3 M-1:Ç-Pen 3 M-4'!J71)</f>
        <v>0</v>
      </c>
      <c r="K71" s="58">
        <f>SUM('Ç-Pen 3 M-1:Ç-Pen 3 M-4'!K71)</f>
        <v>0</v>
      </c>
      <c r="L71" s="64">
        <f t="shared" si="0"/>
        <v>0</v>
      </c>
      <c r="M71" s="108">
        <f t="shared" si="2"/>
        <v>0</v>
      </c>
      <c r="N71" s="103">
        <f>SUM('Ç-Pen 3 M-1:Ç-Pen 3 M-4'!N71)</f>
        <v>0</v>
      </c>
      <c r="O71" s="103">
        <f>SUM('Ç-Pen 3 M-1:Ç-Pen 3 M-4'!O71)</f>
        <v>0</v>
      </c>
      <c r="P71" s="103">
        <f>SUM('Ç-Pen 3 M-1:Ç-Pen 3 M-4'!P71)</f>
        <v>0</v>
      </c>
      <c r="Q71" s="103">
        <f>SUM('Ç-Pen 3 M-1:Ç-Pen 3 M-4'!Q71)</f>
        <v>0</v>
      </c>
      <c r="R71" s="58">
        <f>SUM('Ç-Pen 3 M-1:Ç-Pen 3 M-4'!R71)</f>
        <v>0</v>
      </c>
      <c r="S71" s="58">
        <f>SUM('Ç-Pen 3 M-1:Ç-Pen 3 M-4'!S71)</f>
        <v>0</v>
      </c>
      <c r="T71" s="58">
        <f t="shared" si="3"/>
        <v>0</v>
      </c>
      <c r="U71" s="58">
        <f>SUM('Ç-Pen 3 M-1:Ç-Pen 3 M-4'!U71)</f>
        <v>0</v>
      </c>
      <c r="V71" s="58">
        <f>SUM('Ç-Pen 3 M-1:Ç-Pen 3 M-4'!V71)</f>
        <v>0</v>
      </c>
      <c r="W71" s="58">
        <f t="shared" si="4"/>
        <v>0</v>
      </c>
      <c r="X71" s="64">
        <f t="shared" si="5"/>
        <v>0</v>
      </c>
      <c r="Y71" s="58">
        <f>SUM('Ç-Pen 3 M-1:Ç-Pen 3 M-4'!Y71)</f>
        <v>0</v>
      </c>
      <c r="Z71" s="58">
        <f>SUM('Ç-Pen 3 M-1:Ç-Pen 3 M-4'!Z71)</f>
        <v>0</v>
      </c>
      <c r="AA71" s="58">
        <f>SUM('Ç-Pen 3 M-1:Ç-Pen 3 M-4'!AA71)</f>
        <v>0</v>
      </c>
      <c r="AB71" s="58">
        <f>SUM('Ç-Pen 3 M-1:Ç-Pen 3 M-4'!AB71)</f>
        <v>0</v>
      </c>
      <c r="AC71" s="58">
        <f>SUM('Ç-Pen 3 M-1:Ç-Pen 3 M-4'!AC71)</f>
        <v>0</v>
      </c>
      <c r="AD71" s="58">
        <f>SUM('Ç-Pen 3 M-1:Ç-Pen 3 M-4'!AD71)</f>
        <v>0</v>
      </c>
      <c r="AE71" s="58">
        <f>SUM('Ç-Pen 3 M-1:Ç-Pen 3 M-4'!AE71)</f>
        <v>0</v>
      </c>
      <c r="AF71" s="58">
        <f>SUM('Ç-Pen 3 M-1:Ç-Pen 3 M-4'!AF71)</f>
        <v>0</v>
      </c>
      <c r="AG71" s="64">
        <f t="shared" si="6"/>
        <v>0</v>
      </c>
      <c r="AH71" s="71" t="str">
        <f>IF(G71&gt;'[1]Te denuar 2018'!B70,"keq","")</f>
        <v/>
      </c>
      <c r="AI71" t="str">
        <f t="shared" si="7"/>
        <v/>
      </c>
      <c r="AJ71" t="str">
        <f t="shared" si="8"/>
        <v/>
      </c>
    </row>
    <row r="72" spans="1:36" ht="18.75" x14ac:dyDescent="0.3">
      <c r="A72" s="67">
        <v>111</v>
      </c>
      <c r="B72" s="58">
        <f>'Ç-Pen 3 M-1'!B72</f>
        <v>0</v>
      </c>
      <c r="C72" s="58">
        <f>SUM('Ç-Pen 3 M-1:Ç-Pen 3 M-4'!C72)</f>
        <v>0</v>
      </c>
      <c r="D72" s="58">
        <f>SUM('Ç-Pen 3 M-1:Ç-Pen 3 M-4'!D72)</f>
        <v>0</v>
      </c>
      <c r="E72" s="58">
        <f>SUM('Ç-Pen 3 M-1:Ç-Pen 3 M-4'!E72)</f>
        <v>0</v>
      </c>
      <c r="F72" s="59">
        <f t="shared" si="1"/>
        <v>0</v>
      </c>
      <c r="G72" s="58">
        <f>SUM('Ç-Pen 3 M-1:Ç-Pen 3 M-4'!G72)</f>
        <v>0</v>
      </c>
      <c r="H72" s="58">
        <f>SUM('Ç-Pen 3 M-1:Ç-Pen 3 M-4'!H72)</f>
        <v>0</v>
      </c>
      <c r="I72" s="58">
        <f>SUM('Ç-Pen 3 M-1:Ç-Pen 3 M-4'!I72)</f>
        <v>0</v>
      </c>
      <c r="J72" s="58">
        <f>SUM('Ç-Pen 3 M-1:Ç-Pen 3 M-4'!J72)</f>
        <v>0</v>
      </c>
      <c r="K72" s="58">
        <f>SUM('Ç-Pen 3 M-1:Ç-Pen 3 M-4'!K72)</f>
        <v>0</v>
      </c>
      <c r="L72" s="64">
        <f t="shared" si="0"/>
        <v>0</v>
      </c>
      <c r="M72" s="108">
        <f t="shared" si="2"/>
        <v>0</v>
      </c>
      <c r="N72" s="103">
        <f>SUM('Ç-Pen 3 M-1:Ç-Pen 3 M-4'!N72)</f>
        <v>0</v>
      </c>
      <c r="O72" s="103">
        <f>SUM('Ç-Pen 3 M-1:Ç-Pen 3 M-4'!O72)</f>
        <v>0</v>
      </c>
      <c r="P72" s="103">
        <f>SUM('Ç-Pen 3 M-1:Ç-Pen 3 M-4'!P72)</f>
        <v>0</v>
      </c>
      <c r="Q72" s="103">
        <f>SUM('Ç-Pen 3 M-1:Ç-Pen 3 M-4'!Q72)</f>
        <v>0</v>
      </c>
      <c r="R72" s="58">
        <f>SUM('Ç-Pen 3 M-1:Ç-Pen 3 M-4'!R72)</f>
        <v>0</v>
      </c>
      <c r="S72" s="58">
        <f>SUM('Ç-Pen 3 M-1:Ç-Pen 3 M-4'!S72)</f>
        <v>0</v>
      </c>
      <c r="T72" s="58">
        <f t="shared" si="3"/>
        <v>0</v>
      </c>
      <c r="U72" s="58">
        <f>SUM('Ç-Pen 3 M-1:Ç-Pen 3 M-4'!U72)</f>
        <v>0</v>
      </c>
      <c r="V72" s="58">
        <f>SUM('Ç-Pen 3 M-1:Ç-Pen 3 M-4'!V72)</f>
        <v>0</v>
      </c>
      <c r="W72" s="58">
        <f t="shared" si="4"/>
        <v>0</v>
      </c>
      <c r="X72" s="64">
        <f t="shared" si="5"/>
        <v>0</v>
      </c>
      <c r="Y72" s="58">
        <f>SUM('Ç-Pen 3 M-1:Ç-Pen 3 M-4'!Y72)</f>
        <v>0</v>
      </c>
      <c r="Z72" s="58">
        <f>SUM('Ç-Pen 3 M-1:Ç-Pen 3 M-4'!Z72)</f>
        <v>0</v>
      </c>
      <c r="AA72" s="58">
        <f>SUM('Ç-Pen 3 M-1:Ç-Pen 3 M-4'!AA72)</f>
        <v>0</v>
      </c>
      <c r="AB72" s="58">
        <f>SUM('Ç-Pen 3 M-1:Ç-Pen 3 M-4'!AB72)</f>
        <v>0</v>
      </c>
      <c r="AC72" s="58">
        <f>SUM('Ç-Pen 3 M-1:Ç-Pen 3 M-4'!AC72)</f>
        <v>0</v>
      </c>
      <c r="AD72" s="58">
        <f>SUM('Ç-Pen 3 M-1:Ç-Pen 3 M-4'!AD72)</f>
        <v>0</v>
      </c>
      <c r="AE72" s="58">
        <f>SUM('Ç-Pen 3 M-1:Ç-Pen 3 M-4'!AE72)</f>
        <v>0</v>
      </c>
      <c r="AF72" s="58">
        <f>SUM('Ç-Pen 3 M-1:Ç-Pen 3 M-4'!AF72)</f>
        <v>0</v>
      </c>
      <c r="AG72" s="64">
        <f t="shared" si="6"/>
        <v>0</v>
      </c>
      <c r="AH72" s="71" t="str">
        <f>IF(G72&gt;'[1]Te denuar 2018'!B71,"keq","")</f>
        <v/>
      </c>
      <c r="AI72" t="str">
        <f t="shared" si="7"/>
        <v/>
      </c>
      <c r="AJ72" t="str">
        <f t="shared" si="8"/>
        <v/>
      </c>
    </row>
    <row r="73" spans="1:36" ht="18.75" x14ac:dyDescent="0.3">
      <c r="A73" s="67">
        <v>113</v>
      </c>
      <c r="B73" s="58">
        <f>'Ç-Pen 3 M-1'!B73</f>
        <v>1</v>
      </c>
      <c r="C73" s="58">
        <f>SUM('Ç-Pen 3 M-1:Ç-Pen 3 M-4'!C73)</f>
        <v>0</v>
      </c>
      <c r="D73" s="58">
        <f>SUM('Ç-Pen 3 M-1:Ç-Pen 3 M-4'!D73)</f>
        <v>0</v>
      </c>
      <c r="E73" s="58">
        <f>SUM('Ç-Pen 3 M-1:Ç-Pen 3 M-4'!E73)</f>
        <v>0</v>
      </c>
      <c r="F73" s="59">
        <f t="shared" si="1"/>
        <v>1</v>
      </c>
      <c r="G73" s="58">
        <f>SUM('Ç-Pen 3 M-1:Ç-Pen 3 M-4'!G73)</f>
        <v>0</v>
      </c>
      <c r="H73" s="58">
        <f>SUM('Ç-Pen 3 M-1:Ç-Pen 3 M-4'!H73)</f>
        <v>0</v>
      </c>
      <c r="I73" s="58">
        <f>SUM('Ç-Pen 3 M-1:Ç-Pen 3 M-4'!I73)</f>
        <v>0</v>
      </c>
      <c r="J73" s="58">
        <f>SUM('Ç-Pen 3 M-1:Ç-Pen 3 M-4'!J73)</f>
        <v>0</v>
      </c>
      <c r="K73" s="58">
        <f>SUM('Ç-Pen 3 M-1:Ç-Pen 3 M-4'!K73)</f>
        <v>0</v>
      </c>
      <c r="L73" s="64">
        <f t="shared" si="0"/>
        <v>0</v>
      </c>
      <c r="M73" s="108">
        <f t="shared" si="2"/>
        <v>1</v>
      </c>
      <c r="N73" s="103">
        <f>SUM('Ç-Pen 3 M-1:Ç-Pen 3 M-4'!N73)</f>
        <v>0</v>
      </c>
      <c r="O73" s="103">
        <f>SUM('Ç-Pen 3 M-1:Ç-Pen 3 M-4'!O73)</f>
        <v>0</v>
      </c>
      <c r="P73" s="103">
        <f>SUM('Ç-Pen 3 M-1:Ç-Pen 3 M-4'!P73)</f>
        <v>0</v>
      </c>
      <c r="Q73" s="103">
        <f>SUM('Ç-Pen 3 M-1:Ç-Pen 3 M-4'!Q73)</f>
        <v>0</v>
      </c>
      <c r="R73" s="58">
        <f>SUM('Ç-Pen 3 M-1:Ç-Pen 3 M-4'!R73)</f>
        <v>0</v>
      </c>
      <c r="S73" s="58">
        <f>SUM('Ç-Pen 3 M-1:Ç-Pen 3 M-4'!S73)</f>
        <v>0</v>
      </c>
      <c r="T73" s="58">
        <f t="shared" si="3"/>
        <v>0</v>
      </c>
      <c r="U73" s="58">
        <f>SUM('Ç-Pen 3 M-1:Ç-Pen 3 M-4'!U73)</f>
        <v>0</v>
      </c>
      <c r="V73" s="58">
        <f>SUM('Ç-Pen 3 M-1:Ç-Pen 3 M-4'!V73)</f>
        <v>0</v>
      </c>
      <c r="W73" s="58">
        <f t="shared" si="4"/>
        <v>0</v>
      </c>
      <c r="X73" s="64">
        <f t="shared" si="5"/>
        <v>0</v>
      </c>
      <c r="Y73" s="58">
        <f>SUM('Ç-Pen 3 M-1:Ç-Pen 3 M-4'!Y73)</f>
        <v>0</v>
      </c>
      <c r="Z73" s="58">
        <f>SUM('Ç-Pen 3 M-1:Ç-Pen 3 M-4'!Z73)</f>
        <v>0</v>
      </c>
      <c r="AA73" s="58">
        <f>SUM('Ç-Pen 3 M-1:Ç-Pen 3 M-4'!AA73)</f>
        <v>0</v>
      </c>
      <c r="AB73" s="58">
        <f>SUM('Ç-Pen 3 M-1:Ç-Pen 3 M-4'!AB73)</f>
        <v>0</v>
      </c>
      <c r="AC73" s="58">
        <f>SUM('Ç-Pen 3 M-1:Ç-Pen 3 M-4'!AC73)</f>
        <v>0</v>
      </c>
      <c r="AD73" s="58">
        <f>SUM('Ç-Pen 3 M-1:Ç-Pen 3 M-4'!AD73)</f>
        <v>0</v>
      </c>
      <c r="AE73" s="58">
        <f>SUM('Ç-Pen 3 M-1:Ç-Pen 3 M-4'!AE73)</f>
        <v>0</v>
      </c>
      <c r="AF73" s="58">
        <f>SUM('Ç-Pen 3 M-1:Ç-Pen 3 M-4'!AF73)</f>
        <v>0</v>
      </c>
      <c r="AG73" s="64">
        <f t="shared" si="6"/>
        <v>0</v>
      </c>
      <c r="AH73" s="71" t="str">
        <f>IF(G73&gt;'[1]Te denuar 2018'!B72,"keq","")</f>
        <v/>
      </c>
      <c r="AI73" t="str">
        <f t="shared" ref="AI73:AI136" si="9">IF(L73=N73+O73+P73+Q73,"","Kujdes")</f>
        <v/>
      </c>
      <c r="AJ73" t="str">
        <f t="shared" ref="AJ73:AJ136" si="10">IF(L73=N73+O73+P73+Q73,"","KEQ")</f>
        <v/>
      </c>
    </row>
    <row r="74" spans="1:36" ht="18.75" x14ac:dyDescent="0.3">
      <c r="A74" s="67">
        <v>114</v>
      </c>
      <c r="B74" s="58">
        <f>'Ç-Pen 3 M-1'!B74</f>
        <v>0</v>
      </c>
      <c r="C74" s="58">
        <f>SUM('Ç-Pen 3 M-1:Ç-Pen 3 M-4'!C74)</f>
        <v>0</v>
      </c>
      <c r="D74" s="58">
        <f>SUM('Ç-Pen 3 M-1:Ç-Pen 3 M-4'!D74)</f>
        <v>0</v>
      </c>
      <c r="E74" s="58">
        <f>SUM('Ç-Pen 3 M-1:Ç-Pen 3 M-4'!E74)</f>
        <v>0</v>
      </c>
      <c r="F74" s="59">
        <f t="shared" si="1"/>
        <v>0</v>
      </c>
      <c r="G74" s="58">
        <f>SUM('Ç-Pen 3 M-1:Ç-Pen 3 M-4'!G74)</f>
        <v>0</v>
      </c>
      <c r="H74" s="58">
        <f>SUM('Ç-Pen 3 M-1:Ç-Pen 3 M-4'!H74)</f>
        <v>0</v>
      </c>
      <c r="I74" s="58">
        <f>SUM('Ç-Pen 3 M-1:Ç-Pen 3 M-4'!I74)</f>
        <v>0</v>
      </c>
      <c r="J74" s="58">
        <f>SUM('Ç-Pen 3 M-1:Ç-Pen 3 M-4'!J74)</f>
        <v>0</v>
      </c>
      <c r="K74" s="58">
        <f>SUM('Ç-Pen 3 M-1:Ç-Pen 3 M-4'!K74)</f>
        <v>0</v>
      </c>
      <c r="L74" s="64">
        <f t="shared" ref="L74:L137" si="11">SUM(G74:K74)</f>
        <v>0</v>
      </c>
      <c r="M74" s="108">
        <f t="shared" si="2"/>
        <v>0</v>
      </c>
      <c r="N74" s="103">
        <f>SUM('Ç-Pen 3 M-1:Ç-Pen 3 M-4'!N74)</f>
        <v>0</v>
      </c>
      <c r="O74" s="103">
        <f>SUM('Ç-Pen 3 M-1:Ç-Pen 3 M-4'!O74)</f>
        <v>0</v>
      </c>
      <c r="P74" s="103">
        <f>SUM('Ç-Pen 3 M-1:Ç-Pen 3 M-4'!P74)</f>
        <v>0</v>
      </c>
      <c r="Q74" s="103">
        <f>SUM('Ç-Pen 3 M-1:Ç-Pen 3 M-4'!Q74)</f>
        <v>0</v>
      </c>
      <c r="R74" s="58">
        <f>SUM('Ç-Pen 3 M-1:Ç-Pen 3 M-4'!R74)</f>
        <v>0</v>
      </c>
      <c r="S74" s="58">
        <f>SUM('Ç-Pen 3 M-1:Ç-Pen 3 M-4'!S74)</f>
        <v>0</v>
      </c>
      <c r="T74" s="58">
        <f t="shared" si="3"/>
        <v>0</v>
      </c>
      <c r="U74" s="58">
        <f>SUM('Ç-Pen 3 M-1:Ç-Pen 3 M-4'!U74)</f>
        <v>0</v>
      </c>
      <c r="V74" s="58">
        <f>SUM('Ç-Pen 3 M-1:Ç-Pen 3 M-4'!V74)</f>
        <v>0</v>
      </c>
      <c r="W74" s="58">
        <f t="shared" si="4"/>
        <v>0</v>
      </c>
      <c r="X74" s="64">
        <f t="shared" si="5"/>
        <v>0</v>
      </c>
      <c r="Y74" s="58">
        <f>SUM('Ç-Pen 3 M-1:Ç-Pen 3 M-4'!Y74)</f>
        <v>5</v>
      </c>
      <c r="Z74" s="58">
        <f>SUM('Ç-Pen 3 M-1:Ç-Pen 3 M-4'!Z74)</f>
        <v>0</v>
      </c>
      <c r="AA74" s="58">
        <f>SUM('Ç-Pen 3 M-1:Ç-Pen 3 M-4'!AA74)</f>
        <v>0</v>
      </c>
      <c r="AB74" s="58">
        <f>SUM('Ç-Pen 3 M-1:Ç-Pen 3 M-4'!AB74)</f>
        <v>0</v>
      </c>
      <c r="AC74" s="58">
        <f>SUM('Ç-Pen 3 M-1:Ç-Pen 3 M-4'!AC74)</f>
        <v>0</v>
      </c>
      <c r="AD74" s="58">
        <f>SUM('Ç-Pen 3 M-1:Ç-Pen 3 M-4'!AD74)</f>
        <v>0</v>
      </c>
      <c r="AE74" s="58">
        <f>SUM('Ç-Pen 3 M-1:Ç-Pen 3 M-4'!AE74)</f>
        <v>1</v>
      </c>
      <c r="AF74" s="58">
        <f>SUM('Ç-Pen 3 M-1:Ç-Pen 3 M-4'!AF74)</f>
        <v>21</v>
      </c>
      <c r="AG74" s="64">
        <f t="shared" si="6"/>
        <v>27</v>
      </c>
      <c r="AH74" s="71" t="str">
        <f>IF(G74&gt;'[1]Te denuar 2018'!B73,"keq","")</f>
        <v/>
      </c>
      <c r="AI74" t="str">
        <f t="shared" si="9"/>
        <v/>
      </c>
      <c r="AJ74" t="str">
        <f t="shared" si="10"/>
        <v/>
      </c>
    </row>
    <row r="75" spans="1:36" ht="18.75" x14ac:dyDescent="0.3">
      <c r="A75" s="67" t="s">
        <v>107</v>
      </c>
      <c r="B75" s="58">
        <f>'Ç-Pen 3 M-1'!B75</f>
        <v>0</v>
      </c>
      <c r="C75" s="58">
        <f>SUM('Ç-Pen 3 M-1:Ç-Pen 3 M-4'!C75)</f>
        <v>0</v>
      </c>
      <c r="D75" s="58">
        <f>SUM('Ç-Pen 3 M-1:Ç-Pen 3 M-4'!D75)</f>
        <v>0</v>
      </c>
      <c r="E75" s="58">
        <f>SUM('Ç-Pen 3 M-1:Ç-Pen 3 M-4'!E75)</f>
        <v>0</v>
      </c>
      <c r="F75" s="59">
        <f t="shared" ref="F75:F141" si="12">SUM(B75:E75)</f>
        <v>0</v>
      </c>
      <c r="G75" s="58">
        <f>SUM('Ç-Pen 3 M-1:Ç-Pen 3 M-4'!G75)</f>
        <v>0</v>
      </c>
      <c r="H75" s="58">
        <f>SUM('Ç-Pen 3 M-1:Ç-Pen 3 M-4'!H75)</f>
        <v>0</v>
      </c>
      <c r="I75" s="58">
        <f>SUM('Ç-Pen 3 M-1:Ç-Pen 3 M-4'!I75)</f>
        <v>0</v>
      </c>
      <c r="J75" s="58">
        <f>SUM('Ç-Pen 3 M-1:Ç-Pen 3 M-4'!J75)</f>
        <v>0</v>
      </c>
      <c r="K75" s="58">
        <f>SUM('Ç-Pen 3 M-1:Ç-Pen 3 M-4'!K75)</f>
        <v>0</v>
      </c>
      <c r="L75" s="64">
        <f t="shared" si="11"/>
        <v>0</v>
      </c>
      <c r="M75" s="108">
        <f t="shared" ref="M75:M141" si="13">F75-L75</f>
        <v>0</v>
      </c>
      <c r="N75" s="103">
        <f>SUM('Ç-Pen 3 M-1:Ç-Pen 3 M-4'!N75)</f>
        <v>0</v>
      </c>
      <c r="O75" s="103">
        <f>SUM('Ç-Pen 3 M-1:Ç-Pen 3 M-4'!O75)</f>
        <v>0</v>
      </c>
      <c r="P75" s="103">
        <f>SUM('Ç-Pen 3 M-1:Ç-Pen 3 M-4'!P75)</f>
        <v>0</v>
      </c>
      <c r="Q75" s="103">
        <f>SUM('Ç-Pen 3 M-1:Ç-Pen 3 M-4'!Q75)</f>
        <v>0</v>
      </c>
      <c r="R75" s="58">
        <f>SUM('Ç-Pen 3 M-1:Ç-Pen 3 M-4'!R75)</f>
        <v>0</v>
      </c>
      <c r="S75" s="58">
        <f>SUM('Ç-Pen 3 M-1:Ç-Pen 3 M-4'!S75)</f>
        <v>0</v>
      </c>
      <c r="T75" s="58">
        <f t="shared" ref="T75:T141" si="14">SUM(R75:S75)</f>
        <v>0</v>
      </c>
      <c r="U75" s="58">
        <f>SUM('Ç-Pen 3 M-1:Ç-Pen 3 M-4'!U75)</f>
        <v>0</v>
      </c>
      <c r="V75" s="58">
        <f>SUM('Ç-Pen 3 M-1:Ç-Pen 3 M-4'!V75)</f>
        <v>0</v>
      </c>
      <c r="W75" s="58">
        <f t="shared" ref="W75:W141" si="15">SUM(U75:V75)</f>
        <v>0</v>
      </c>
      <c r="X75" s="64">
        <f t="shared" ref="X75:X141" si="16">SUM(T75+W75)</f>
        <v>0</v>
      </c>
      <c r="Y75" s="58">
        <f>SUM('Ç-Pen 3 M-1:Ç-Pen 3 M-4'!Y75)</f>
        <v>0</v>
      </c>
      <c r="Z75" s="58">
        <f>SUM('Ç-Pen 3 M-1:Ç-Pen 3 M-4'!Z75)</f>
        <v>0</v>
      </c>
      <c r="AA75" s="58">
        <f>SUM('Ç-Pen 3 M-1:Ç-Pen 3 M-4'!AA75)</f>
        <v>0</v>
      </c>
      <c r="AB75" s="58">
        <f>SUM('Ç-Pen 3 M-1:Ç-Pen 3 M-4'!AB75)</f>
        <v>0</v>
      </c>
      <c r="AC75" s="58">
        <f>SUM('Ç-Pen 3 M-1:Ç-Pen 3 M-4'!AC75)</f>
        <v>0</v>
      </c>
      <c r="AD75" s="58">
        <f>SUM('Ç-Pen 3 M-1:Ç-Pen 3 M-4'!AD75)</f>
        <v>0</v>
      </c>
      <c r="AE75" s="58">
        <f>SUM('Ç-Pen 3 M-1:Ç-Pen 3 M-4'!AE75)</f>
        <v>0</v>
      </c>
      <c r="AF75" s="58">
        <f>SUM('Ç-Pen 3 M-1:Ç-Pen 3 M-4'!AF75)</f>
        <v>0</v>
      </c>
      <c r="AG75" s="64">
        <f t="shared" ref="AG75:AG141" si="17">SUM(Y75:AF75)</f>
        <v>0</v>
      </c>
      <c r="AH75" s="71" t="str">
        <f>IF(G75&gt;'[1]Te denuar 2018'!B74,"keq","")</f>
        <v/>
      </c>
      <c r="AI75" t="str">
        <f t="shared" si="9"/>
        <v/>
      </c>
      <c r="AJ75" t="str">
        <f t="shared" si="10"/>
        <v/>
      </c>
    </row>
    <row r="76" spans="1:36" ht="18.75" x14ac:dyDescent="0.3">
      <c r="A76" s="67" t="s">
        <v>108</v>
      </c>
      <c r="B76" s="58">
        <f>'Ç-Pen 3 M-1'!B76</f>
        <v>1</v>
      </c>
      <c r="C76" s="58">
        <f>SUM('Ç-Pen 3 M-1:Ç-Pen 3 M-4'!C76)</f>
        <v>1</v>
      </c>
      <c r="D76" s="58">
        <f>SUM('Ç-Pen 3 M-1:Ç-Pen 3 M-4'!D76)</f>
        <v>0</v>
      </c>
      <c r="E76" s="58">
        <f>SUM('Ç-Pen 3 M-1:Ç-Pen 3 M-4'!E76)</f>
        <v>0</v>
      </c>
      <c r="F76" s="59">
        <f t="shared" si="12"/>
        <v>2</v>
      </c>
      <c r="G76" s="58">
        <f>SUM('Ç-Pen 3 M-1:Ç-Pen 3 M-4'!G76)</f>
        <v>1</v>
      </c>
      <c r="H76" s="58">
        <f>SUM('Ç-Pen 3 M-1:Ç-Pen 3 M-4'!H76)</f>
        <v>0</v>
      </c>
      <c r="I76" s="58">
        <f>SUM('Ç-Pen 3 M-1:Ç-Pen 3 M-4'!I76)</f>
        <v>0</v>
      </c>
      <c r="J76" s="58">
        <f>SUM('Ç-Pen 3 M-1:Ç-Pen 3 M-4'!J76)</f>
        <v>0</v>
      </c>
      <c r="K76" s="58">
        <f>SUM('Ç-Pen 3 M-1:Ç-Pen 3 M-4'!K76)</f>
        <v>0</v>
      </c>
      <c r="L76" s="64">
        <f t="shared" si="11"/>
        <v>1</v>
      </c>
      <c r="M76" s="108">
        <f t="shared" si="13"/>
        <v>1</v>
      </c>
      <c r="N76" s="103">
        <f>SUM('Ç-Pen 3 M-1:Ç-Pen 3 M-4'!N76)</f>
        <v>0</v>
      </c>
      <c r="O76" s="103">
        <f>SUM('Ç-Pen 3 M-1:Ç-Pen 3 M-4'!O76)</f>
        <v>1</v>
      </c>
      <c r="P76" s="103">
        <f>SUM('Ç-Pen 3 M-1:Ç-Pen 3 M-4'!P76)</f>
        <v>0</v>
      </c>
      <c r="Q76" s="103">
        <f>SUM('Ç-Pen 3 M-1:Ç-Pen 3 M-4'!Q76)</f>
        <v>0</v>
      </c>
      <c r="R76" s="58">
        <f>SUM('Ç-Pen 3 M-1:Ç-Pen 3 M-4'!R76)</f>
        <v>0</v>
      </c>
      <c r="S76" s="58">
        <f>SUM('Ç-Pen 3 M-1:Ç-Pen 3 M-4'!S76)</f>
        <v>0</v>
      </c>
      <c r="T76" s="58">
        <f t="shared" si="14"/>
        <v>0</v>
      </c>
      <c r="U76" s="58">
        <f>SUM('Ç-Pen 3 M-1:Ç-Pen 3 M-4'!U76)</f>
        <v>0</v>
      </c>
      <c r="V76" s="58">
        <f>SUM('Ç-Pen 3 M-1:Ç-Pen 3 M-4'!V76)</f>
        <v>0</v>
      </c>
      <c r="W76" s="58">
        <f t="shared" si="15"/>
        <v>0</v>
      </c>
      <c r="X76" s="64">
        <f t="shared" si="16"/>
        <v>0</v>
      </c>
      <c r="Y76" s="58">
        <f>SUM('Ç-Pen 3 M-1:Ç-Pen 3 M-4'!Y76)</f>
        <v>0</v>
      </c>
      <c r="Z76" s="58">
        <f>SUM('Ç-Pen 3 M-1:Ç-Pen 3 M-4'!Z76)</f>
        <v>0</v>
      </c>
      <c r="AA76" s="58">
        <f>SUM('Ç-Pen 3 M-1:Ç-Pen 3 M-4'!AA76)</f>
        <v>0</v>
      </c>
      <c r="AB76" s="58">
        <f>SUM('Ç-Pen 3 M-1:Ç-Pen 3 M-4'!AB76)</f>
        <v>0</v>
      </c>
      <c r="AC76" s="58">
        <f>SUM('Ç-Pen 3 M-1:Ç-Pen 3 M-4'!AC76)</f>
        <v>0</v>
      </c>
      <c r="AD76" s="58">
        <f>SUM('Ç-Pen 3 M-1:Ç-Pen 3 M-4'!AD76)</f>
        <v>0</v>
      </c>
      <c r="AE76" s="58">
        <f>SUM('Ç-Pen 3 M-1:Ç-Pen 3 M-4'!AE76)</f>
        <v>0</v>
      </c>
      <c r="AF76" s="58">
        <f>SUM('Ç-Pen 3 M-1:Ç-Pen 3 M-4'!AF76)</f>
        <v>0</v>
      </c>
      <c r="AG76" s="64">
        <f t="shared" si="17"/>
        <v>0</v>
      </c>
      <c r="AH76" s="71" t="str">
        <f>IF(G76&gt;'[1]Te denuar 2018'!B75,"keq","")</f>
        <v/>
      </c>
      <c r="AI76" t="str">
        <f t="shared" si="9"/>
        <v/>
      </c>
      <c r="AJ76" t="str">
        <f t="shared" si="10"/>
        <v/>
      </c>
    </row>
    <row r="77" spans="1:36" ht="18.75" x14ac:dyDescent="0.3">
      <c r="A77" s="67" t="s">
        <v>109</v>
      </c>
      <c r="B77" s="58">
        <f>'Ç-Pen 3 M-1'!B77</f>
        <v>1</v>
      </c>
      <c r="C77" s="58">
        <f>SUM('Ç-Pen 3 M-1:Ç-Pen 3 M-4'!C77)</f>
        <v>0</v>
      </c>
      <c r="D77" s="58">
        <f>SUM('Ç-Pen 3 M-1:Ç-Pen 3 M-4'!D77)</f>
        <v>0</v>
      </c>
      <c r="E77" s="58">
        <f>SUM('Ç-Pen 3 M-1:Ç-Pen 3 M-4'!E77)</f>
        <v>0</v>
      </c>
      <c r="F77" s="59">
        <f t="shared" si="12"/>
        <v>1</v>
      </c>
      <c r="G77" s="58">
        <f>SUM('Ç-Pen 3 M-1:Ç-Pen 3 M-4'!G77)</f>
        <v>0</v>
      </c>
      <c r="H77" s="58">
        <f>SUM('Ç-Pen 3 M-1:Ç-Pen 3 M-4'!H77)</f>
        <v>0</v>
      </c>
      <c r="I77" s="58">
        <f>SUM('Ç-Pen 3 M-1:Ç-Pen 3 M-4'!I77)</f>
        <v>0</v>
      </c>
      <c r="J77" s="58">
        <f>SUM('Ç-Pen 3 M-1:Ç-Pen 3 M-4'!J77)</f>
        <v>0</v>
      </c>
      <c r="K77" s="58">
        <f>SUM('Ç-Pen 3 M-1:Ç-Pen 3 M-4'!K77)</f>
        <v>0</v>
      </c>
      <c r="L77" s="64">
        <f t="shared" si="11"/>
        <v>0</v>
      </c>
      <c r="M77" s="108">
        <f t="shared" si="13"/>
        <v>1</v>
      </c>
      <c r="N77" s="103">
        <f>SUM('Ç-Pen 3 M-1:Ç-Pen 3 M-4'!N77)</f>
        <v>0</v>
      </c>
      <c r="O77" s="103">
        <f>SUM('Ç-Pen 3 M-1:Ç-Pen 3 M-4'!O77)</f>
        <v>0</v>
      </c>
      <c r="P77" s="103">
        <f>SUM('Ç-Pen 3 M-1:Ç-Pen 3 M-4'!P77)</f>
        <v>0</v>
      </c>
      <c r="Q77" s="103">
        <f>SUM('Ç-Pen 3 M-1:Ç-Pen 3 M-4'!Q77)</f>
        <v>0</v>
      </c>
      <c r="R77" s="58">
        <f>SUM('Ç-Pen 3 M-1:Ç-Pen 3 M-4'!R77)</f>
        <v>0</v>
      </c>
      <c r="S77" s="58">
        <f>SUM('Ç-Pen 3 M-1:Ç-Pen 3 M-4'!S77)</f>
        <v>0</v>
      </c>
      <c r="T77" s="58">
        <f t="shared" si="14"/>
        <v>0</v>
      </c>
      <c r="U77" s="58">
        <f>SUM('Ç-Pen 3 M-1:Ç-Pen 3 M-4'!U77)</f>
        <v>0</v>
      </c>
      <c r="V77" s="58">
        <f>SUM('Ç-Pen 3 M-1:Ç-Pen 3 M-4'!V77)</f>
        <v>0</v>
      </c>
      <c r="W77" s="58">
        <f t="shared" si="15"/>
        <v>0</v>
      </c>
      <c r="X77" s="64">
        <f t="shared" si="16"/>
        <v>0</v>
      </c>
      <c r="Y77" s="58">
        <f>SUM('Ç-Pen 3 M-1:Ç-Pen 3 M-4'!Y77)</f>
        <v>0</v>
      </c>
      <c r="Z77" s="58">
        <f>SUM('Ç-Pen 3 M-1:Ç-Pen 3 M-4'!Z77)</f>
        <v>0</v>
      </c>
      <c r="AA77" s="58">
        <f>SUM('Ç-Pen 3 M-1:Ç-Pen 3 M-4'!AA77)</f>
        <v>0</v>
      </c>
      <c r="AB77" s="58">
        <f>SUM('Ç-Pen 3 M-1:Ç-Pen 3 M-4'!AB77)</f>
        <v>0</v>
      </c>
      <c r="AC77" s="58">
        <f>SUM('Ç-Pen 3 M-1:Ç-Pen 3 M-4'!AC77)</f>
        <v>0</v>
      </c>
      <c r="AD77" s="58">
        <f>SUM('Ç-Pen 3 M-1:Ç-Pen 3 M-4'!AD77)</f>
        <v>0</v>
      </c>
      <c r="AE77" s="58">
        <f>SUM('Ç-Pen 3 M-1:Ç-Pen 3 M-4'!AE77)</f>
        <v>0</v>
      </c>
      <c r="AF77" s="58">
        <f>SUM('Ç-Pen 3 M-1:Ç-Pen 3 M-4'!AF77)</f>
        <v>0</v>
      </c>
      <c r="AG77" s="64">
        <f t="shared" si="17"/>
        <v>0</v>
      </c>
      <c r="AH77" s="71" t="str">
        <f>IF(G77&gt;'[1]Te denuar 2018'!B76,"keq","")</f>
        <v/>
      </c>
      <c r="AI77" t="str">
        <f t="shared" si="9"/>
        <v/>
      </c>
      <c r="AJ77" t="str">
        <f t="shared" si="10"/>
        <v/>
      </c>
    </row>
    <row r="78" spans="1:36" ht="18.75" x14ac:dyDescent="0.3">
      <c r="A78" s="67" t="s">
        <v>110</v>
      </c>
      <c r="B78" s="58">
        <f>'Ç-Pen 3 M-1'!B78</f>
        <v>0</v>
      </c>
      <c r="C78" s="58">
        <f>SUM('Ç-Pen 3 M-1:Ç-Pen 3 M-4'!C78)</f>
        <v>0</v>
      </c>
      <c r="D78" s="58">
        <f>SUM('Ç-Pen 3 M-1:Ç-Pen 3 M-4'!D78)</f>
        <v>0</v>
      </c>
      <c r="E78" s="58">
        <f>SUM('Ç-Pen 3 M-1:Ç-Pen 3 M-4'!E78)</f>
        <v>0</v>
      </c>
      <c r="F78" s="59">
        <f t="shared" si="12"/>
        <v>0</v>
      </c>
      <c r="G78" s="58">
        <f>SUM('Ç-Pen 3 M-1:Ç-Pen 3 M-4'!G78)</f>
        <v>0</v>
      </c>
      <c r="H78" s="58">
        <f>SUM('Ç-Pen 3 M-1:Ç-Pen 3 M-4'!H78)</f>
        <v>0</v>
      </c>
      <c r="I78" s="58">
        <f>SUM('Ç-Pen 3 M-1:Ç-Pen 3 M-4'!I78)</f>
        <v>0</v>
      </c>
      <c r="J78" s="58">
        <f>SUM('Ç-Pen 3 M-1:Ç-Pen 3 M-4'!J78)</f>
        <v>0</v>
      </c>
      <c r="K78" s="58">
        <f>SUM('Ç-Pen 3 M-1:Ç-Pen 3 M-4'!K78)</f>
        <v>0</v>
      </c>
      <c r="L78" s="64">
        <f t="shared" si="11"/>
        <v>0</v>
      </c>
      <c r="M78" s="108">
        <f t="shared" si="13"/>
        <v>0</v>
      </c>
      <c r="N78" s="103">
        <f>SUM('Ç-Pen 3 M-1:Ç-Pen 3 M-4'!N78)</f>
        <v>0</v>
      </c>
      <c r="O78" s="103">
        <f>SUM('Ç-Pen 3 M-1:Ç-Pen 3 M-4'!O78)</f>
        <v>0</v>
      </c>
      <c r="P78" s="103">
        <f>SUM('Ç-Pen 3 M-1:Ç-Pen 3 M-4'!P78)</f>
        <v>0</v>
      </c>
      <c r="Q78" s="103">
        <f>SUM('Ç-Pen 3 M-1:Ç-Pen 3 M-4'!Q78)</f>
        <v>0</v>
      </c>
      <c r="R78" s="58">
        <f>SUM('Ç-Pen 3 M-1:Ç-Pen 3 M-4'!R78)</f>
        <v>0</v>
      </c>
      <c r="S78" s="58">
        <f>SUM('Ç-Pen 3 M-1:Ç-Pen 3 M-4'!S78)</f>
        <v>0</v>
      </c>
      <c r="T78" s="58">
        <f t="shared" si="14"/>
        <v>0</v>
      </c>
      <c r="U78" s="58">
        <f>SUM('Ç-Pen 3 M-1:Ç-Pen 3 M-4'!U78)</f>
        <v>0</v>
      </c>
      <c r="V78" s="58">
        <f>SUM('Ç-Pen 3 M-1:Ç-Pen 3 M-4'!V78)</f>
        <v>0</v>
      </c>
      <c r="W78" s="58">
        <f t="shared" si="15"/>
        <v>0</v>
      </c>
      <c r="X78" s="64">
        <f t="shared" si="16"/>
        <v>0</v>
      </c>
      <c r="Y78" s="58">
        <f>SUM('Ç-Pen 3 M-1:Ç-Pen 3 M-4'!Y78)</f>
        <v>0</v>
      </c>
      <c r="Z78" s="58">
        <f>SUM('Ç-Pen 3 M-1:Ç-Pen 3 M-4'!Z78)</f>
        <v>0</v>
      </c>
      <c r="AA78" s="58">
        <f>SUM('Ç-Pen 3 M-1:Ç-Pen 3 M-4'!AA78)</f>
        <v>0</v>
      </c>
      <c r="AB78" s="58">
        <f>SUM('Ç-Pen 3 M-1:Ç-Pen 3 M-4'!AB78)</f>
        <v>0</v>
      </c>
      <c r="AC78" s="58">
        <f>SUM('Ç-Pen 3 M-1:Ç-Pen 3 M-4'!AC78)</f>
        <v>0</v>
      </c>
      <c r="AD78" s="58">
        <f>SUM('Ç-Pen 3 M-1:Ç-Pen 3 M-4'!AD78)</f>
        <v>0</v>
      </c>
      <c r="AE78" s="58">
        <f>SUM('Ç-Pen 3 M-1:Ç-Pen 3 M-4'!AE78)</f>
        <v>0</v>
      </c>
      <c r="AF78" s="58">
        <f>SUM('Ç-Pen 3 M-1:Ç-Pen 3 M-4'!AF78)</f>
        <v>0</v>
      </c>
      <c r="AG78" s="64">
        <f t="shared" si="17"/>
        <v>0</v>
      </c>
      <c r="AH78" s="71" t="str">
        <f>IF(G78&gt;'[1]Te denuar 2018'!B77,"keq","")</f>
        <v/>
      </c>
      <c r="AI78" t="str">
        <f t="shared" si="9"/>
        <v/>
      </c>
      <c r="AJ78" t="str">
        <f t="shared" si="10"/>
        <v/>
      </c>
    </row>
    <row r="79" spans="1:36" ht="18.75" x14ac:dyDescent="0.3">
      <c r="A79" s="67" t="s">
        <v>111</v>
      </c>
      <c r="B79" s="58">
        <f>'Ç-Pen 3 M-1'!B79</f>
        <v>0</v>
      </c>
      <c r="C79" s="58">
        <f>SUM('Ç-Pen 3 M-1:Ç-Pen 3 M-4'!C79)</f>
        <v>0</v>
      </c>
      <c r="D79" s="58">
        <f>SUM('Ç-Pen 3 M-1:Ç-Pen 3 M-4'!D79)</f>
        <v>0</v>
      </c>
      <c r="E79" s="58">
        <f>SUM('Ç-Pen 3 M-1:Ç-Pen 3 M-4'!E79)</f>
        <v>0</v>
      </c>
      <c r="F79" s="59">
        <f t="shared" si="12"/>
        <v>0</v>
      </c>
      <c r="G79" s="58">
        <f>SUM('Ç-Pen 3 M-1:Ç-Pen 3 M-4'!G79)</f>
        <v>0</v>
      </c>
      <c r="H79" s="58">
        <f>SUM('Ç-Pen 3 M-1:Ç-Pen 3 M-4'!H79)</f>
        <v>0</v>
      </c>
      <c r="I79" s="58">
        <f>SUM('Ç-Pen 3 M-1:Ç-Pen 3 M-4'!I79)</f>
        <v>0</v>
      </c>
      <c r="J79" s="58">
        <f>SUM('Ç-Pen 3 M-1:Ç-Pen 3 M-4'!J79)</f>
        <v>0</v>
      </c>
      <c r="K79" s="58">
        <f>SUM('Ç-Pen 3 M-1:Ç-Pen 3 M-4'!K79)</f>
        <v>0</v>
      </c>
      <c r="L79" s="64">
        <f t="shared" si="11"/>
        <v>0</v>
      </c>
      <c r="M79" s="108">
        <f t="shared" si="13"/>
        <v>0</v>
      </c>
      <c r="N79" s="103">
        <f>SUM('Ç-Pen 3 M-1:Ç-Pen 3 M-4'!N79)</f>
        <v>0</v>
      </c>
      <c r="O79" s="103">
        <f>SUM('Ç-Pen 3 M-1:Ç-Pen 3 M-4'!O79)</f>
        <v>0</v>
      </c>
      <c r="P79" s="103">
        <f>SUM('Ç-Pen 3 M-1:Ç-Pen 3 M-4'!P79)</f>
        <v>0</v>
      </c>
      <c r="Q79" s="103">
        <f>SUM('Ç-Pen 3 M-1:Ç-Pen 3 M-4'!Q79)</f>
        <v>0</v>
      </c>
      <c r="R79" s="58">
        <f>SUM('Ç-Pen 3 M-1:Ç-Pen 3 M-4'!R79)</f>
        <v>0</v>
      </c>
      <c r="S79" s="58">
        <f>SUM('Ç-Pen 3 M-1:Ç-Pen 3 M-4'!S79)</f>
        <v>0</v>
      </c>
      <c r="T79" s="58">
        <f t="shared" si="14"/>
        <v>0</v>
      </c>
      <c r="U79" s="58">
        <f>SUM('Ç-Pen 3 M-1:Ç-Pen 3 M-4'!U79)</f>
        <v>0</v>
      </c>
      <c r="V79" s="58">
        <f>SUM('Ç-Pen 3 M-1:Ç-Pen 3 M-4'!V79)</f>
        <v>0</v>
      </c>
      <c r="W79" s="58">
        <f t="shared" si="15"/>
        <v>0</v>
      </c>
      <c r="X79" s="64">
        <f t="shared" si="16"/>
        <v>0</v>
      </c>
      <c r="Y79" s="58">
        <f>SUM('Ç-Pen 3 M-1:Ç-Pen 3 M-4'!Y79)</f>
        <v>0</v>
      </c>
      <c r="Z79" s="58">
        <f>SUM('Ç-Pen 3 M-1:Ç-Pen 3 M-4'!Z79)</f>
        <v>0</v>
      </c>
      <c r="AA79" s="58">
        <f>SUM('Ç-Pen 3 M-1:Ç-Pen 3 M-4'!AA79)</f>
        <v>0</v>
      </c>
      <c r="AB79" s="58">
        <f>SUM('Ç-Pen 3 M-1:Ç-Pen 3 M-4'!AB79)</f>
        <v>0</v>
      </c>
      <c r="AC79" s="58">
        <f>SUM('Ç-Pen 3 M-1:Ç-Pen 3 M-4'!AC79)</f>
        <v>0</v>
      </c>
      <c r="AD79" s="58">
        <f>SUM('Ç-Pen 3 M-1:Ç-Pen 3 M-4'!AD79)</f>
        <v>0</v>
      </c>
      <c r="AE79" s="58">
        <f>SUM('Ç-Pen 3 M-1:Ç-Pen 3 M-4'!AE79)</f>
        <v>0</v>
      </c>
      <c r="AF79" s="58">
        <f>SUM('Ç-Pen 3 M-1:Ç-Pen 3 M-4'!AF79)</f>
        <v>0</v>
      </c>
      <c r="AG79" s="64">
        <f t="shared" si="17"/>
        <v>0</v>
      </c>
      <c r="AH79" s="71" t="str">
        <f>IF(G79&gt;'[1]Te denuar 2018'!B78,"keq","")</f>
        <v/>
      </c>
      <c r="AI79" t="str">
        <f t="shared" si="9"/>
        <v/>
      </c>
      <c r="AJ79" t="str">
        <f t="shared" si="10"/>
        <v/>
      </c>
    </row>
    <row r="80" spans="1:36" ht="18.75" x14ac:dyDescent="0.3">
      <c r="A80" s="67" t="s">
        <v>112</v>
      </c>
      <c r="B80" s="58">
        <f>'Ç-Pen 3 M-1'!B80</f>
        <v>0</v>
      </c>
      <c r="C80" s="58">
        <f>SUM('Ç-Pen 3 M-1:Ç-Pen 3 M-4'!C80)</f>
        <v>0</v>
      </c>
      <c r="D80" s="58">
        <f>SUM('Ç-Pen 3 M-1:Ç-Pen 3 M-4'!D80)</f>
        <v>0</v>
      </c>
      <c r="E80" s="58">
        <f>SUM('Ç-Pen 3 M-1:Ç-Pen 3 M-4'!E80)</f>
        <v>0</v>
      </c>
      <c r="F80" s="59">
        <f t="shared" si="12"/>
        <v>0</v>
      </c>
      <c r="G80" s="58">
        <f>SUM('Ç-Pen 3 M-1:Ç-Pen 3 M-4'!G80)</f>
        <v>0</v>
      </c>
      <c r="H80" s="58">
        <f>SUM('Ç-Pen 3 M-1:Ç-Pen 3 M-4'!H80)</f>
        <v>0</v>
      </c>
      <c r="I80" s="58">
        <f>SUM('Ç-Pen 3 M-1:Ç-Pen 3 M-4'!I80)</f>
        <v>0</v>
      </c>
      <c r="J80" s="58">
        <f>SUM('Ç-Pen 3 M-1:Ç-Pen 3 M-4'!J80)</f>
        <v>0</v>
      </c>
      <c r="K80" s="58">
        <f>SUM('Ç-Pen 3 M-1:Ç-Pen 3 M-4'!K80)</f>
        <v>0</v>
      </c>
      <c r="L80" s="64">
        <f t="shared" si="11"/>
        <v>0</v>
      </c>
      <c r="M80" s="108">
        <f t="shared" si="13"/>
        <v>0</v>
      </c>
      <c r="N80" s="103">
        <f>SUM('Ç-Pen 3 M-1:Ç-Pen 3 M-4'!N80)</f>
        <v>0</v>
      </c>
      <c r="O80" s="103">
        <f>SUM('Ç-Pen 3 M-1:Ç-Pen 3 M-4'!O80)</f>
        <v>0</v>
      </c>
      <c r="P80" s="103">
        <f>SUM('Ç-Pen 3 M-1:Ç-Pen 3 M-4'!P80)</f>
        <v>0</v>
      </c>
      <c r="Q80" s="103">
        <f>SUM('Ç-Pen 3 M-1:Ç-Pen 3 M-4'!Q80)</f>
        <v>0</v>
      </c>
      <c r="R80" s="58">
        <f>SUM('Ç-Pen 3 M-1:Ç-Pen 3 M-4'!R80)</f>
        <v>0</v>
      </c>
      <c r="S80" s="58">
        <f>SUM('Ç-Pen 3 M-1:Ç-Pen 3 M-4'!S80)</f>
        <v>0</v>
      </c>
      <c r="T80" s="58">
        <f t="shared" si="14"/>
        <v>0</v>
      </c>
      <c r="U80" s="58">
        <f>SUM('Ç-Pen 3 M-1:Ç-Pen 3 M-4'!U80)</f>
        <v>0</v>
      </c>
      <c r="V80" s="58">
        <f>SUM('Ç-Pen 3 M-1:Ç-Pen 3 M-4'!V80)</f>
        <v>0</v>
      </c>
      <c r="W80" s="58">
        <f t="shared" si="15"/>
        <v>0</v>
      </c>
      <c r="X80" s="64">
        <f t="shared" si="16"/>
        <v>0</v>
      </c>
      <c r="Y80" s="58">
        <f>SUM('Ç-Pen 3 M-1:Ç-Pen 3 M-4'!Y80)</f>
        <v>0</v>
      </c>
      <c r="Z80" s="58">
        <f>SUM('Ç-Pen 3 M-1:Ç-Pen 3 M-4'!Z80)</f>
        <v>0</v>
      </c>
      <c r="AA80" s="58">
        <f>SUM('Ç-Pen 3 M-1:Ç-Pen 3 M-4'!AA80)</f>
        <v>0</v>
      </c>
      <c r="AB80" s="58">
        <f>SUM('Ç-Pen 3 M-1:Ç-Pen 3 M-4'!AB80)</f>
        <v>0</v>
      </c>
      <c r="AC80" s="58">
        <f>SUM('Ç-Pen 3 M-1:Ç-Pen 3 M-4'!AC80)</f>
        <v>0</v>
      </c>
      <c r="AD80" s="58">
        <f>SUM('Ç-Pen 3 M-1:Ç-Pen 3 M-4'!AD80)</f>
        <v>0</v>
      </c>
      <c r="AE80" s="58">
        <f>SUM('Ç-Pen 3 M-1:Ç-Pen 3 M-4'!AE80)</f>
        <v>0</v>
      </c>
      <c r="AF80" s="58">
        <f>SUM('Ç-Pen 3 M-1:Ç-Pen 3 M-4'!AF80)</f>
        <v>0</v>
      </c>
      <c r="AG80" s="64">
        <f t="shared" si="17"/>
        <v>0</v>
      </c>
      <c r="AH80" s="71" t="str">
        <f>IF(G80&gt;'[1]Te denuar 2018'!B79,"keq","")</f>
        <v/>
      </c>
      <c r="AI80" t="str">
        <f t="shared" si="9"/>
        <v/>
      </c>
      <c r="AJ80" t="str">
        <f t="shared" si="10"/>
        <v/>
      </c>
    </row>
    <row r="81" spans="1:36" ht="18.75" x14ac:dyDescent="0.3">
      <c r="A81" s="67" t="s">
        <v>113</v>
      </c>
      <c r="B81" s="58">
        <f>'Ç-Pen 3 M-1'!B81</f>
        <v>0</v>
      </c>
      <c r="C81" s="58">
        <f>SUM('Ç-Pen 3 M-1:Ç-Pen 3 M-4'!C81)</f>
        <v>0</v>
      </c>
      <c r="D81" s="58">
        <f>SUM('Ç-Pen 3 M-1:Ç-Pen 3 M-4'!D81)</f>
        <v>0</v>
      </c>
      <c r="E81" s="58">
        <f>SUM('Ç-Pen 3 M-1:Ç-Pen 3 M-4'!E81)</f>
        <v>0</v>
      </c>
      <c r="F81" s="59">
        <f t="shared" si="12"/>
        <v>0</v>
      </c>
      <c r="G81" s="58">
        <f>SUM('Ç-Pen 3 M-1:Ç-Pen 3 M-4'!G81)</f>
        <v>0</v>
      </c>
      <c r="H81" s="58">
        <f>SUM('Ç-Pen 3 M-1:Ç-Pen 3 M-4'!H81)</f>
        <v>0</v>
      </c>
      <c r="I81" s="58">
        <f>SUM('Ç-Pen 3 M-1:Ç-Pen 3 M-4'!I81)</f>
        <v>0</v>
      </c>
      <c r="J81" s="58">
        <f>SUM('Ç-Pen 3 M-1:Ç-Pen 3 M-4'!J81)</f>
        <v>0</v>
      </c>
      <c r="K81" s="58">
        <f>SUM('Ç-Pen 3 M-1:Ç-Pen 3 M-4'!K81)</f>
        <v>0</v>
      </c>
      <c r="L81" s="64">
        <f t="shared" si="11"/>
        <v>0</v>
      </c>
      <c r="M81" s="108">
        <f t="shared" si="13"/>
        <v>0</v>
      </c>
      <c r="N81" s="103">
        <f>SUM('Ç-Pen 3 M-1:Ç-Pen 3 M-4'!N81)</f>
        <v>0</v>
      </c>
      <c r="O81" s="103">
        <f>SUM('Ç-Pen 3 M-1:Ç-Pen 3 M-4'!O81)</f>
        <v>0</v>
      </c>
      <c r="P81" s="103">
        <f>SUM('Ç-Pen 3 M-1:Ç-Pen 3 M-4'!P81)</f>
        <v>0</v>
      </c>
      <c r="Q81" s="103">
        <f>SUM('Ç-Pen 3 M-1:Ç-Pen 3 M-4'!Q81)</f>
        <v>0</v>
      </c>
      <c r="R81" s="58">
        <f>SUM('Ç-Pen 3 M-1:Ç-Pen 3 M-4'!R81)</f>
        <v>0</v>
      </c>
      <c r="S81" s="58">
        <f>SUM('Ç-Pen 3 M-1:Ç-Pen 3 M-4'!S81)</f>
        <v>0</v>
      </c>
      <c r="T81" s="58">
        <f t="shared" si="14"/>
        <v>0</v>
      </c>
      <c r="U81" s="58">
        <f>SUM('Ç-Pen 3 M-1:Ç-Pen 3 M-4'!U81)</f>
        <v>0</v>
      </c>
      <c r="V81" s="58">
        <f>SUM('Ç-Pen 3 M-1:Ç-Pen 3 M-4'!V81)</f>
        <v>0</v>
      </c>
      <c r="W81" s="58">
        <f t="shared" si="15"/>
        <v>0</v>
      </c>
      <c r="X81" s="64">
        <f t="shared" si="16"/>
        <v>0</v>
      </c>
      <c r="Y81" s="58">
        <f>SUM('Ç-Pen 3 M-1:Ç-Pen 3 M-4'!Y81)</f>
        <v>0</v>
      </c>
      <c r="Z81" s="58">
        <f>SUM('Ç-Pen 3 M-1:Ç-Pen 3 M-4'!Z81)</f>
        <v>0</v>
      </c>
      <c r="AA81" s="58">
        <f>SUM('Ç-Pen 3 M-1:Ç-Pen 3 M-4'!AA81)</f>
        <v>0</v>
      </c>
      <c r="AB81" s="58">
        <f>SUM('Ç-Pen 3 M-1:Ç-Pen 3 M-4'!AB81)</f>
        <v>0</v>
      </c>
      <c r="AC81" s="58">
        <f>SUM('Ç-Pen 3 M-1:Ç-Pen 3 M-4'!AC81)</f>
        <v>0</v>
      </c>
      <c r="AD81" s="58">
        <f>SUM('Ç-Pen 3 M-1:Ç-Pen 3 M-4'!AD81)</f>
        <v>0</v>
      </c>
      <c r="AE81" s="58">
        <f>SUM('Ç-Pen 3 M-1:Ç-Pen 3 M-4'!AE81)</f>
        <v>0</v>
      </c>
      <c r="AF81" s="58">
        <f>SUM('Ç-Pen 3 M-1:Ç-Pen 3 M-4'!AF81)</f>
        <v>0</v>
      </c>
      <c r="AG81" s="64">
        <f t="shared" si="17"/>
        <v>0</v>
      </c>
      <c r="AH81" s="71" t="str">
        <f>IF(G81&gt;'[1]Te denuar 2018'!B80,"keq","")</f>
        <v/>
      </c>
      <c r="AI81" t="str">
        <f t="shared" si="9"/>
        <v/>
      </c>
      <c r="AJ81" t="str">
        <f t="shared" si="10"/>
        <v/>
      </c>
    </row>
    <row r="82" spans="1:36" ht="18.75" x14ac:dyDescent="0.3">
      <c r="A82" s="67" t="s">
        <v>114</v>
      </c>
      <c r="B82" s="58">
        <f>'Ç-Pen 3 M-1'!B82</f>
        <v>0</v>
      </c>
      <c r="C82" s="58">
        <f>SUM('Ç-Pen 3 M-1:Ç-Pen 3 M-4'!C82)</f>
        <v>0</v>
      </c>
      <c r="D82" s="58">
        <f>SUM('Ç-Pen 3 M-1:Ç-Pen 3 M-4'!D82)</f>
        <v>0</v>
      </c>
      <c r="E82" s="58">
        <f>SUM('Ç-Pen 3 M-1:Ç-Pen 3 M-4'!E82)</f>
        <v>0</v>
      </c>
      <c r="F82" s="59">
        <f t="shared" si="12"/>
        <v>0</v>
      </c>
      <c r="G82" s="58">
        <f>SUM('Ç-Pen 3 M-1:Ç-Pen 3 M-4'!G82)</f>
        <v>0</v>
      </c>
      <c r="H82" s="58">
        <f>SUM('Ç-Pen 3 M-1:Ç-Pen 3 M-4'!H82)</f>
        <v>0</v>
      </c>
      <c r="I82" s="58">
        <f>SUM('Ç-Pen 3 M-1:Ç-Pen 3 M-4'!I82)</f>
        <v>0</v>
      </c>
      <c r="J82" s="58">
        <f>SUM('Ç-Pen 3 M-1:Ç-Pen 3 M-4'!J82)</f>
        <v>0</v>
      </c>
      <c r="K82" s="58">
        <f>SUM('Ç-Pen 3 M-1:Ç-Pen 3 M-4'!K82)</f>
        <v>0</v>
      </c>
      <c r="L82" s="64">
        <f t="shared" si="11"/>
        <v>0</v>
      </c>
      <c r="M82" s="108">
        <f t="shared" si="13"/>
        <v>0</v>
      </c>
      <c r="N82" s="103">
        <f>SUM('Ç-Pen 3 M-1:Ç-Pen 3 M-4'!N82)</f>
        <v>0</v>
      </c>
      <c r="O82" s="103">
        <f>SUM('Ç-Pen 3 M-1:Ç-Pen 3 M-4'!O82)</f>
        <v>0</v>
      </c>
      <c r="P82" s="103">
        <f>SUM('Ç-Pen 3 M-1:Ç-Pen 3 M-4'!P82)</f>
        <v>0</v>
      </c>
      <c r="Q82" s="103">
        <f>SUM('Ç-Pen 3 M-1:Ç-Pen 3 M-4'!Q82)</f>
        <v>0</v>
      </c>
      <c r="R82" s="58">
        <f>SUM('Ç-Pen 3 M-1:Ç-Pen 3 M-4'!R82)</f>
        <v>0</v>
      </c>
      <c r="S82" s="58">
        <f>SUM('Ç-Pen 3 M-1:Ç-Pen 3 M-4'!S82)</f>
        <v>0</v>
      </c>
      <c r="T82" s="58">
        <f t="shared" si="14"/>
        <v>0</v>
      </c>
      <c r="U82" s="58">
        <f>SUM('Ç-Pen 3 M-1:Ç-Pen 3 M-4'!U82)</f>
        <v>0</v>
      </c>
      <c r="V82" s="58">
        <f>SUM('Ç-Pen 3 M-1:Ç-Pen 3 M-4'!V82)</f>
        <v>0</v>
      </c>
      <c r="W82" s="58">
        <f t="shared" si="15"/>
        <v>0</v>
      </c>
      <c r="X82" s="64">
        <f t="shared" si="16"/>
        <v>0</v>
      </c>
      <c r="Y82" s="58">
        <f>SUM('Ç-Pen 3 M-1:Ç-Pen 3 M-4'!Y82)</f>
        <v>0</v>
      </c>
      <c r="Z82" s="58">
        <f>SUM('Ç-Pen 3 M-1:Ç-Pen 3 M-4'!Z82)</f>
        <v>0</v>
      </c>
      <c r="AA82" s="58">
        <f>SUM('Ç-Pen 3 M-1:Ç-Pen 3 M-4'!AA82)</f>
        <v>0</v>
      </c>
      <c r="AB82" s="58">
        <f>SUM('Ç-Pen 3 M-1:Ç-Pen 3 M-4'!AB82)</f>
        <v>0</v>
      </c>
      <c r="AC82" s="58">
        <f>SUM('Ç-Pen 3 M-1:Ç-Pen 3 M-4'!AC82)</f>
        <v>0</v>
      </c>
      <c r="AD82" s="58">
        <f>SUM('Ç-Pen 3 M-1:Ç-Pen 3 M-4'!AD82)</f>
        <v>0</v>
      </c>
      <c r="AE82" s="58">
        <f>SUM('Ç-Pen 3 M-1:Ç-Pen 3 M-4'!AE82)</f>
        <v>0</v>
      </c>
      <c r="AF82" s="58">
        <f>SUM('Ç-Pen 3 M-1:Ç-Pen 3 M-4'!AF82)</f>
        <v>0</v>
      </c>
      <c r="AG82" s="64">
        <f t="shared" si="17"/>
        <v>0</v>
      </c>
      <c r="AH82" s="71" t="str">
        <f>IF(G82&gt;'[1]Te denuar 2018'!B81,"keq","")</f>
        <v/>
      </c>
      <c r="AI82" t="str">
        <f t="shared" si="9"/>
        <v/>
      </c>
      <c r="AJ82" t="str">
        <f t="shared" si="10"/>
        <v/>
      </c>
    </row>
    <row r="83" spans="1:36" ht="18.75" x14ac:dyDescent="0.3">
      <c r="A83" s="67" t="s">
        <v>115</v>
      </c>
      <c r="B83" s="58">
        <f>'Ç-Pen 3 M-1'!B83</f>
        <v>0</v>
      </c>
      <c r="C83" s="58">
        <f>SUM('Ç-Pen 3 M-1:Ç-Pen 3 M-4'!C83)</f>
        <v>0</v>
      </c>
      <c r="D83" s="58">
        <f>SUM('Ç-Pen 3 M-1:Ç-Pen 3 M-4'!D83)</f>
        <v>0</v>
      </c>
      <c r="E83" s="58">
        <f>SUM('Ç-Pen 3 M-1:Ç-Pen 3 M-4'!E83)</f>
        <v>0</v>
      </c>
      <c r="F83" s="59">
        <f t="shared" si="12"/>
        <v>0</v>
      </c>
      <c r="G83" s="58">
        <f>SUM('Ç-Pen 3 M-1:Ç-Pen 3 M-4'!G83)</f>
        <v>0</v>
      </c>
      <c r="H83" s="58">
        <f>SUM('Ç-Pen 3 M-1:Ç-Pen 3 M-4'!H83)</f>
        <v>0</v>
      </c>
      <c r="I83" s="58">
        <f>SUM('Ç-Pen 3 M-1:Ç-Pen 3 M-4'!I83)</f>
        <v>0</v>
      </c>
      <c r="J83" s="58">
        <f>SUM('Ç-Pen 3 M-1:Ç-Pen 3 M-4'!J83)</f>
        <v>0</v>
      </c>
      <c r="K83" s="58">
        <f>SUM('Ç-Pen 3 M-1:Ç-Pen 3 M-4'!K83)</f>
        <v>0</v>
      </c>
      <c r="L83" s="64">
        <f t="shared" si="11"/>
        <v>0</v>
      </c>
      <c r="M83" s="108">
        <f t="shared" si="13"/>
        <v>0</v>
      </c>
      <c r="N83" s="103">
        <f>SUM('Ç-Pen 3 M-1:Ç-Pen 3 M-4'!N83)</f>
        <v>0</v>
      </c>
      <c r="O83" s="103">
        <f>SUM('Ç-Pen 3 M-1:Ç-Pen 3 M-4'!O83)</f>
        <v>0</v>
      </c>
      <c r="P83" s="103">
        <f>SUM('Ç-Pen 3 M-1:Ç-Pen 3 M-4'!P83)</f>
        <v>0</v>
      </c>
      <c r="Q83" s="103">
        <f>SUM('Ç-Pen 3 M-1:Ç-Pen 3 M-4'!Q83)</f>
        <v>0</v>
      </c>
      <c r="R83" s="58">
        <f>SUM('Ç-Pen 3 M-1:Ç-Pen 3 M-4'!R83)</f>
        <v>0</v>
      </c>
      <c r="S83" s="58">
        <f>SUM('Ç-Pen 3 M-1:Ç-Pen 3 M-4'!S83)</f>
        <v>0</v>
      </c>
      <c r="T83" s="58">
        <f t="shared" si="14"/>
        <v>0</v>
      </c>
      <c r="U83" s="58">
        <f>SUM('Ç-Pen 3 M-1:Ç-Pen 3 M-4'!U83)</f>
        <v>0</v>
      </c>
      <c r="V83" s="58">
        <f>SUM('Ç-Pen 3 M-1:Ç-Pen 3 M-4'!V83)</f>
        <v>0</v>
      </c>
      <c r="W83" s="58">
        <f t="shared" si="15"/>
        <v>0</v>
      </c>
      <c r="X83" s="64">
        <f t="shared" si="16"/>
        <v>0</v>
      </c>
      <c r="Y83" s="58">
        <f>SUM('Ç-Pen 3 M-1:Ç-Pen 3 M-4'!Y83)</f>
        <v>0</v>
      </c>
      <c r="Z83" s="58">
        <f>SUM('Ç-Pen 3 M-1:Ç-Pen 3 M-4'!Z83)</f>
        <v>0</v>
      </c>
      <c r="AA83" s="58">
        <f>SUM('Ç-Pen 3 M-1:Ç-Pen 3 M-4'!AA83)</f>
        <v>0</v>
      </c>
      <c r="AB83" s="58">
        <f>SUM('Ç-Pen 3 M-1:Ç-Pen 3 M-4'!AB83)</f>
        <v>0</v>
      </c>
      <c r="AC83" s="58">
        <f>SUM('Ç-Pen 3 M-1:Ç-Pen 3 M-4'!AC83)</f>
        <v>0</v>
      </c>
      <c r="AD83" s="58">
        <f>SUM('Ç-Pen 3 M-1:Ç-Pen 3 M-4'!AD83)</f>
        <v>0</v>
      </c>
      <c r="AE83" s="58">
        <f>SUM('Ç-Pen 3 M-1:Ç-Pen 3 M-4'!AE83)</f>
        <v>0</v>
      </c>
      <c r="AF83" s="58">
        <f>SUM('Ç-Pen 3 M-1:Ç-Pen 3 M-4'!AF83)</f>
        <v>0</v>
      </c>
      <c r="AG83" s="64">
        <f t="shared" si="17"/>
        <v>0</v>
      </c>
      <c r="AH83" s="71" t="str">
        <f>IF(G83&gt;'[1]Te denuar 2018'!B82,"keq","")</f>
        <v/>
      </c>
      <c r="AI83" t="str">
        <f t="shared" si="9"/>
        <v/>
      </c>
      <c r="AJ83" t="str">
        <f t="shared" si="10"/>
        <v/>
      </c>
    </row>
    <row r="84" spans="1:36" ht="18.75" x14ac:dyDescent="0.3">
      <c r="A84" s="67" t="s">
        <v>116</v>
      </c>
      <c r="B84" s="58">
        <f>'Ç-Pen 3 M-1'!B84</f>
        <v>0</v>
      </c>
      <c r="C84" s="58">
        <f>SUM('Ç-Pen 3 M-1:Ç-Pen 3 M-4'!C84)</f>
        <v>0</v>
      </c>
      <c r="D84" s="58">
        <f>SUM('Ç-Pen 3 M-1:Ç-Pen 3 M-4'!D84)</f>
        <v>0</v>
      </c>
      <c r="E84" s="58">
        <f>SUM('Ç-Pen 3 M-1:Ç-Pen 3 M-4'!E84)</f>
        <v>0</v>
      </c>
      <c r="F84" s="59">
        <f t="shared" si="12"/>
        <v>0</v>
      </c>
      <c r="G84" s="58">
        <f>SUM('Ç-Pen 3 M-1:Ç-Pen 3 M-4'!G84)</f>
        <v>0</v>
      </c>
      <c r="H84" s="58">
        <f>SUM('Ç-Pen 3 M-1:Ç-Pen 3 M-4'!H84)</f>
        <v>0</v>
      </c>
      <c r="I84" s="58">
        <f>SUM('Ç-Pen 3 M-1:Ç-Pen 3 M-4'!I84)</f>
        <v>0</v>
      </c>
      <c r="J84" s="58">
        <f>SUM('Ç-Pen 3 M-1:Ç-Pen 3 M-4'!J84)</f>
        <v>0</v>
      </c>
      <c r="K84" s="58">
        <f>SUM('Ç-Pen 3 M-1:Ç-Pen 3 M-4'!K84)</f>
        <v>0</v>
      </c>
      <c r="L84" s="64">
        <f t="shared" si="11"/>
        <v>0</v>
      </c>
      <c r="M84" s="108">
        <f t="shared" si="13"/>
        <v>0</v>
      </c>
      <c r="N84" s="103">
        <f>SUM('Ç-Pen 3 M-1:Ç-Pen 3 M-4'!N84)</f>
        <v>0</v>
      </c>
      <c r="O84" s="103">
        <f>SUM('Ç-Pen 3 M-1:Ç-Pen 3 M-4'!O84)</f>
        <v>0</v>
      </c>
      <c r="P84" s="103">
        <f>SUM('Ç-Pen 3 M-1:Ç-Pen 3 M-4'!P84)</f>
        <v>0</v>
      </c>
      <c r="Q84" s="103">
        <f>SUM('Ç-Pen 3 M-1:Ç-Pen 3 M-4'!Q84)</f>
        <v>0</v>
      </c>
      <c r="R84" s="58">
        <f>SUM('Ç-Pen 3 M-1:Ç-Pen 3 M-4'!R84)</f>
        <v>0</v>
      </c>
      <c r="S84" s="58">
        <f>SUM('Ç-Pen 3 M-1:Ç-Pen 3 M-4'!S84)</f>
        <v>0</v>
      </c>
      <c r="T84" s="58">
        <f t="shared" si="14"/>
        <v>0</v>
      </c>
      <c r="U84" s="58">
        <f>SUM('Ç-Pen 3 M-1:Ç-Pen 3 M-4'!U84)</f>
        <v>0</v>
      </c>
      <c r="V84" s="58">
        <f>SUM('Ç-Pen 3 M-1:Ç-Pen 3 M-4'!V84)</f>
        <v>0</v>
      </c>
      <c r="W84" s="58">
        <f t="shared" si="15"/>
        <v>0</v>
      </c>
      <c r="X84" s="64">
        <f t="shared" si="16"/>
        <v>0</v>
      </c>
      <c r="Y84" s="58">
        <f>SUM('Ç-Pen 3 M-1:Ç-Pen 3 M-4'!Y84)</f>
        <v>0</v>
      </c>
      <c r="Z84" s="58">
        <f>SUM('Ç-Pen 3 M-1:Ç-Pen 3 M-4'!Z84)</f>
        <v>0</v>
      </c>
      <c r="AA84" s="58">
        <f>SUM('Ç-Pen 3 M-1:Ç-Pen 3 M-4'!AA84)</f>
        <v>0</v>
      </c>
      <c r="AB84" s="58">
        <f>SUM('Ç-Pen 3 M-1:Ç-Pen 3 M-4'!AB84)</f>
        <v>0</v>
      </c>
      <c r="AC84" s="58">
        <f>SUM('Ç-Pen 3 M-1:Ç-Pen 3 M-4'!AC84)</f>
        <v>0</v>
      </c>
      <c r="AD84" s="58">
        <f>SUM('Ç-Pen 3 M-1:Ç-Pen 3 M-4'!AD84)</f>
        <v>0</v>
      </c>
      <c r="AE84" s="58">
        <f>SUM('Ç-Pen 3 M-1:Ç-Pen 3 M-4'!AE84)</f>
        <v>0</v>
      </c>
      <c r="AF84" s="58">
        <f>SUM('Ç-Pen 3 M-1:Ç-Pen 3 M-4'!AF84)</f>
        <v>0</v>
      </c>
      <c r="AG84" s="64">
        <f t="shared" si="17"/>
        <v>0</v>
      </c>
      <c r="AH84" s="71" t="str">
        <f>IF(G84&gt;'[1]Te denuar 2018'!B83,"keq","")</f>
        <v/>
      </c>
      <c r="AI84" t="str">
        <f t="shared" si="9"/>
        <v/>
      </c>
      <c r="AJ84" t="str">
        <f t="shared" si="10"/>
        <v/>
      </c>
    </row>
    <row r="85" spans="1:36" ht="18.75" x14ac:dyDescent="0.3">
      <c r="A85" s="67" t="s">
        <v>117</v>
      </c>
      <c r="B85" s="58">
        <f>'Ç-Pen 3 M-1'!B85</f>
        <v>0</v>
      </c>
      <c r="C85" s="58">
        <f>SUM('Ç-Pen 3 M-1:Ç-Pen 3 M-4'!C85)</f>
        <v>0</v>
      </c>
      <c r="D85" s="58">
        <f>SUM('Ç-Pen 3 M-1:Ç-Pen 3 M-4'!D85)</f>
        <v>0</v>
      </c>
      <c r="E85" s="58">
        <f>SUM('Ç-Pen 3 M-1:Ç-Pen 3 M-4'!E85)</f>
        <v>0</v>
      </c>
      <c r="F85" s="59">
        <f t="shared" si="12"/>
        <v>0</v>
      </c>
      <c r="G85" s="58">
        <f>SUM('Ç-Pen 3 M-1:Ç-Pen 3 M-4'!G85)</f>
        <v>0</v>
      </c>
      <c r="H85" s="58">
        <f>SUM('Ç-Pen 3 M-1:Ç-Pen 3 M-4'!H85)</f>
        <v>0</v>
      </c>
      <c r="I85" s="58">
        <f>SUM('Ç-Pen 3 M-1:Ç-Pen 3 M-4'!I85)</f>
        <v>0</v>
      </c>
      <c r="J85" s="58">
        <f>SUM('Ç-Pen 3 M-1:Ç-Pen 3 M-4'!J85)</f>
        <v>0</v>
      </c>
      <c r="K85" s="58">
        <f>SUM('Ç-Pen 3 M-1:Ç-Pen 3 M-4'!K85)</f>
        <v>0</v>
      </c>
      <c r="L85" s="64">
        <f t="shared" si="11"/>
        <v>0</v>
      </c>
      <c r="M85" s="108">
        <f t="shared" si="13"/>
        <v>0</v>
      </c>
      <c r="N85" s="103">
        <f>SUM('Ç-Pen 3 M-1:Ç-Pen 3 M-4'!N85)</f>
        <v>0</v>
      </c>
      <c r="O85" s="103">
        <f>SUM('Ç-Pen 3 M-1:Ç-Pen 3 M-4'!O85)</f>
        <v>0</v>
      </c>
      <c r="P85" s="103">
        <f>SUM('Ç-Pen 3 M-1:Ç-Pen 3 M-4'!P85)</f>
        <v>0</v>
      </c>
      <c r="Q85" s="103">
        <f>SUM('Ç-Pen 3 M-1:Ç-Pen 3 M-4'!Q85)</f>
        <v>0</v>
      </c>
      <c r="R85" s="58">
        <f>SUM('Ç-Pen 3 M-1:Ç-Pen 3 M-4'!R85)</f>
        <v>0</v>
      </c>
      <c r="S85" s="58">
        <f>SUM('Ç-Pen 3 M-1:Ç-Pen 3 M-4'!S85)</f>
        <v>0</v>
      </c>
      <c r="T85" s="58">
        <f t="shared" si="14"/>
        <v>0</v>
      </c>
      <c r="U85" s="58">
        <f>SUM('Ç-Pen 3 M-1:Ç-Pen 3 M-4'!U85)</f>
        <v>0</v>
      </c>
      <c r="V85" s="58">
        <f>SUM('Ç-Pen 3 M-1:Ç-Pen 3 M-4'!V85)</f>
        <v>0</v>
      </c>
      <c r="W85" s="58">
        <f t="shared" si="15"/>
        <v>0</v>
      </c>
      <c r="X85" s="64">
        <f t="shared" si="16"/>
        <v>0</v>
      </c>
      <c r="Y85" s="58">
        <f>SUM('Ç-Pen 3 M-1:Ç-Pen 3 M-4'!Y85)</f>
        <v>0</v>
      </c>
      <c r="Z85" s="58">
        <f>SUM('Ç-Pen 3 M-1:Ç-Pen 3 M-4'!Z85)</f>
        <v>0</v>
      </c>
      <c r="AA85" s="58">
        <f>SUM('Ç-Pen 3 M-1:Ç-Pen 3 M-4'!AA85)</f>
        <v>0</v>
      </c>
      <c r="AB85" s="58">
        <f>SUM('Ç-Pen 3 M-1:Ç-Pen 3 M-4'!AB85)</f>
        <v>0</v>
      </c>
      <c r="AC85" s="58">
        <f>SUM('Ç-Pen 3 M-1:Ç-Pen 3 M-4'!AC85)</f>
        <v>0</v>
      </c>
      <c r="AD85" s="58">
        <f>SUM('Ç-Pen 3 M-1:Ç-Pen 3 M-4'!AD85)</f>
        <v>0</v>
      </c>
      <c r="AE85" s="58">
        <f>SUM('Ç-Pen 3 M-1:Ç-Pen 3 M-4'!AE85)</f>
        <v>0</v>
      </c>
      <c r="AF85" s="58">
        <f>SUM('Ç-Pen 3 M-1:Ç-Pen 3 M-4'!AF85)</f>
        <v>0</v>
      </c>
      <c r="AG85" s="64">
        <f t="shared" si="17"/>
        <v>0</v>
      </c>
      <c r="AH85" s="71" t="str">
        <f>IF(G85&gt;'[1]Te denuar 2018'!B84,"keq","")</f>
        <v/>
      </c>
      <c r="AI85" t="str">
        <f t="shared" si="9"/>
        <v/>
      </c>
      <c r="AJ85" t="str">
        <f t="shared" si="10"/>
        <v/>
      </c>
    </row>
    <row r="86" spans="1:36" ht="18.75" x14ac:dyDescent="0.3">
      <c r="A86" s="67" t="s">
        <v>118</v>
      </c>
      <c r="B86" s="58">
        <f>'Ç-Pen 3 M-1'!B86</f>
        <v>0</v>
      </c>
      <c r="C86" s="58">
        <f>SUM('Ç-Pen 3 M-1:Ç-Pen 3 M-4'!C86)</f>
        <v>0</v>
      </c>
      <c r="D86" s="58">
        <f>SUM('Ç-Pen 3 M-1:Ç-Pen 3 M-4'!D86)</f>
        <v>0</v>
      </c>
      <c r="E86" s="58">
        <f>SUM('Ç-Pen 3 M-1:Ç-Pen 3 M-4'!E86)</f>
        <v>0</v>
      </c>
      <c r="F86" s="59">
        <f t="shared" si="12"/>
        <v>0</v>
      </c>
      <c r="G86" s="58">
        <f>SUM('Ç-Pen 3 M-1:Ç-Pen 3 M-4'!G86)</f>
        <v>0</v>
      </c>
      <c r="H86" s="58">
        <f>SUM('Ç-Pen 3 M-1:Ç-Pen 3 M-4'!H86)</f>
        <v>0</v>
      </c>
      <c r="I86" s="58">
        <f>SUM('Ç-Pen 3 M-1:Ç-Pen 3 M-4'!I86)</f>
        <v>0</v>
      </c>
      <c r="J86" s="58">
        <f>SUM('Ç-Pen 3 M-1:Ç-Pen 3 M-4'!J86)</f>
        <v>0</v>
      </c>
      <c r="K86" s="58">
        <f>SUM('Ç-Pen 3 M-1:Ç-Pen 3 M-4'!K86)</f>
        <v>0</v>
      </c>
      <c r="L86" s="64">
        <f t="shared" si="11"/>
        <v>0</v>
      </c>
      <c r="M86" s="108">
        <f t="shared" si="13"/>
        <v>0</v>
      </c>
      <c r="N86" s="103">
        <f>SUM('Ç-Pen 3 M-1:Ç-Pen 3 M-4'!N86)</f>
        <v>0</v>
      </c>
      <c r="O86" s="103">
        <f>SUM('Ç-Pen 3 M-1:Ç-Pen 3 M-4'!O86)</f>
        <v>0</v>
      </c>
      <c r="P86" s="103">
        <f>SUM('Ç-Pen 3 M-1:Ç-Pen 3 M-4'!P86)</f>
        <v>0</v>
      </c>
      <c r="Q86" s="103">
        <f>SUM('Ç-Pen 3 M-1:Ç-Pen 3 M-4'!Q86)</f>
        <v>0</v>
      </c>
      <c r="R86" s="58">
        <f>SUM('Ç-Pen 3 M-1:Ç-Pen 3 M-4'!R86)</f>
        <v>0</v>
      </c>
      <c r="S86" s="58">
        <f>SUM('Ç-Pen 3 M-1:Ç-Pen 3 M-4'!S86)</f>
        <v>0</v>
      </c>
      <c r="T86" s="58">
        <f t="shared" si="14"/>
        <v>0</v>
      </c>
      <c r="U86" s="58">
        <f>SUM('Ç-Pen 3 M-1:Ç-Pen 3 M-4'!U86)</f>
        <v>0</v>
      </c>
      <c r="V86" s="58">
        <f>SUM('Ç-Pen 3 M-1:Ç-Pen 3 M-4'!V86)</f>
        <v>0</v>
      </c>
      <c r="W86" s="58">
        <f t="shared" si="15"/>
        <v>0</v>
      </c>
      <c r="X86" s="64">
        <f t="shared" si="16"/>
        <v>0</v>
      </c>
      <c r="Y86" s="58">
        <f>SUM('Ç-Pen 3 M-1:Ç-Pen 3 M-4'!Y86)</f>
        <v>0</v>
      </c>
      <c r="Z86" s="58">
        <f>SUM('Ç-Pen 3 M-1:Ç-Pen 3 M-4'!Z86)</f>
        <v>0</v>
      </c>
      <c r="AA86" s="58">
        <f>SUM('Ç-Pen 3 M-1:Ç-Pen 3 M-4'!AA86)</f>
        <v>0</v>
      </c>
      <c r="AB86" s="58">
        <f>SUM('Ç-Pen 3 M-1:Ç-Pen 3 M-4'!AB86)</f>
        <v>0</v>
      </c>
      <c r="AC86" s="58">
        <f>SUM('Ç-Pen 3 M-1:Ç-Pen 3 M-4'!AC86)</f>
        <v>0</v>
      </c>
      <c r="AD86" s="58">
        <f>SUM('Ç-Pen 3 M-1:Ç-Pen 3 M-4'!AD86)</f>
        <v>0</v>
      </c>
      <c r="AE86" s="58">
        <f>SUM('Ç-Pen 3 M-1:Ç-Pen 3 M-4'!AE86)</f>
        <v>0</v>
      </c>
      <c r="AF86" s="58">
        <f>SUM('Ç-Pen 3 M-1:Ç-Pen 3 M-4'!AF86)</f>
        <v>0</v>
      </c>
      <c r="AG86" s="64">
        <f t="shared" si="17"/>
        <v>0</v>
      </c>
      <c r="AH86" s="71" t="str">
        <f>IF(G86&gt;'[1]Te denuar 2018'!B85,"keq","")</f>
        <v/>
      </c>
      <c r="AI86" t="str">
        <f t="shared" si="9"/>
        <v/>
      </c>
      <c r="AJ86" t="str">
        <f t="shared" si="10"/>
        <v/>
      </c>
    </row>
    <row r="87" spans="1:36" ht="18.75" x14ac:dyDescent="0.3">
      <c r="A87" s="67" t="s">
        <v>119</v>
      </c>
      <c r="B87" s="58">
        <f>'Ç-Pen 3 M-1'!B87</f>
        <v>0</v>
      </c>
      <c r="C87" s="58">
        <f>SUM('Ç-Pen 3 M-1:Ç-Pen 3 M-4'!C87)</f>
        <v>0</v>
      </c>
      <c r="D87" s="58">
        <f>SUM('Ç-Pen 3 M-1:Ç-Pen 3 M-4'!D87)</f>
        <v>0</v>
      </c>
      <c r="E87" s="58">
        <f>SUM('Ç-Pen 3 M-1:Ç-Pen 3 M-4'!E87)</f>
        <v>0</v>
      </c>
      <c r="F87" s="59">
        <f t="shared" si="12"/>
        <v>0</v>
      </c>
      <c r="G87" s="58">
        <f>SUM('Ç-Pen 3 M-1:Ç-Pen 3 M-4'!G87)</f>
        <v>0</v>
      </c>
      <c r="H87" s="58">
        <f>SUM('Ç-Pen 3 M-1:Ç-Pen 3 M-4'!H87)</f>
        <v>0</v>
      </c>
      <c r="I87" s="58">
        <f>SUM('Ç-Pen 3 M-1:Ç-Pen 3 M-4'!I87)</f>
        <v>0</v>
      </c>
      <c r="J87" s="58">
        <f>SUM('Ç-Pen 3 M-1:Ç-Pen 3 M-4'!J87)</f>
        <v>0</v>
      </c>
      <c r="K87" s="58">
        <f>SUM('Ç-Pen 3 M-1:Ç-Pen 3 M-4'!K87)</f>
        <v>0</v>
      </c>
      <c r="L87" s="64">
        <f t="shared" si="11"/>
        <v>0</v>
      </c>
      <c r="M87" s="108">
        <f t="shared" si="13"/>
        <v>0</v>
      </c>
      <c r="N87" s="103">
        <f>SUM('Ç-Pen 3 M-1:Ç-Pen 3 M-4'!N87)</f>
        <v>0</v>
      </c>
      <c r="O87" s="103">
        <f>SUM('Ç-Pen 3 M-1:Ç-Pen 3 M-4'!O87)</f>
        <v>0</v>
      </c>
      <c r="P87" s="103">
        <f>SUM('Ç-Pen 3 M-1:Ç-Pen 3 M-4'!P87)</f>
        <v>0</v>
      </c>
      <c r="Q87" s="103">
        <f>SUM('Ç-Pen 3 M-1:Ç-Pen 3 M-4'!Q87)</f>
        <v>0</v>
      </c>
      <c r="R87" s="58">
        <f>SUM('Ç-Pen 3 M-1:Ç-Pen 3 M-4'!R87)</f>
        <v>0</v>
      </c>
      <c r="S87" s="58">
        <f>SUM('Ç-Pen 3 M-1:Ç-Pen 3 M-4'!S87)</f>
        <v>0</v>
      </c>
      <c r="T87" s="58">
        <f t="shared" si="14"/>
        <v>0</v>
      </c>
      <c r="U87" s="58">
        <f>SUM('Ç-Pen 3 M-1:Ç-Pen 3 M-4'!U87)</f>
        <v>0</v>
      </c>
      <c r="V87" s="58">
        <f>SUM('Ç-Pen 3 M-1:Ç-Pen 3 M-4'!V87)</f>
        <v>0</v>
      </c>
      <c r="W87" s="58">
        <f t="shared" si="15"/>
        <v>0</v>
      </c>
      <c r="X87" s="64">
        <f t="shared" si="16"/>
        <v>0</v>
      </c>
      <c r="Y87" s="58">
        <f>SUM('Ç-Pen 3 M-1:Ç-Pen 3 M-4'!Y87)</f>
        <v>0</v>
      </c>
      <c r="Z87" s="58">
        <f>SUM('Ç-Pen 3 M-1:Ç-Pen 3 M-4'!Z87)</f>
        <v>0</v>
      </c>
      <c r="AA87" s="58">
        <f>SUM('Ç-Pen 3 M-1:Ç-Pen 3 M-4'!AA87)</f>
        <v>0</v>
      </c>
      <c r="AB87" s="58">
        <f>SUM('Ç-Pen 3 M-1:Ç-Pen 3 M-4'!AB87)</f>
        <v>0</v>
      </c>
      <c r="AC87" s="58">
        <f>SUM('Ç-Pen 3 M-1:Ç-Pen 3 M-4'!AC87)</f>
        <v>0</v>
      </c>
      <c r="AD87" s="58">
        <f>SUM('Ç-Pen 3 M-1:Ç-Pen 3 M-4'!AD87)</f>
        <v>0</v>
      </c>
      <c r="AE87" s="58">
        <f>SUM('Ç-Pen 3 M-1:Ç-Pen 3 M-4'!AE87)</f>
        <v>0</v>
      </c>
      <c r="AF87" s="58">
        <f>SUM('Ç-Pen 3 M-1:Ç-Pen 3 M-4'!AF87)</f>
        <v>0</v>
      </c>
      <c r="AG87" s="64">
        <f t="shared" si="17"/>
        <v>0</v>
      </c>
      <c r="AH87" s="71" t="str">
        <f>IF(G87&gt;'[1]Te denuar 2018'!B86,"keq","")</f>
        <v/>
      </c>
      <c r="AI87" t="str">
        <f t="shared" si="9"/>
        <v/>
      </c>
      <c r="AJ87" t="str">
        <f t="shared" si="10"/>
        <v/>
      </c>
    </row>
    <row r="88" spans="1:36" ht="18.75" x14ac:dyDescent="0.3">
      <c r="A88" s="67">
        <v>115</v>
      </c>
      <c r="B88" s="58">
        <f>'Ç-Pen 3 M-1'!B88</f>
        <v>0</v>
      </c>
      <c r="C88" s="58">
        <f>SUM('Ç-Pen 3 M-1:Ç-Pen 3 M-4'!C88)</f>
        <v>0</v>
      </c>
      <c r="D88" s="58">
        <f>SUM('Ç-Pen 3 M-1:Ç-Pen 3 M-4'!D88)</f>
        <v>0</v>
      </c>
      <c r="E88" s="58">
        <f>SUM('Ç-Pen 3 M-1:Ç-Pen 3 M-4'!E88)</f>
        <v>0</v>
      </c>
      <c r="F88" s="59">
        <f t="shared" si="12"/>
        <v>0</v>
      </c>
      <c r="G88" s="58">
        <f>SUM('Ç-Pen 3 M-1:Ç-Pen 3 M-4'!G88)</f>
        <v>0</v>
      </c>
      <c r="H88" s="58">
        <f>SUM('Ç-Pen 3 M-1:Ç-Pen 3 M-4'!H88)</f>
        <v>0</v>
      </c>
      <c r="I88" s="58">
        <f>SUM('Ç-Pen 3 M-1:Ç-Pen 3 M-4'!I88)</f>
        <v>0</v>
      </c>
      <c r="J88" s="58">
        <f>SUM('Ç-Pen 3 M-1:Ç-Pen 3 M-4'!J88)</f>
        <v>0</v>
      </c>
      <c r="K88" s="58">
        <f>SUM('Ç-Pen 3 M-1:Ç-Pen 3 M-4'!K88)</f>
        <v>0</v>
      </c>
      <c r="L88" s="64">
        <f t="shared" si="11"/>
        <v>0</v>
      </c>
      <c r="M88" s="108">
        <f t="shared" si="13"/>
        <v>0</v>
      </c>
      <c r="N88" s="103">
        <f>SUM('Ç-Pen 3 M-1:Ç-Pen 3 M-4'!N88)</f>
        <v>0</v>
      </c>
      <c r="O88" s="103">
        <f>SUM('Ç-Pen 3 M-1:Ç-Pen 3 M-4'!O88)</f>
        <v>0</v>
      </c>
      <c r="P88" s="103">
        <f>SUM('Ç-Pen 3 M-1:Ç-Pen 3 M-4'!P88)</f>
        <v>0</v>
      </c>
      <c r="Q88" s="103">
        <f>SUM('Ç-Pen 3 M-1:Ç-Pen 3 M-4'!Q88)</f>
        <v>0</v>
      </c>
      <c r="R88" s="58">
        <f>SUM('Ç-Pen 3 M-1:Ç-Pen 3 M-4'!R88)</f>
        <v>0</v>
      </c>
      <c r="S88" s="58">
        <f>SUM('Ç-Pen 3 M-1:Ç-Pen 3 M-4'!S88)</f>
        <v>0</v>
      </c>
      <c r="T88" s="58">
        <f t="shared" si="14"/>
        <v>0</v>
      </c>
      <c r="U88" s="58">
        <f>SUM('Ç-Pen 3 M-1:Ç-Pen 3 M-4'!U88)</f>
        <v>0</v>
      </c>
      <c r="V88" s="58">
        <f>SUM('Ç-Pen 3 M-1:Ç-Pen 3 M-4'!V88)</f>
        <v>0</v>
      </c>
      <c r="W88" s="58">
        <f t="shared" si="15"/>
        <v>0</v>
      </c>
      <c r="X88" s="64">
        <f t="shared" si="16"/>
        <v>0</v>
      </c>
      <c r="Y88" s="58">
        <f>SUM('Ç-Pen 3 M-1:Ç-Pen 3 M-4'!Y88)</f>
        <v>0</v>
      </c>
      <c r="Z88" s="58">
        <f>SUM('Ç-Pen 3 M-1:Ç-Pen 3 M-4'!Z88)</f>
        <v>0</v>
      </c>
      <c r="AA88" s="58">
        <f>SUM('Ç-Pen 3 M-1:Ç-Pen 3 M-4'!AA88)</f>
        <v>0</v>
      </c>
      <c r="AB88" s="58">
        <f>SUM('Ç-Pen 3 M-1:Ç-Pen 3 M-4'!AB88)</f>
        <v>0</v>
      </c>
      <c r="AC88" s="58">
        <f>SUM('Ç-Pen 3 M-1:Ç-Pen 3 M-4'!AC88)</f>
        <v>0</v>
      </c>
      <c r="AD88" s="58">
        <f>SUM('Ç-Pen 3 M-1:Ç-Pen 3 M-4'!AD88)</f>
        <v>0</v>
      </c>
      <c r="AE88" s="58">
        <f>SUM('Ç-Pen 3 M-1:Ç-Pen 3 M-4'!AE88)</f>
        <v>0</v>
      </c>
      <c r="AF88" s="58">
        <f>SUM('Ç-Pen 3 M-1:Ç-Pen 3 M-4'!AF88)</f>
        <v>0</v>
      </c>
      <c r="AG88" s="64">
        <f t="shared" si="17"/>
        <v>0</v>
      </c>
      <c r="AH88" s="71" t="str">
        <f>IF(G88&gt;'[1]Te denuar 2018'!B87,"keq","")</f>
        <v/>
      </c>
      <c r="AI88" t="str">
        <f t="shared" si="9"/>
        <v/>
      </c>
      <c r="AJ88" t="str">
        <f t="shared" si="10"/>
        <v/>
      </c>
    </row>
    <row r="89" spans="1:36" ht="18.75" x14ac:dyDescent="0.3">
      <c r="A89" s="67">
        <v>118</v>
      </c>
      <c r="B89" s="58">
        <f>'Ç-Pen 3 M-1'!B89</f>
        <v>0</v>
      </c>
      <c r="C89" s="58">
        <f>SUM('Ç-Pen 3 M-1:Ç-Pen 3 M-4'!C89)</f>
        <v>0</v>
      </c>
      <c r="D89" s="58">
        <f>'Ç-Pen 3 M-1'!D89</f>
        <v>0</v>
      </c>
      <c r="E89" s="58">
        <f>'Ç-Pen 3 M-1'!E89</f>
        <v>0</v>
      </c>
      <c r="F89" s="59">
        <f t="shared" si="12"/>
        <v>0</v>
      </c>
      <c r="G89" s="58">
        <f>SUM('Ç-Pen 3 M-1:Ç-Pen 3 M-4'!G89)</f>
        <v>0</v>
      </c>
      <c r="H89" s="58">
        <f>SUM('Ç-Pen 3 M-1:Ç-Pen 3 M-4'!H89)</f>
        <v>0</v>
      </c>
      <c r="I89" s="58">
        <f>SUM('Ç-Pen 3 M-1:Ç-Pen 3 M-4'!I89)</f>
        <v>0</v>
      </c>
      <c r="J89" s="58">
        <f>SUM('Ç-Pen 3 M-1:Ç-Pen 3 M-4'!J89)</f>
        <v>0</v>
      </c>
      <c r="K89" s="58">
        <f>SUM('Ç-Pen 3 M-1:Ç-Pen 3 M-4'!K89)</f>
        <v>0</v>
      </c>
      <c r="L89" s="64">
        <f t="shared" si="11"/>
        <v>0</v>
      </c>
      <c r="M89" s="108">
        <f t="shared" si="13"/>
        <v>0</v>
      </c>
      <c r="N89" s="103">
        <f>SUM('Ç-Pen 3 M-1:Ç-Pen 3 M-4'!N89)</f>
        <v>0</v>
      </c>
      <c r="O89" s="103">
        <f>SUM('Ç-Pen 3 M-1:Ç-Pen 3 M-4'!O89)</f>
        <v>0</v>
      </c>
      <c r="P89" s="103">
        <f>SUM('Ç-Pen 3 M-1:Ç-Pen 3 M-4'!P89)</f>
        <v>0</v>
      </c>
      <c r="Q89" s="103">
        <f>SUM('Ç-Pen 3 M-1:Ç-Pen 3 M-4'!Q89)</f>
        <v>0</v>
      </c>
      <c r="R89" s="58">
        <f>SUM('Ç-Pen 3 M-1:Ç-Pen 3 M-4'!R89)</f>
        <v>0</v>
      </c>
      <c r="S89" s="58">
        <f>SUM('Ç-Pen 3 M-1:Ç-Pen 3 M-4'!S89)</f>
        <v>0</v>
      </c>
      <c r="T89" s="58">
        <f t="shared" si="14"/>
        <v>0</v>
      </c>
      <c r="U89" s="58">
        <f>SUM('Ç-Pen 3 M-1:Ç-Pen 3 M-4'!U89)</f>
        <v>0</v>
      </c>
      <c r="V89" s="58">
        <f>SUM('Ç-Pen 3 M-1:Ç-Pen 3 M-4'!V89)</f>
        <v>0</v>
      </c>
      <c r="W89" s="58">
        <f t="shared" si="15"/>
        <v>0</v>
      </c>
      <c r="X89" s="64">
        <f t="shared" si="16"/>
        <v>0</v>
      </c>
      <c r="Y89" s="58">
        <f>SUM('Ç-Pen 3 M-1:Ç-Pen 3 M-4'!Y89)</f>
        <v>0</v>
      </c>
      <c r="Z89" s="58">
        <f>SUM('Ç-Pen 3 M-1:Ç-Pen 3 M-4'!Z89)</f>
        <v>0</v>
      </c>
      <c r="AA89" s="58">
        <f>SUM('Ç-Pen 3 M-1:Ç-Pen 3 M-4'!AA89)</f>
        <v>0</v>
      </c>
      <c r="AB89" s="58">
        <f>SUM('Ç-Pen 3 M-1:Ç-Pen 3 M-4'!AB89)</f>
        <v>0</v>
      </c>
      <c r="AC89" s="58">
        <f>SUM('Ç-Pen 3 M-1:Ç-Pen 3 M-4'!AC89)</f>
        <v>0</v>
      </c>
      <c r="AD89" s="58">
        <f>SUM('Ç-Pen 3 M-1:Ç-Pen 3 M-4'!AD89)</f>
        <v>0</v>
      </c>
      <c r="AE89" s="58">
        <f>SUM('Ç-Pen 3 M-1:Ç-Pen 3 M-4'!AE89)</f>
        <v>0</v>
      </c>
      <c r="AF89" s="58">
        <f>SUM('Ç-Pen 3 M-1:Ç-Pen 3 M-4'!AF89)</f>
        <v>0</v>
      </c>
      <c r="AG89" s="64">
        <f t="shared" si="17"/>
        <v>0</v>
      </c>
      <c r="AH89" s="71" t="str">
        <f>IF(G89&gt;'[1]Te denuar 2018'!B88,"keq","")</f>
        <v/>
      </c>
      <c r="AI89" t="str">
        <f t="shared" si="9"/>
        <v/>
      </c>
      <c r="AJ89" t="str">
        <f t="shared" si="10"/>
        <v/>
      </c>
    </row>
    <row r="90" spans="1:36" ht="18.75" x14ac:dyDescent="0.3">
      <c r="A90" s="67" t="s">
        <v>295</v>
      </c>
      <c r="B90" s="58">
        <f>'Ç-Pen 3 M-1'!B90</f>
        <v>0</v>
      </c>
      <c r="C90" s="58">
        <f>SUM('Ç-Pen 3 M-1:Ç-Pen 3 M-4'!C90)</f>
        <v>2</v>
      </c>
      <c r="D90" s="58">
        <f>'Ç-Pen 3 M-1'!D90</f>
        <v>0</v>
      </c>
      <c r="E90" s="58">
        <f>'Ç-Pen 3 M-1'!E90</f>
        <v>0</v>
      </c>
      <c r="F90" s="59">
        <f t="shared" si="12"/>
        <v>2</v>
      </c>
      <c r="G90" s="58">
        <f>SUM('Ç-Pen 3 M-1:Ç-Pen 3 M-4'!G90)</f>
        <v>2</v>
      </c>
      <c r="H90" s="58">
        <f>SUM('Ç-Pen 3 M-1:Ç-Pen 3 M-4'!H90)</f>
        <v>0</v>
      </c>
      <c r="I90" s="58">
        <f>SUM('Ç-Pen 3 M-1:Ç-Pen 3 M-4'!I90)</f>
        <v>0</v>
      </c>
      <c r="J90" s="58">
        <f>SUM('Ç-Pen 3 M-1:Ç-Pen 3 M-4'!J90)</f>
        <v>0</v>
      </c>
      <c r="K90" s="58">
        <f>SUM('Ç-Pen 3 M-1:Ç-Pen 3 M-4'!K90)</f>
        <v>0</v>
      </c>
      <c r="L90" s="64">
        <f t="shared" si="11"/>
        <v>2</v>
      </c>
      <c r="M90" s="108">
        <f>F90-L90</f>
        <v>0</v>
      </c>
      <c r="N90" s="103">
        <f>SUM('Ç-Pen 3 M-1:Ç-Pen 3 M-4'!N90)</f>
        <v>1</v>
      </c>
      <c r="O90" s="103">
        <f>SUM('Ç-Pen 3 M-1:Ç-Pen 3 M-4'!O90)</f>
        <v>1</v>
      </c>
      <c r="P90" s="103">
        <f>SUM('Ç-Pen 3 M-1:Ç-Pen 3 M-4'!P90)</f>
        <v>0</v>
      </c>
      <c r="Q90" s="103">
        <f>SUM('Ç-Pen 3 M-1:Ç-Pen 3 M-4'!Q90)</f>
        <v>0</v>
      </c>
      <c r="R90" s="58">
        <f>SUM('Ç-Pen 3 M-1:Ç-Pen 3 M-4'!R90)</f>
        <v>0</v>
      </c>
      <c r="S90" s="58">
        <f>SUM('Ç-Pen 3 M-1:Ç-Pen 3 M-4'!S90)</f>
        <v>0</v>
      </c>
      <c r="T90" s="58">
        <f>SUM(R90:S90)</f>
        <v>0</v>
      </c>
      <c r="U90" s="58">
        <f>SUM('Ç-Pen 3 M-1:Ç-Pen 3 M-4'!U90)</f>
        <v>0</v>
      </c>
      <c r="V90" s="58">
        <f>SUM('Ç-Pen 3 M-1:Ç-Pen 3 M-4'!V90)</f>
        <v>0</v>
      </c>
      <c r="W90" s="58">
        <f t="shared" si="15"/>
        <v>0</v>
      </c>
      <c r="X90" s="64">
        <f t="shared" si="16"/>
        <v>0</v>
      </c>
      <c r="Y90" s="58">
        <f>SUM('Ç-Pen 3 M-1:Ç-Pen 3 M-4'!Y90)</f>
        <v>1</v>
      </c>
      <c r="Z90" s="58">
        <f>SUM('Ç-Pen 3 M-1:Ç-Pen 3 M-4'!Z90)</f>
        <v>0</v>
      </c>
      <c r="AA90" s="58">
        <f>SUM('Ç-Pen 3 M-1:Ç-Pen 3 M-4'!AA90)</f>
        <v>0</v>
      </c>
      <c r="AB90" s="58">
        <f>SUM('Ç-Pen 3 M-1:Ç-Pen 3 M-4'!AB90)</f>
        <v>0</v>
      </c>
      <c r="AC90" s="58">
        <f>SUM('Ç-Pen 3 M-1:Ç-Pen 3 M-4'!AC90)</f>
        <v>1</v>
      </c>
      <c r="AD90" s="58">
        <f>SUM('Ç-Pen 3 M-1:Ç-Pen 3 M-4'!AD90)</f>
        <v>0</v>
      </c>
      <c r="AE90" s="58">
        <f>SUM('Ç-Pen 3 M-1:Ç-Pen 3 M-4'!AE90)</f>
        <v>0</v>
      </c>
      <c r="AF90" s="58">
        <f>SUM('Ç-Pen 3 M-1:Ç-Pen 3 M-4'!AF90)</f>
        <v>1</v>
      </c>
      <c r="AG90" s="64">
        <f t="shared" si="17"/>
        <v>3</v>
      </c>
      <c r="AH90" s="71" t="str">
        <f>IF(G90&gt;'[1]Te denuar 2018'!B89,"keq","")</f>
        <v/>
      </c>
      <c r="AI90" t="str">
        <f t="shared" si="9"/>
        <v/>
      </c>
      <c r="AJ90" t="str">
        <f t="shared" si="10"/>
        <v/>
      </c>
    </row>
    <row r="91" spans="1:36" ht="18.75" x14ac:dyDescent="0.3">
      <c r="A91" s="67">
        <v>124</v>
      </c>
      <c r="B91" s="58">
        <f>'Ç-Pen 3 M-1'!B91</f>
        <v>0</v>
      </c>
      <c r="C91" s="58">
        <f>SUM('Ç-Pen 3 M-1:Ç-Pen 3 M-4'!C91)</f>
        <v>2</v>
      </c>
      <c r="D91" s="58">
        <f>SUM('Ç-Pen 3 M-1:Ç-Pen 3 M-4'!D91)</f>
        <v>0</v>
      </c>
      <c r="E91" s="58">
        <f>SUM('Ç-Pen 3 M-1:Ç-Pen 3 M-4'!E91)</f>
        <v>0</v>
      </c>
      <c r="F91" s="59">
        <f t="shared" si="12"/>
        <v>2</v>
      </c>
      <c r="G91" s="58">
        <f>SUM('Ç-Pen 3 M-1:Ç-Pen 3 M-4'!G91)</f>
        <v>1</v>
      </c>
      <c r="H91" s="58">
        <f>SUM('Ç-Pen 3 M-1:Ç-Pen 3 M-4'!H91)</f>
        <v>0</v>
      </c>
      <c r="I91" s="58">
        <f>SUM('Ç-Pen 3 M-1:Ç-Pen 3 M-4'!I91)</f>
        <v>0</v>
      </c>
      <c r="J91" s="58">
        <f>SUM('Ç-Pen 3 M-1:Ç-Pen 3 M-4'!J91)</f>
        <v>0</v>
      </c>
      <c r="K91" s="58">
        <f>SUM('Ç-Pen 3 M-1:Ç-Pen 3 M-4'!K91)</f>
        <v>0</v>
      </c>
      <c r="L91" s="64">
        <f t="shared" si="11"/>
        <v>1</v>
      </c>
      <c r="M91" s="108">
        <f t="shared" si="13"/>
        <v>1</v>
      </c>
      <c r="N91" s="103">
        <f>SUM('Ç-Pen 3 M-1:Ç-Pen 3 M-4'!N91)</f>
        <v>1</v>
      </c>
      <c r="O91" s="103">
        <f>SUM('Ç-Pen 3 M-1:Ç-Pen 3 M-4'!O91)</f>
        <v>0</v>
      </c>
      <c r="P91" s="103">
        <f>SUM('Ç-Pen 3 M-1:Ç-Pen 3 M-4'!P91)</f>
        <v>0</v>
      </c>
      <c r="Q91" s="103">
        <f>SUM('Ç-Pen 3 M-1:Ç-Pen 3 M-4'!Q91)</f>
        <v>0</v>
      </c>
      <c r="R91" s="58">
        <f>SUM('Ç-Pen 3 M-1:Ç-Pen 3 M-4'!R91)</f>
        <v>1</v>
      </c>
      <c r="S91" s="58">
        <f>SUM('Ç-Pen 3 M-1:Ç-Pen 3 M-4'!S91)</f>
        <v>0</v>
      </c>
      <c r="T91" s="58">
        <f t="shared" si="14"/>
        <v>1</v>
      </c>
      <c r="U91" s="58">
        <f>SUM('Ç-Pen 3 M-1:Ç-Pen 3 M-4'!U91)</f>
        <v>0</v>
      </c>
      <c r="V91" s="58">
        <f>SUM('Ç-Pen 3 M-1:Ç-Pen 3 M-4'!V91)</f>
        <v>0</v>
      </c>
      <c r="W91" s="58">
        <f t="shared" si="15"/>
        <v>0</v>
      </c>
      <c r="X91" s="64">
        <f t="shared" si="16"/>
        <v>1</v>
      </c>
      <c r="Y91" s="58">
        <f>SUM('Ç-Pen 3 M-1:Ç-Pen 3 M-4'!Y91)</f>
        <v>0</v>
      </c>
      <c r="Z91" s="58">
        <f>SUM('Ç-Pen 3 M-1:Ç-Pen 3 M-4'!Z91)</f>
        <v>0</v>
      </c>
      <c r="AA91" s="58">
        <f>SUM('Ç-Pen 3 M-1:Ç-Pen 3 M-4'!AA91)</f>
        <v>0</v>
      </c>
      <c r="AB91" s="58">
        <f>SUM('Ç-Pen 3 M-1:Ç-Pen 3 M-4'!AB91)</f>
        <v>0</v>
      </c>
      <c r="AC91" s="58">
        <f>SUM('Ç-Pen 3 M-1:Ç-Pen 3 M-4'!AC91)</f>
        <v>0</v>
      </c>
      <c r="AD91" s="58">
        <f>SUM('Ç-Pen 3 M-1:Ç-Pen 3 M-4'!AD91)</f>
        <v>0</v>
      </c>
      <c r="AE91" s="58">
        <f>SUM('Ç-Pen 3 M-1:Ç-Pen 3 M-4'!AE91)</f>
        <v>0</v>
      </c>
      <c r="AF91" s="58">
        <f>SUM('Ç-Pen 3 M-1:Ç-Pen 3 M-4'!AF91)</f>
        <v>0</v>
      </c>
      <c r="AG91" s="64">
        <f t="shared" si="17"/>
        <v>0</v>
      </c>
      <c r="AH91" s="71" t="str">
        <f>IF(G91&gt;'[1]Te denuar 2018'!B90,"keq","")</f>
        <v/>
      </c>
      <c r="AI91" t="str">
        <f t="shared" si="9"/>
        <v/>
      </c>
      <c r="AJ91" t="str">
        <f t="shared" si="10"/>
        <v/>
      </c>
    </row>
    <row r="92" spans="1:36" ht="18.75" x14ac:dyDescent="0.3">
      <c r="A92" s="67" t="s">
        <v>120</v>
      </c>
      <c r="B92" s="58">
        <f>'Ç-Pen 3 M-1'!B92</f>
        <v>0</v>
      </c>
      <c r="C92" s="58">
        <f>SUM('Ç-Pen 3 M-1:Ç-Pen 3 M-4'!C92)</f>
        <v>0</v>
      </c>
      <c r="D92" s="58">
        <f>SUM('Ç-Pen 3 M-1:Ç-Pen 3 M-4'!D92)</f>
        <v>0</v>
      </c>
      <c r="E92" s="58">
        <f>SUM('Ç-Pen 3 M-1:Ç-Pen 3 M-4'!E92)</f>
        <v>0</v>
      </c>
      <c r="F92" s="59">
        <f t="shared" si="12"/>
        <v>0</v>
      </c>
      <c r="G92" s="58">
        <f>SUM('Ç-Pen 3 M-1:Ç-Pen 3 M-4'!G92)</f>
        <v>0</v>
      </c>
      <c r="H92" s="58">
        <f>SUM('Ç-Pen 3 M-1:Ç-Pen 3 M-4'!H92)</f>
        <v>0</v>
      </c>
      <c r="I92" s="58">
        <f>SUM('Ç-Pen 3 M-1:Ç-Pen 3 M-4'!I92)</f>
        <v>0</v>
      </c>
      <c r="J92" s="58">
        <f>SUM('Ç-Pen 3 M-1:Ç-Pen 3 M-4'!J92)</f>
        <v>0</v>
      </c>
      <c r="K92" s="58">
        <f>SUM('Ç-Pen 3 M-1:Ç-Pen 3 M-4'!K92)</f>
        <v>0</v>
      </c>
      <c r="L92" s="64">
        <f t="shared" si="11"/>
        <v>0</v>
      </c>
      <c r="M92" s="108">
        <f t="shared" si="13"/>
        <v>0</v>
      </c>
      <c r="N92" s="103">
        <f>SUM('Ç-Pen 3 M-1:Ç-Pen 3 M-4'!N92)</f>
        <v>0</v>
      </c>
      <c r="O92" s="103">
        <f>SUM('Ç-Pen 3 M-1:Ç-Pen 3 M-4'!O92)</f>
        <v>0</v>
      </c>
      <c r="P92" s="103">
        <f>SUM('Ç-Pen 3 M-1:Ç-Pen 3 M-4'!P92)</f>
        <v>0</v>
      </c>
      <c r="Q92" s="103">
        <f>SUM('Ç-Pen 3 M-1:Ç-Pen 3 M-4'!Q92)</f>
        <v>0</v>
      </c>
      <c r="R92" s="58">
        <f>SUM('Ç-Pen 3 M-1:Ç-Pen 3 M-4'!R92)</f>
        <v>0</v>
      </c>
      <c r="S92" s="58">
        <f>SUM('Ç-Pen 3 M-1:Ç-Pen 3 M-4'!S92)</f>
        <v>0</v>
      </c>
      <c r="T92" s="58">
        <f t="shared" si="14"/>
        <v>0</v>
      </c>
      <c r="U92" s="58">
        <f>SUM('Ç-Pen 3 M-1:Ç-Pen 3 M-4'!U92)</f>
        <v>0</v>
      </c>
      <c r="V92" s="58">
        <f>SUM('Ç-Pen 3 M-1:Ç-Pen 3 M-4'!V92)</f>
        <v>0</v>
      </c>
      <c r="W92" s="58">
        <f t="shared" si="15"/>
        <v>0</v>
      </c>
      <c r="X92" s="64">
        <f t="shared" si="16"/>
        <v>0</v>
      </c>
      <c r="Y92" s="58">
        <f>SUM('Ç-Pen 3 M-1:Ç-Pen 3 M-4'!Y92)</f>
        <v>0</v>
      </c>
      <c r="Z92" s="58">
        <f>SUM('Ç-Pen 3 M-1:Ç-Pen 3 M-4'!Z92)</f>
        <v>0</v>
      </c>
      <c r="AA92" s="58">
        <f>SUM('Ç-Pen 3 M-1:Ç-Pen 3 M-4'!AA92)</f>
        <v>0</v>
      </c>
      <c r="AB92" s="58">
        <f>SUM('Ç-Pen 3 M-1:Ç-Pen 3 M-4'!AB92)</f>
        <v>0</v>
      </c>
      <c r="AC92" s="58">
        <f>SUM('Ç-Pen 3 M-1:Ç-Pen 3 M-4'!AC92)</f>
        <v>0</v>
      </c>
      <c r="AD92" s="58">
        <f>SUM('Ç-Pen 3 M-1:Ç-Pen 3 M-4'!AD92)</f>
        <v>0</v>
      </c>
      <c r="AE92" s="58">
        <f>SUM('Ç-Pen 3 M-1:Ç-Pen 3 M-4'!AE92)</f>
        <v>0</v>
      </c>
      <c r="AF92" s="58">
        <f>SUM('Ç-Pen 3 M-1:Ç-Pen 3 M-4'!AF92)</f>
        <v>0</v>
      </c>
      <c r="AG92" s="64">
        <f t="shared" si="17"/>
        <v>0</v>
      </c>
      <c r="AH92" s="71" t="str">
        <f>IF(G92&gt;'[1]Te denuar 2018'!B91,"keq","")</f>
        <v/>
      </c>
      <c r="AI92" t="str">
        <f t="shared" si="9"/>
        <v/>
      </c>
      <c r="AJ92" t="str">
        <f t="shared" si="10"/>
        <v/>
      </c>
    </row>
    <row r="93" spans="1:36" ht="18.75" x14ac:dyDescent="0.3">
      <c r="A93" s="67" t="s">
        <v>121</v>
      </c>
      <c r="B93" s="58">
        <f>'Ç-Pen 3 M-1'!B93</f>
        <v>0</v>
      </c>
      <c r="C93" s="58">
        <f>SUM('Ç-Pen 3 M-1:Ç-Pen 3 M-4'!C93)</f>
        <v>1</v>
      </c>
      <c r="D93" s="58">
        <f>SUM('Ç-Pen 3 M-1:Ç-Pen 3 M-4'!D93)</f>
        <v>0</v>
      </c>
      <c r="E93" s="58">
        <f>SUM('Ç-Pen 3 M-1:Ç-Pen 3 M-4'!E93)</f>
        <v>0</v>
      </c>
      <c r="F93" s="59">
        <f t="shared" si="12"/>
        <v>1</v>
      </c>
      <c r="G93" s="58">
        <f>SUM('Ç-Pen 3 M-1:Ç-Pen 3 M-4'!G93)</f>
        <v>1</v>
      </c>
      <c r="H93" s="58">
        <f>SUM('Ç-Pen 3 M-1:Ç-Pen 3 M-4'!H93)</f>
        <v>0</v>
      </c>
      <c r="I93" s="58">
        <f>SUM('Ç-Pen 3 M-1:Ç-Pen 3 M-4'!I93)</f>
        <v>0</v>
      </c>
      <c r="J93" s="58">
        <f>SUM('Ç-Pen 3 M-1:Ç-Pen 3 M-4'!J93)</f>
        <v>0</v>
      </c>
      <c r="K93" s="58">
        <f>SUM('Ç-Pen 3 M-1:Ç-Pen 3 M-4'!K93)</f>
        <v>0</v>
      </c>
      <c r="L93" s="64">
        <f t="shared" si="11"/>
        <v>1</v>
      </c>
      <c r="M93" s="108">
        <f t="shared" si="13"/>
        <v>0</v>
      </c>
      <c r="N93" s="103">
        <f>SUM('Ç-Pen 3 M-1:Ç-Pen 3 M-4'!N93)</f>
        <v>0</v>
      </c>
      <c r="O93" s="103">
        <f>SUM('Ç-Pen 3 M-1:Ç-Pen 3 M-4'!O93)</f>
        <v>0</v>
      </c>
      <c r="P93" s="103">
        <f>SUM('Ç-Pen 3 M-1:Ç-Pen 3 M-4'!P93)</f>
        <v>1</v>
      </c>
      <c r="Q93" s="103">
        <f>SUM('Ç-Pen 3 M-1:Ç-Pen 3 M-4'!Q93)</f>
        <v>0</v>
      </c>
      <c r="R93" s="58">
        <f>SUM('Ç-Pen 3 M-1:Ç-Pen 3 M-4'!R93)</f>
        <v>0</v>
      </c>
      <c r="S93" s="58">
        <f>SUM('Ç-Pen 3 M-1:Ç-Pen 3 M-4'!S93)</f>
        <v>1</v>
      </c>
      <c r="T93" s="58">
        <f t="shared" si="14"/>
        <v>1</v>
      </c>
      <c r="U93" s="58">
        <f>SUM('Ç-Pen 3 M-1:Ç-Pen 3 M-4'!U93)</f>
        <v>0</v>
      </c>
      <c r="V93" s="58">
        <f>SUM('Ç-Pen 3 M-1:Ç-Pen 3 M-4'!V93)</f>
        <v>0</v>
      </c>
      <c r="W93" s="58">
        <f t="shared" si="15"/>
        <v>0</v>
      </c>
      <c r="X93" s="64">
        <f t="shared" si="16"/>
        <v>1</v>
      </c>
      <c r="Y93" s="58">
        <f>SUM('Ç-Pen 3 M-1:Ç-Pen 3 M-4'!Y93)</f>
        <v>0</v>
      </c>
      <c r="Z93" s="58">
        <f>SUM('Ç-Pen 3 M-1:Ç-Pen 3 M-4'!Z93)</f>
        <v>0</v>
      </c>
      <c r="AA93" s="58">
        <f>SUM('Ç-Pen 3 M-1:Ç-Pen 3 M-4'!AA93)</f>
        <v>0</v>
      </c>
      <c r="AB93" s="58">
        <f>SUM('Ç-Pen 3 M-1:Ç-Pen 3 M-4'!AB93)</f>
        <v>0</v>
      </c>
      <c r="AC93" s="58">
        <f>SUM('Ç-Pen 3 M-1:Ç-Pen 3 M-4'!AC93)</f>
        <v>0</v>
      </c>
      <c r="AD93" s="58">
        <f>SUM('Ç-Pen 3 M-1:Ç-Pen 3 M-4'!AD93)</f>
        <v>0</v>
      </c>
      <c r="AE93" s="58">
        <f>SUM('Ç-Pen 3 M-1:Ç-Pen 3 M-4'!AE93)</f>
        <v>0</v>
      </c>
      <c r="AF93" s="58">
        <f>SUM('Ç-Pen 3 M-1:Ç-Pen 3 M-4'!AF93)</f>
        <v>0</v>
      </c>
      <c r="AG93" s="64">
        <f t="shared" si="17"/>
        <v>0</v>
      </c>
      <c r="AH93" s="71" t="str">
        <f>IF(G93&gt;'[1]Te denuar 2018'!B92,"keq","")</f>
        <v/>
      </c>
      <c r="AI93" t="str">
        <f t="shared" si="9"/>
        <v/>
      </c>
      <c r="AJ93" t="str">
        <f t="shared" si="10"/>
        <v/>
      </c>
    </row>
    <row r="94" spans="1:36" ht="18.75" x14ac:dyDescent="0.3">
      <c r="A94" s="67" t="s">
        <v>266</v>
      </c>
      <c r="B94" s="58">
        <f>'Ç-Pen 3 M-1'!B94</f>
        <v>0</v>
      </c>
      <c r="C94" s="58">
        <f>SUM('Ç-Pen 3 M-1:Ç-Pen 3 M-4'!C94)</f>
        <v>0</v>
      </c>
      <c r="D94" s="58">
        <f>SUM('Ç-Pen 3 M-1:Ç-Pen 3 M-4'!D94)</f>
        <v>0</v>
      </c>
      <c r="E94" s="58">
        <f>SUM('Ç-Pen 3 M-1:Ç-Pen 3 M-4'!E94)</f>
        <v>0</v>
      </c>
      <c r="F94" s="59">
        <f t="shared" si="12"/>
        <v>0</v>
      </c>
      <c r="G94" s="58">
        <f>SUM('Ç-Pen 3 M-1:Ç-Pen 3 M-4'!G94)</f>
        <v>0</v>
      </c>
      <c r="H94" s="58">
        <f>SUM('Ç-Pen 3 M-1:Ç-Pen 3 M-4'!H94)</f>
        <v>0</v>
      </c>
      <c r="I94" s="58">
        <f>SUM('Ç-Pen 3 M-1:Ç-Pen 3 M-4'!I94)</f>
        <v>0</v>
      </c>
      <c r="J94" s="58">
        <f>SUM('Ç-Pen 3 M-1:Ç-Pen 3 M-4'!J94)</f>
        <v>0</v>
      </c>
      <c r="K94" s="58">
        <f>SUM('Ç-Pen 3 M-1:Ç-Pen 3 M-4'!K94)</f>
        <v>0</v>
      </c>
      <c r="L94" s="64">
        <f t="shared" si="11"/>
        <v>0</v>
      </c>
      <c r="M94" s="108">
        <f t="shared" si="13"/>
        <v>0</v>
      </c>
      <c r="N94" s="103">
        <f>SUM('Ç-Pen 3 M-1:Ç-Pen 3 M-4'!N94)</f>
        <v>0</v>
      </c>
      <c r="O94" s="103">
        <f>SUM('Ç-Pen 3 M-1:Ç-Pen 3 M-4'!O94)</f>
        <v>0</v>
      </c>
      <c r="P94" s="103">
        <f>SUM('Ç-Pen 3 M-1:Ç-Pen 3 M-4'!P94)</f>
        <v>0</v>
      </c>
      <c r="Q94" s="103">
        <f>SUM('Ç-Pen 3 M-1:Ç-Pen 3 M-4'!Q94)</f>
        <v>0</v>
      </c>
      <c r="R94" s="58">
        <f>SUM('Ç-Pen 3 M-1:Ç-Pen 3 M-4'!R94)</f>
        <v>0</v>
      </c>
      <c r="S94" s="58">
        <f>SUM('Ç-Pen 3 M-1:Ç-Pen 3 M-4'!S94)</f>
        <v>0</v>
      </c>
      <c r="T94" s="58">
        <f t="shared" si="14"/>
        <v>0</v>
      </c>
      <c r="U94" s="58">
        <f>SUM('Ç-Pen 3 M-1:Ç-Pen 3 M-4'!U94)</f>
        <v>0</v>
      </c>
      <c r="V94" s="58">
        <f>SUM('Ç-Pen 3 M-1:Ç-Pen 3 M-4'!V94)</f>
        <v>0</v>
      </c>
      <c r="W94" s="58">
        <f t="shared" si="15"/>
        <v>0</v>
      </c>
      <c r="X94" s="64">
        <f t="shared" si="16"/>
        <v>0</v>
      </c>
      <c r="Y94" s="58">
        <f>SUM('Ç-Pen 3 M-1:Ç-Pen 3 M-4'!Y94)</f>
        <v>0</v>
      </c>
      <c r="Z94" s="58">
        <f>SUM('Ç-Pen 3 M-1:Ç-Pen 3 M-4'!Z94)</f>
        <v>0</v>
      </c>
      <c r="AA94" s="58">
        <f>SUM('Ç-Pen 3 M-1:Ç-Pen 3 M-4'!AA94)</f>
        <v>0</v>
      </c>
      <c r="AB94" s="58">
        <f>SUM('Ç-Pen 3 M-1:Ç-Pen 3 M-4'!AB94)</f>
        <v>0</v>
      </c>
      <c r="AC94" s="58">
        <f>SUM('Ç-Pen 3 M-1:Ç-Pen 3 M-4'!AC94)</f>
        <v>0</v>
      </c>
      <c r="AD94" s="58">
        <f>SUM('Ç-Pen 3 M-1:Ç-Pen 3 M-4'!AD94)</f>
        <v>0</v>
      </c>
      <c r="AE94" s="58">
        <f>SUM('Ç-Pen 3 M-1:Ç-Pen 3 M-4'!AE94)</f>
        <v>0</v>
      </c>
      <c r="AF94" s="58">
        <f>SUM('Ç-Pen 3 M-1:Ç-Pen 3 M-4'!AF94)</f>
        <v>0</v>
      </c>
      <c r="AG94" s="64">
        <f t="shared" si="17"/>
        <v>0</v>
      </c>
      <c r="AH94" s="71" t="str">
        <f>IF(G94&gt;'[1]Te denuar 2018'!B93,"keq","")</f>
        <v/>
      </c>
      <c r="AI94" t="str">
        <f t="shared" si="9"/>
        <v/>
      </c>
      <c r="AJ94" t="str">
        <f t="shared" si="10"/>
        <v/>
      </c>
    </row>
    <row r="95" spans="1:36" ht="18.75" x14ac:dyDescent="0.3">
      <c r="A95" s="67" t="s">
        <v>267</v>
      </c>
      <c r="B95" s="58">
        <f>'Ç-Pen 3 M-1'!B95</f>
        <v>0</v>
      </c>
      <c r="C95" s="58">
        <f>SUM('Ç-Pen 3 M-1:Ç-Pen 3 M-4'!C95)</f>
        <v>0</v>
      </c>
      <c r="D95" s="58">
        <f>SUM('Ç-Pen 3 M-1:Ç-Pen 3 M-4'!D95)</f>
        <v>0</v>
      </c>
      <c r="E95" s="58">
        <f>SUM('Ç-Pen 3 M-1:Ç-Pen 3 M-4'!E95)</f>
        <v>0</v>
      </c>
      <c r="F95" s="59">
        <f t="shared" si="12"/>
        <v>0</v>
      </c>
      <c r="G95" s="58">
        <f>SUM('Ç-Pen 3 M-1:Ç-Pen 3 M-4'!G95)</f>
        <v>0</v>
      </c>
      <c r="H95" s="58">
        <f>SUM('Ç-Pen 3 M-1:Ç-Pen 3 M-4'!H95)</f>
        <v>0</v>
      </c>
      <c r="I95" s="58">
        <f>SUM('Ç-Pen 3 M-1:Ç-Pen 3 M-4'!I95)</f>
        <v>0</v>
      </c>
      <c r="J95" s="58">
        <f>SUM('Ç-Pen 3 M-1:Ç-Pen 3 M-4'!J95)</f>
        <v>0</v>
      </c>
      <c r="K95" s="58">
        <f>SUM('Ç-Pen 3 M-1:Ç-Pen 3 M-4'!K95)</f>
        <v>0</v>
      </c>
      <c r="L95" s="64">
        <f t="shared" si="11"/>
        <v>0</v>
      </c>
      <c r="M95" s="108">
        <f t="shared" si="13"/>
        <v>0</v>
      </c>
      <c r="N95" s="103">
        <f>SUM('Ç-Pen 3 M-1:Ç-Pen 3 M-4'!N95)</f>
        <v>0</v>
      </c>
      <c r="O95" s="103">
        <f>SUM('Ç-Pen 3 M-1:Ç-Pen 3 M-4'!O95)</f>
        <v>0</v>
      </c>
      <c r="P95" s="103">
        <f>SUM('Ç-Pen 3 M-1:Ç-Pen 3 M-4'!P95)</f>
        <v>0</v>
      </c>
      <c r="Q95" s="103">
        <f>SUM('Ç-Pen 3 M-1:Ç-Pen 3 M-4'!Q95)</f>
        <v>0</v>
      </c>
      <c r="R95" s="58">
        <f>SUM('Ç-Pen 3 M-1:Ç-Pen 3 M-4'!R95)</f>
        <v>0</v>
      </c>
      <c r="S95" s="58">
        <f>SUM('Ç-Pen 3 M-1:Ç-Pen 3 M-4'!S95)</f>
        <v>0</v>
      </c>
      <c r="T95" s="58">
        <f t="shared" si="14"/>
        <v>0</v>
      </c>
      <c r="U95" s="58">
        <f>SUM('Ç-Pen 3 M-1:Ç-Pen 3 M-4'!U95)</f>
        <v>0</v>
      </c>
      <c r="V95" s="58">
        <f>SUM('Ç-Pen 3 M-1:Ç-Pen 3 M-4'!V95)</f>
        <v>0</v>
      </c>
      <c r="W95" s="58">
        <f t="shared" si="15"/>
        <v>0</v>
      </c>
      <c r="X95" s="64">
        <f t="shared" si="16"/>
        <v>0</v>
      </c>
      <c r="Y95" s="58">
        <f>SUM('Ç-Pen 3 M-1:Ç-Pen 3 M-4'!Y95)</f>
        <v>0</v>
      </c>
      <c r="Z95" s="58">
        <f>SUM('Ç-Pen 3 M-1:Ç-Pen 3 M-4'!Z95)</f>
        <v>0</v>
      </c>
      <c r="AA95" s="58">
        <f>SUM('Ç-Pen 3 M-1:Ç-Pen 3 M-4'!AA95)</f>
        <v>0</v>
      </c>
      <c r="AB95" s="58">
        <f>SUM('Ç-Pen 3 M-1:Ç-Pen 3 M-4'!AB95)</f>
        <v>0</v>
      </c>
      <c r="AC95" s="58">
        <f>SUM('Ç-Pen 3 M-1:Ç-Pen 3 M-4'!AC95)</f>
        <v>0</v>
      </c>
      <c r="AD95" s="58">
        <f>SUM('Ç-Pen 3 M-1:Ç-Pen 3 M-4'!AD95)</f>
        <v>0</v>
      </c>
      <c r="AE95" s="58">
        <f>SUM('Ç-Pen 3 M-1:Ç-Pen 3 M-4'!AE95)</f>
        <v>0</v>
      </c>
      <c r="AF95" s="58">
        <f>SUM('Ç-Pen 3 M-1:Ç-Pen 3 M-4'!AF95)</f>
        <v>0</v>
      </c>
      <c r="AG95" s="64">
        <f t="shared" si="17"/>
        <v>0</v>
      </c>
      <c r="AH95" s="71" t="str">
        <f>IF(G95&gt;'[1]Te denuar 2018'!B94,"keq","")</f>
        <v/>
      </c>
      <c r="AI95" t="str">
        <f t="shared" si="9"/>
        <v/>
      </c>
      <c r="AJ95" t="str">
        <f t="shared" si="10"/>
        <v/>
      </c>
    </row>
    <row r="96" spans="1:36" ht="18.75" x14ac:dyDescent="0.3">
      <c r="A96" s="67" t="s">
        <v>122</v>
      </c>
      <c r="B96" s="58">
        <f>'Ç-Pen 3 M-1'!B96</f>
        <v>0</v>
      </c>
      <c r="C96" s="58">
        <f>SUM('Ç-Pen 3 M-1:Ç-Pen 3 M-4'!C96)</f>
        <v>0</v>
      </c>
      <c r="D96" s="58">
        <f>SUM('Ç-Pen 3 M-1:Ç-Pen 3 M-4'!D96)</f>
        <v>0</v>
      </c>
      <c r="E96" s="58">
        <f>SUM('Ç-Pen 3 M-1:Ç-Pen 3 M-4'!E96)</f>
        <v>0</v>
      </c>
      <c r="F96" s="59">
        <f t="shared" si="12"/>
        <v>0</v>
      </c>
      <c r="G96" s="58">
        <f>SUM('Ç-Pen 3 M-1:Ç-Pen 3 M-4'!G96)</f>
        <v>0</v>
      </c>
      <c r="H96" s="58">
        <f>SUM('Ç-Pen 3 M-1:Ç-Pen 3 M-4'!H96)</f>
        <v>0</v>
      </c>
      <c r="I96" s="58">
        <f>SUM('Ç-Pen 3 M-1:Ç-Pen 3 M-4'!I96)</f>
        <v>0</v>
      </c>
      <c r="J96" s="58">
        <f>SUM('Ç-Pen 3 M-1:Ç-Pen 3 M-4'!J96)</f>
        <v>0</v>
      </c>
      <c r="K96" s="58">
        <f>SUM('Ç-Pen 3 M-1:Ç-Pen 3 M-4'!K96)</f>
        <v>0</v>
      </c>
      <c r="L96" s="64">
        <f t="shared" si="11"/>
        <v>0</v>
      </c>
      <c r="M96" s="108">
        <f t="shared" si="13"/>
        <v>0</v>
      </c>
      <c r="N96" s="103">
        <f>SUM('Ç-Pen 3 M-1:Ç-Pen 3 M-4'!N96)</f>
        <v>0</v>
      </c>
      <c r="O96" s="103">
        <f>SUM('Ç-Pen 3 M-1:Ç-Pen 3 M-4'!O96)</f>
        <v>0</v>
      </c>
      <c r="P96" s="103">
        <f>SUM('Ç-Pen 3 M-1:Ç-Pen 3 M-4'!P96)</f>
        <v>0</v>
      </c>
      <c r="Q96" s="103">
        <f>SUM('Ç-Pen 3 M-1:Ç-Pen 3 M-4'!Q96)</f>
        <v>0</v>
      </c>
      <c r="R96" s="58">
        <f>SUM('Ç-Pen 3 M-1:Ç-Pen 3 M-4'!R96)</f>
        <v>0</v>
      </c>
      <c r="S96" s="58">
        <f>SUM('Ç-Pen 3 M-1:Ç-Pen 3 M-4'!S96)</f>
        <v>0</v>
      </c>
      <c r="T96" s="58">
        <f t="shared" si="14"/>
        <v>0</v>
      </c>
      <c r="U96" s="58">
        <f>SUM('Ç-Pen 3 M-1:Ç-Pen 3 M-4'!U96)</f>
        <v>0</v>
      </c>
      <c r="V96" s="58">
        <f>SUM('Ç-Pen 3 M-1:Ç-Pen 3 M-4'!V96)</f>
        <v>0</v>
      </c>
      <c r="W96" s="58">
        <f t="shared" si="15"/>
        <v>0</v>
      </c>
      <c r="X96" s="64">
        <f t="shared" si="16"/>
        <v>0</v>
      </c>
      <c r="Y96" s="58">
        <f>SUM('Ç-Pen 3 M-1:Ç-Pen 3 M-4'!Y96)</f>
        <v>0</v>
      </c>
      <c r="Z96" s="58">
        <f>SUM('Ç-Pen 3 M-1:Ç-Pen 3 M-4'!Z96)</f>
        <v>0</v>
      </c>
      <c r="AA96" s="58">
        <f>SUM('Ç-Pen 3 M-1:Ç-Pen 3 M-4'!AA96)</f>
        <v>0</v>
      </c>
      <c r="AB96" s="58">
        <f>SUM('Ç-Pen 3 M-1:Ç-Pen 3 M-4'!AB96)</f>
        <v>0</v>
      </c>
      <c r="AC96" s="58">
        <f>SUM('Ç-Pen 3 M-1:Ç-Pen 3 M-4'!AC96)</f>
        <v>0</v>
      </c>
      <c r="AD96" s="58">
        <f>SUM('Ç-Pen 3 M-1:Ç-Pen 3 M-4'!AD96)</f>
        <v>0</v>
      </c>
      <c r="AE96" s="58">
        <f>SUM('Ç-Pen 3 M-1:Ç-Pen 3 M-4'!AE96)</f>
        <v>0</v>
      </c>
      <c r="AF96" s="58">
        <f>SUM('Ç-Pen 3 M-1:Ç-Pen 3 M-4'!AF96)</f>
        <v>0</v>
      </c>
      <c r="AG96" s="64">
        <f t="shared" si="17"/>
        <v>0</v>
      </c>
      <c r="AH96" s="71" t="str">
        <f>IF(G96&gt;'[1]Te denuar 2018'!B95,"keq","")</f>
        <v/>
      </c>
      <c r="AI96" t="str">
        <f t="shared" si="9"/>
        <v/>
      </c>
      <c r="AJ96" t="str">
        <f t="shared" si="10"/>
        <v/>
      </c>
    </row>
    <row r="97" spans="1:36" ht="18.75" x14ac:dyDescent="0.3">
      <c r="A97" s="67" t="s">
        <v>123</v>
      </c>
      <c r="B97" s="58">
        <f>'Ç-Pen 3 M-1'!B97</f>
        <v>0</v>
      </c>
      <c r="C97" s="58">
        <f>SUM('Ç-Pen 3 M-1:Ç-Pen 3 M-4'!C97)</f>
        <v>0</v>
      </c>
      <c r="D97" s="58">
        <f>SUM('Ç-Pen 3 M-1:Ç-Pen 3 M-4'!D97)</f>
        <v>0</v>
      </c>
      <c r="E97" s="58">
        <f>SUM('Ç-Pen 3 M-1:Ç-Pen 3 M-4'!E97)</f>
        <v>0</v>
      </c>
      <c r="F97" s="59">
        <f t="shared" si="12"/>
        <v>0</v>
      </c>
      <c r="G97" s="58">
        <f>SUM('Ç-Pen 3 M-1:Ç-Pen 3 M-4'!G97)</f>
        <v>0</v>
      </c>
      <c r="H97" s="58">
        <f>SUM('Ç-Pen 3 M-1:Ç-Pen 3 M-4'!H97)</f>
        <v>0</v>
      </c>
      <c r="I97" s="58">
        <f>SUM('Ç-Pen 3 M-1:Ç-Pen 3 M-4'!I97)</f>
        <v>0</v>
      </c>
      <c r="J97" s="58">
        <f>SUM('Ç-Pen 3 M-1:Ç-Pen 3 M-4'!J97)</f>
        <v>0</v>
      </c>
      <c r="K97" s="58">
        <f>SUM('Ç-Pen 3 M-1:Ç-Pen 3 M-4'!K97)</f>
        <v>0</v>
      </c>
      <c r="L97" s="64">
        <f t="shared" si="11"/>
        <v>0</v>
      </c>
      <c r="M97" s="108">
        <f t="shared" si="13"/>
        <v>0</v>
      </c>
      <c r="N97" s="103">
        <f>SUM('Ç-Pen 3 M-1:Ç-Pen 3 M-4'!N97)</f>
        <v>0</v>
      </c>
      <c r="O97" s="103">
        <f>SUM('Ç-Pen 3 M-1:Ç-Pen 3 M-4'!O97)</f>
        <v>0</v>
      </c>
      <c r="P97" s="103">
        <f>SUM('Ç-Pen 3 M-1:Ç-Pen 3 M-4'!P97)</f>
        <v>0</v>
      </c>
      <c r="Q97" s="103">
        <f>SUM('Ç-Pen 3 M-1:Ç-Pen 3 M-4'!Q97)</f>
        <v>0</v>
      </c>
      <c r="R97" s="58">
        <f>SUM('Ç-Pen 3 M-1:Ç-Pen 3 M-4'!R97)</f>
        <v>0</v>
      </c>
      <c r="S97" s="58">
        <f>SUM('Ç-Pen 3 M-1:Ç-Pen 3 M-4'!S97)</f>
        <v>0</v>
      </c>
      <c r="T97" s="58">
        <f t="shared" si="14"/>
        <v>0</v>
      </c>
      <c r="U97" s="58">
        <f>SUM('Ç-Pen 3 M-1:Ç-Pen 3 M-4'!U97)</f>
        <v>0</v>
      </c>
      <c r="V97" s="58">
        <f>SUM('Ç-Pen 3 M-1:Ç-Pen 3 M-4'!V97)</f>
        <v>0</v>
      </c>
      <c r="W97" s="58">
        <f t="shared" si="15"/>
        <v>0</v>
      </c>
      <c r="X97" s="64">
        <f t="shared" si="16"/>
        <v>0</v>
      </c>
      <c r="Y97" s="58">
        <f>SUM('Ç-Pen 3 M-1:Ç-Pen 3 M-4'!Y97)</f>
        <v>0</v>
      </c>
      <c r="Z97" s="58">
        <f>SUM('Ç-Pen 3 M-1:Ç-Pen 3 M-4'!Z97)</f>
        <v>0</v>
      </c>
      <c r="AA97" s="58">
        <f>SUM('Ç-Pen 3 M-1:Ç-Pen 3 M-4'!AA97)</f>
        <v>0</v>
      </c>
      <c r="AB97" s="58">
        <f>SUM('Ç-Pen 3 M-1:Ç-Pen 3 M-4'!AB97)</f>
        <v>0</v>
      </c>
      <c r="AC97" s="58">
        <f>SUM('Ç-Pen 3 M-1:Ç-Pen 3 M-4'!AC97)</f>
        <v>0</v>
      </c>
      <c r="AD97" s="58">
        <f>SUM('Ç-Pen 3 M-1:Ç-Pen 3 M-4'!AD97)</f>
        <v>0</v>
      </c>
      <c r="AE97" s="58">
        <f>SUM('Ç-Pen 3 M-1:Ç-Pen 3 M-4'!AE97)</f>
        <v>0</v>
      </c>
      <c r="AF97" s="58">
        <f>SUM('Ç-Pen 3 M-1:Ç-Pen 3 M-4'!AF97)</f>
        <v>0</v>
      </c>
      <c r="AG97" s="64">
        <f t="shared" si="17"/>
        <v>0</v>
      </c>
      <c r="AH97" s="71" t="str">
        <f>IF(G97&gt;'[1]Te denuar 2018'!B96,"keq","")</f>
        <v/>
      </c>
      <c r="AI97" t="str">
        <f t="shared" si="9"/>
        <v/>
      </c>
      <c r="AJ97" t="str">
        <f t="shared" si="10"/>
        <v/>
      </c>
    </row>
    <row r="98" spans="1:36" ht="18.75" x14ac:dyDescent="0.3">
      <c r="A98" s="67" t="s">
        <v>124</v>
      </c>
      <c r="B98" s="58">
        <f>'Ç-Pen 3 M-1'!B98</f>
        <v>0</v>
      </c>
      <c r="C98" s="58">
        <f>SUM('Ç-Pen 3 M-1:Ç-Pen 3 M-4'!C98)</f>
        <v>0</v>
      </c>
      <c r="D98" s="58">
        <f>SUM('Ç-Pen 3 M-1:Ç-Pen 3 M-4'!D98)</f>
        <v>0</v>
      </c>
      <c r="E98" s="58">
        <f>SUM('Ç-Pen 3 M-1:Ç-Pen 3 M-4'!E98)</f>
        <v>0</v>
      </c>
      <c r="F98" s="59">
        <f t="shared" si="12"/>
        <v>0</v>
      </c>
      <c r="G98" s="58">
        <f>SUM('Ç-Pen 3 M-1:Ç-Pen 3 M-4'!G98)</f>
        <v>0</v>
      </c>
      <c r="H98" s="58">
        <f>SUM('Ç-Pen 3 M-1:Ç-Pen 3 M-4'!H98)</f>
        <v>0</v>
      </c>
      <c r="I98" s="58">
        <f>SUM('Ç-Pen 3 M-1:Ç-Pen 3 M-4'!I98)</f>
        <v>0</v>
      </c>
      <c r="J98" s="58">
        <f>SUM('Ç-Pen 3 M-1:Ç-Pen 3 M-4'!J98)</f>
        <v>0</v>
      </c>
      <c r="K98" s="58">
        <f>SUM('Ç-Pen 3 M-1:Ç-Pen 3 M-4'!K98)</f>
        <v>0</v>
      </c>
      <c r="L98" s="64">
        <f t="shared" si="11"/>
        <v>0</v>
      </c>
      <c r="M98" s="108">
        <f t="shared" si="13"/>
        <v>0</v>
      </c>
      <c r="N98" s="103">
        <f>SUM('Ç-Pen 3 M-1:Ç-Pen 3 M-4'!N98)</f>
        <v>0</v>
      </c>
      <c r="O98" s="103">
        <f>SUM('Ç-Pen 3 M-1:Ç-Pen 3 M-4'!O98)</f>
        <v>0</v>
      </c>
      <c r="P98" s="103">
        <f>SUM('Ç-Pen 3 M-1:Ç-Pen 3 M-4'!P98)</f>
        <v>0</v>
      </c>
      <c r="Q98" s="103">
        <f>SUM('Ç-Pen 3 M-1:Ç-Pen 3 M-4'!Q98)</f>
        <v>0</v>
      </c>
      <c r="R98" s="58">
        <f>SUM('Ç-Pen 3 M-1:Ç-Pen 3 M-4'!R98)</f>
        <v>0</v>
      </c>
      <c r="S98" s="58">
        <f>SUM('Ç-Pen 3 M-1:Ç-Pen 3 M-4'!S98)</f>
        <v>0</v>
      </c>
      <c r="T98" s="58">
        <f t="shared" si="14"/>
        <v>0</v>
      </c>
      <c r="U98" s="58">
        <f>SUM('Ç-Pen 3 M-1:Ç-Pen 3 M-4'!U98)</f>
        <v>0</v>
      </c>
      <c r="V98" s="58">
        <f>SUM('Ç-Pen 3 M-1:Ç-Pen 3 M-4'!V98)</f>
        <v>0</v>
      </c>
      <c r="W98" s="58">
        <f t="shared" si="15"/>
        <v>0</v>
      </c>
      <c r="X98" s="64">
        <f t="shared" si="16"/>
        <v>0</v>
      </c>
      <c r="Y98" s="58">
        <f>SUM('Ç-Pen 3 M-1:Ç-Pen 3 M-4'!Y98)</f>
        <v>0</v>
      </c>
      <c r="Z98" s="58">
        <f>SUM('Ç-Pen 3 M-1:Ç-Pen 3 M-4'!Z98)</f>
        <v>0</v>
      </c>
      <c r="AA98" s="58">
        <f>SUM('Ç-Pen 3 M-1:Ç-Pen 3 M-4'!AA98)</f>
        <v>0</v>
      </c>
      <c r="AB98" s="58">
        <f>SUM('Ç-Pen 3 M-1:Ç-Pen 3 M-4'!AB98)</f>
        <v>0</v>
      </c>
      <c r="AC98" s="58">
        <f>SUM('Ç-Pen 3 M-1:Ç-Pen 3 M-4'!AC98)</f>
        <v>0</v>
      </c>
      <c r="AD98" s="58">
        <f>SUM('Ç-Pen 3 M-1:Ç-Pen 3 M-4'!AD98)</f>
        <v>0</v>
      </c>
      <c r="AE98" s="58">
        <f>SUM('Ç-Pen 3 M-1:Ç-Pen 3 M-4'!AE98)</f>
        <v>0</v>
      </c>
      <c r="AF98" s="58">
        <f>SUM('Ç-Pen 3 M-1:Ç-Pen 3 M-4'!AF98)</f>
        <v>0</v>
      </c>
      <c r="AG98" s="64">
        <f t="shared" si="17"/>
        <v>0</v>
      </c>
      <c r="AH98" s="71" t="str">
        <f>IF(G98&gt;'[1]Te denuar 2018'!B97,"keq","")</f>
        <v/>
      </c>
      <c r="AI98" t="str">
        <f t="shared" si="9"/>
        <v/>
      </c>
      <c r="AJ98" t="str">
        <f t="shared" si="10"/>
        <v/>
      </c>
    </row>
    <row r="99" spans="1:36" ht="18.75" x14ac:dyDescent="0.3">
      <c r="A99" s="76" t="s">
        <v>125</v>
      </c>
      <c r="B99" s="58">
        <f>'Ç-Pen 3 M-1'!B99</f>
        <v>0</v>
      </c>
      <c r="C99" s="58">
        <f>SUM('Ç-Pen 3 M-1:Ç-Pen 3 M-4'!C99)</f>
        <v>0</v>
      </c>
      <c r="D99" s="58">
        <f>SUM('Ç-Pen 3 M-1:Ç-Pen 3 M-4'!D99)</f>
        <v>0</v>
      </c>
      <c r="E99" s="58">
        <f>SUM('Ç-Pen 3 M-1:Ç-Pen 3 M-4'!E99)</f>
        <v>0</v>
      </c>
      <c r="F99" s="59">
        <f t="shared" si="12"/>
        <v>0</v>
      </c>
      <c r="G99" s="58">
        <f>SUM('Ç-Pen 3 M-1:Ç-Pen 3 M-4'!G99)</f>
        <v>0</v>
      </c>
      <c r="H99" s="58">
        <f>SUM('Ç-Pen 3 M-1:Ç-Pen 3 M-4'!H99)</f>
        <v>0</v>
      </c>
      <c r="I99" s="58">
        <f>SUM('Ç-Pen 3 M-1:Ç-Pen 3 M-4'!I99)</f>
        <v>0</v>
      </c>
      <c r="J99" s="58">
        <f>SUM('Ç-Pen 3 M-1:Ç-Pen 3 M-4'!J99)</f>
        <v>0</v>
      </c>
      <c r="K99" s="58">
        <f>SUM('Ç-Pen 3 M-1:Ç-Pen 3 M-4'!K99)</f>
        <v>0</v>
      </c>
      <c r="L99" s="64">
        <f t="shared" si="11"/>
        <v>0</v>
      </c>
      <c r="M99" s="108">
        <f t="shared" si="13"/>
        <v>0</v>
      </c>
      <c r="N99" s="103">
        <f>SUM('Ç-Pen 3 M-1:Ç-Pen 3 M-4'!N99)</f>
        <v>0</v>
      </c>
      <c r="O99" s="103">
        <f>SUM('Ç-Pen 3 M-1:Ç-Pen 3 M-4'!O99)</f>
        <v>0</v>
      </c>
      <c r="P99" s="103">
        <f>SUM('Ç-Pen 3 M-1:Ç-Pen 3 M-4'!P99)</f>
        <v>0</v>
      </c>
      <c r="Q99" s="103">
        <f>SUM('Ç-Pen 3 M-1:Ç-Pen 3 M-4'!Q99)</f>
        <v>0</v>
      </c>
      <c r="R99" s="58">
        <f>SUM('Ç-Pen 3 M-1:Ç-Pen 3 M-4'!R99)</f>
        <v>0</v>
      </c>
      <c r="S99" s="58">
        <f>SUM('Ç-Pen 3 M-1:Ç-Pen 3 M-4'!S99)</f>
        <v>0</v>
      </c>
      <c r="T99" s="58">
        <f t="shared" si="14"/>
        <v>0</v>
      </c>
      <c r="U99" s="58">
        <f>SUM('Ç-Pen 3 M-1:Ç-Pen 3 M-4'!U99)</f>
        <v>0</v>
      </c>
      <c r="V99" s="58">
        <f>SUM('Ç-Pen 3 M-1:Ç-Pen 3 M-4'!V99)</f>
        <v>0</v>
      </c>
      <c r="W99" s="58">
        <f t="shared" si="15"/>
        <v>0</v>
      </c>
      <c r="X99" s="64">
        <f t="shared" si="16"/>
        <v>0</v>
      </c>
      <c r="Y99" s="58">
        <f>SUM('Ç-Pen 3 M-1:Ç-Pen 3 M-4'!Y99)</f>
        <v>0</v>
      </c>
      <c r="Z99" s="58">
        <f>SUM('Ç-Pen 3 M-1:Ç-Pen 3 M-4'!Z99)</f>
        <v>0</v>
      </c>
      <c r="AA99" s="58">
        <f>SUM('Ç-Pen 3 M-1:Ç-Pen 3 M-4'!AA99)</f>
        <v>0</v>
      </c>
      <c r="AB99" s="58">
        <f>SUM('Ç-Pen 3 M-1:Ç-Pen 3 M-4'!AB99)</f>
        <v>0</v>
      </c>
      <c r="AC99" s="58">
        <f>SUM('Ç-Pen 3 M-1:Ç-Pen 3 M-4'!AC99)</f>
        <v>0</v>
      </c>
      <c r="AD99" s="58">
        <f>SUM('Ç-Pen 3 M-1:Ç-Pen 3 M-4'!AD99)</f>
        <v>0</v>
      </c>
      <c r="AE99" s="58">
        <f>SUM('Ç-Pen 3 M-1:Ç-Pen 3 M-4'!AE99)</f>
        <v>0</v>
      </c>
      <c r="AF99" s="58">
        <f>SUM('Ç-Pen 3 M-1:Ç-Pen 3 M-4'!AF99)</f>
        <v>0</v>
      </c>
      <c r="AG99" s="64">
        <f t="shared" si="17"/>
        <v>0</v>
      </c>
      <c r="AH99" s="71" t="str">
        <f>IF(G99&gt;'[1]Te denuar 2018'!B98,"keq","")</f>
        <v/>
      </c>
      <c r="AI99" t="str">
        <f t="shared" si="9"/>
        <v/>
      </c>
      <c r="AJ99" t="str">
        <f t="shared" si="10"/>
        <v/>
      </c>
    </row>
    <row r="100" spans="1:36" ht="18.75" x14ac:dyDescent="0.3">
      <c r="A100" s="76" t="s">
        <v>126</v>
      </c>
      <c r="B100" s="58">
        <f>'Ç-Pen 3 M-1'!B100</f>
        <v>0</v>
      </c>
      <c r="C100" s="58">
        <f>SUM('Ç-Pen 3 M-1:Ç-Pen 3 M-4'!C100)</f>
        <v>0</v>
      </c>
      <c r="D100" s="58">
        <f>SUM('Ç-Pen 3 M-1:Ç-Pen 3 M-4'!D100)</f>
        <v>0</v>
      </c>
      <c r="E100" s="58">
        <f>SUM('Ç-Pen 3 M-1:Ç-Pen 3 M-4'!E100)</f>
        <v>0</v>
      </c>
      <c r="F100" s="59">
        <f t="shared" si="12"/>
        <v>0</v>
      </c>
      <c r="G100" s="58">
        <f>SUM('Ç-Pen 3 M-1:Ç-Pen 3 M-4'!G100)</f>
        <v>0</v>
      </c>
      <c r="H100" s="58">
        <f>SUM('Ç-Pen 3 M-1:Ç-Pen 3 M-4'!H100)</f>
        <v>0</v>
      </c>
      <c r="I100" s="58">
        <f>SUM('Ç-Pen 3 M-1:Ç-Pen 3 M-4'!I100)</f>
        <v>0</v>
      </c>
      <c r="J100" s="58">
        <f>SUM('Ç-Pen 3 M-1:Ç-Pen 3 M-4'!J100)</f>
        <v>0</v>
      </c>
      <c r="K100" s="58">
        <f>SUM('Ç-Pen 3 M-1:Ç-Pen 3 M-4'!K100)</f>
        <v>0</v>
      </c>
      <c r="L100" s="64">
        <f t="shared" si="11"/>
        <v>0</v>
      </c>
      <c r="M100" s="108">
        <f t="shared" si="13"/>
        <v>0</v>
      </c>
      <c r="N100" s="103">
        <f>SUM('Ç-Pen 3 M-1:Ç-Pen 3 M-4'!N100)</f>
        <v>0</v>
      </c>
      <c r="O100" s="103">
        <f>SUM('Ç-Pen 3 M-1:Ç-Pen 3 M-4'!O100)</f>
        <v>0</v>
      </c>
      <c r="P100" s="103">
        <f>SUM('Ç-Pen 3 M-1:Ç-Pen 3 M-4'!P100)</f>
        <v>0</v>
      </c>
      <c r="Q100" s="103">
        <f>SUM('Ç-Pen 3 M-1:Ç-Pen 3 M-4'!Q100)</f>
        <v>0</v>
      </c>
      <c r="R100" s="58">
        <f>SUM('Ç-Pen 3 M-1:Ç-Pen 3 M-4'!R100)</f>
        <v>0</v>
      </c>
      <c r="S100" s="58">
        <f>SUM('Ç-Pen 3 M-1:Ç-Pen 3 M-4'!S100)</f>
        <v>0</v>
      </c>
      <c r="T100" s="58">
        <f t="shared" si="14"/>
        <v>0</v>
      </c>
      <c r="U100" s="58">
        <f>SUM('Ç-Pen 3 M-1:Ç-Pen 3 M-4'!U100)</f>
        <v>0</v>
      </c>
      <c r="V100" s="58">
        <f>SUM('Ç-Pen 3 M-1:Ç-Pen 3 M-4'!V100)</f>
        <v>0</v>
      </c>
      <c r="W100" s="58">
        <f t="shared" si="15"/>
        <v>0</v>
      </c>
      <c r="X100" s="64">
        <f t="shared" si="16"/>
        <v>0</v>
      </c>
      <c r="Y100" s="58">
        <f>SUM('Ç-Pen 3 M-1:Ç-Pen 3 M-4'!Y100)</f>
        <v>0</v>
      </c>
      <c r="Z100" s="58">
        <f>SUM('Ç-Pen 3 M-1:Ç-Pen 3 M-4'!Z100)</f>
        <v>0</v>
      </c>
      <c r="AA100" s="58">
        <f>SUM('Ç-Pen 3 M-1:Ç-Pen 3 M-4'!AA100)</f>
        <v>0</v>
      </c>
      <c r="AB100" s="58">
        <f>SUM('Ç-Pen 3 M-1:Ç-Pen 3 M-4'!AB100)</f>
        <v>0</v>
      </c>
      <c r="AC100" s="58">
        <f>SUM('Ç-Pen 3 M-1:Ç-Pen 3 M-4'!AC100)</f>
        <v>0</v>
      </c>
      <c r="AD100" s="58">
        <f>SUM('Ç-Pen 3 M-1:Ç-Pen 3 M-4'!AD100)</f>
        <v>0</v>
      </c>
      <c r="AE100" s="58">
        <f>SUM('Ç-Pen 3 M-1:Ç-Pen 3 M-4'!AE100)</f>
        <v>0</v>
      </c>
      <c r="AF100" s="58">
        <f>SUM('Ç-Pen 3 M-1:Ç-Pen 3 M-4'!AF100)</f>
        <v>0</v>
      </c>
      <c r="AG100" s="64">
        <f t="shared" si="17"/>
        <v>0</v>
      </c>
      <c r="AH100" s="71" t="str">
        <f>IF(G100&gt;'[1]Te denuar 2018'!B99,"keq","")</f>
        <v/>
      </c>
      <c r="AI100" t="str">
        <f t="shared" si="9"/>
        <v/>
      </c>
      <c r="AJ100" t="str">
        <f t="shared" si="10"/>
        <v/>
      </c>
    </row>
    <row r="101" spans="1:36" ht="18.75" x14ac:dyDescent="0.3">
      <c r="A101" s="76" t="s">
        <v>127</v>
      </c>
      <c r="B101" s="58">
        <f>'Ç-Pen 3 M-1'!B101</f>
        <v>0</v>
      </c>
      <c r="C101" s="58">
        <f>SUM('Ç-Pen 3 M-1:Ç-Pen 3 M-4'!C101)</f>
        <v>0</v>
      </c>
      <c r="D101" s="58">
        <f>SUM('Ç-Pen 3 M-1:Ç-Pen 3 M-4'!D101)</f>
        <v>0</v>
      </c>
      <c r="E101" s="58">
        <f>SUM('Ç-Pen 3 M-1:Ç-Pen 3 M-4'!E101)</f>
        <v>0</v>
      </c>
      <c r="F101" s="59">
        <f t="shared" si="12"/>
        <v>0</v>
      </c>
      <c r="G101" s="58">
        <f>SUM('Ç-Pen 3 M-1:Ç-Pen 3 M-4'!G101)</f>
        <v>0</v>
      </c>
      <c r="H101" s="58">
        <f>SUM('Ç-Pen 3 M-1:Ç-Pen 3 M-4'!H101)</f>
        <v>0</v>
      </c>
      <c r="I101" s="58">
        <f>SUM('Ç-Pen 3 M-1:Ç-Pen 3 M-4'!I101)</f>
        <v>0</v>
      </c>
      <c r="J101" s="58">
        <f>SUM('Ç-Pen 3 M-1:Ç-Pen 3 M-4'!J101)</f>
        <v>0</v>
      </c>
      <c r="K101" s="58">
        <f>SUM('Ç-Pen 3 M-1:Ç-Pen 3 M-4'!K101)</f>
        <v>0</v>
      </c>
      <c r="L101" s="64">
        <f t="shared" si="11"/>
        <v>0</v>
      </c>
      <c r="M101" s="108">
        <f t="shared" si="13"/>
        <v>0</v>
      </c>
      <c r="N101" s="103">
        <f>SUM('Ç-Pen 3 M-1:Ç-Pen 3 M-4'!N101)</f>
        <v>0</v>
      </c>
      <c r="O101" s="103">
        <f>SUM('Ç-Pen 3 M-1:Ç-Pen 3 M-4'!O101)</f>
        <v>0</v>
      </c>
      <c r="P101" s="103">
        <f>SUM('Ç-Pen 3 M-1:Ç-Pen 3 M-4'!P101)</f>
        <v>0</v>
      </c>
      <c r="Q101" s="103">
        <f>SUM('Ç-Pen 3 M-1:Ç-Pen 3 M-4'!Q101)</f>
        <v>0</v>
      </c>
      <c r="R101" s="58">
        <f>SUM('Ç-Pen 3 M-1:Ç-Pen 3 M-4'!R101)</f>
        <v>0</v>
      </c>
      <c r="S101" s="58">
        <f>SUM('Ç-Pen 3 M-1:Ç-Pen 3 M-4'!S101)</f>
        <v>0</v>
      </c>
      <c r="T101" s="58">
        <f t="shared" si="14"/>
        <v>0</v>
      </c>
      <c r="U101" s="58">
        <f>SUM('Ç-Pen 3 M-1:Ç-Pen 3 M-4'!U101)</f>
        <v>0</v>
      </c>
      <c r="V101" s="58">
        <f>SUM('Ç-Pen 3 M-1:Ç-Pen 3 M-4'!V101)</f>
        <v>0</v>
      </c>
      <c r="W101" s="58">
        <f t="shared" si="15"/>
        <v>0</v>
      </c>
      <c r="X101" s="64">
        <f t="shared" si="16"/>
        <v>0</v>
      </c>
      <c r="Y101" s="58">
        <f>SUM('Ç-Pen 3 M-1:Ç-Pen 3 M-4'!Y101)</f>
        <v>0</v>
      </c>
      <c r="Z101" s="58">
        <f>SUM('Ç-Pen 3 M-1:Ç-Pen 3 M-4'!Z101)</f>
        <v>0</v>
      </c>
      <c r="AA101" s="58">
        <f>SUM('Ç-Pen 3 M-1:Ç-Pen 3 M-4'!AA101)</f>
        <v>0</v>
      </c>
      <c r="AB101" s="58">
        <f>SUM('Ç-Pen 3 M-1:Ç-Pen 3 M-4'!AB101)</f>
        <v>0</v>
      </c>
      <c r="AC101" s="58">
        <f>SUM('Ç-Pen 3 M-1:Ç-Pen 3 M-4'!AC101)</f>
        <v>0</v>
      </c>
      <c r="AD101" s="58">
        <f>SUM('Ç-Pen 3 M-1:Ç-Pen 3 M-4'!AD101)</f>
        <v>0</v>
      </c>
      <c r="AE101" s="58">
        <f>SUM('Ç-Pen 3 M-1:Ç-Pen 3 M-4'!AE101)</f>
        <v>0</v>
      </c>
      <c r="AF101" s="58">
        <f>SUM('Ç-Pen 3 M-1:Ç-Pen 3 M-4'!AF101)</f>
        <v>0</v>
      </c>
      <c r="AG101" s="64">
        <f t="shared" si="17"/>
        <v>0</v>
      </c>
      <c r="AH101" s="71" t="str">
        <f>IF(G101&gt;'[1]Te denuar 2018'!B100,"keq","")</f>
        <v/>
      </c>
      <c r="AI101" t="str">
        <f t="shared" si="9"/>
        <v/>
      </c>
      <c r="AJ101" t="str">
        <f t="shared" si="10"/>
        <v/>
      </c>
    </row>
    <row r="102" spans="1:36" ht="18.75" x14ac:dyDescent="0.3">
      <c r="A102" s="67">
        <v>129</v>
      </c>
      <c r="B102" s="58">
        <f>'Ç-Pen 3 M-1'!B102</f>
        <v>0</v>
      </c>
      <c r="C102" s="58">
        <f>SUM('Ç-Pen 3 M-1:Ç-Pen 3 M-4'!C102)</f>
        <v>0</v>
      </c>
      <c r="D102" s="58">
        <f>SUM('Ç-Pen 3 M-1:Ç-Pen 3 M-4'!D102)</f>
        <v>0</v>
      </c>
      <c r="E102" s="58">
        <f>SUM('Ç-Pen 3 M-1:Ç-Pen 3 M-4'!E102)</f>
        <v>0</v>
      </c>
      <c r="F102" s="59">
        <f t="shared" si="12"/>
        <v>0</v>
      </c>
      <c r="G102" s="58">
        <f>SUM('Ç-Pen 3 M-1:Ç-Pen 3 M-4'!G102)</f>
        <v>0</v>
      </c>
      <c r="H102" s="58">
        <f>SUM('Ç-Pen 3 M-1:Ç-Pen 3 M-4'!H102)</f>
        <v>0</v>
      </c>
      <c r="I102" s="58">
        <f>SUM('Ç-Pen 3 M-1:Ç-Pen 3 M-4'!I102)</f>
        <v>0</v>
      </c>
      <c r="J102" s="58">
        <f>SUM('Ç-Pen 3 M-1:Ç-Pen 3 M-4'!J102)</f>
        <v>0</v>
      </c>
      <c r="K102" s="58">
        <f>SUM('Ç-Pen 3 M-1:Ç-Pen 3 M-4'!K102)</f>
        <v>0</v>
      </c>
      <c r="L102" s="64">
        <f t="shared" si="11"/>
        <v>0</v>
      </c>
      <c r="M102" s="108">
        <f t="shared" si="13"/>
        <v>0</v>
      </c>
      <c r="N102" s="103">
        <f>SUM('Ç-Pen 3 M-1:Ç-Pen 3 M-4'!N102)</f>
        <v>0</v>
      </c>
      <c r="O102" s="103">
        <f>SUM('Ç-Pen 3 M-1:Ç-Pen 3 M-4'!O102)</f>
        <v>0</v>
      </c>
      <c r="P102" s="103">
        <f>SUM('Ç-Pen 3 M-1:Ç-Pen 3 M-4'!P102)</f>
        <v>0</v>
      </c>
      <c r="Q102" s="103">
        <f>SUM('Ç-Pen 3 M-1:Ç-Pen 3 M-4'!Q102)</f>
        <v>0</v>
      </c>
      <c r="R102" s="58">
        <f>SUM('Ç-Pen 3 M-1:Ç-Pen 3 M-4'!R102)</f>
        <v>0</v>
      </c>
      <c r="S102" s="58">
        <f>SUM('Ç-Pen 3 M-1:Ç-Pen 3 M-4'!S102)</f>
        <v>0</v>
      </c>
      <c r="T102" s="58">
        <f t="shared" si="14"/>
        <v>0</v>
      </c>
      <c r="U102" s="58">
        <f>SUM('Ç-Pen 3 M-1:Ç-Pen 3 M-4'!U102)</f>
        <v>0</v>
      </c>
      <c r="V102" s="58">
        <f>SUM('Ç-Pen 3 M-1:Ç-Pen 3 M-4'!V102)</f>
        <v>0</v>
      </c>
      <c r="W102" s="58">
        <f t="shared" si="15"/>
        <v>0</v>
      </c>
      <c r="X102" s="64">
        <f t="shared" si="16"/>
        <v>0</v>
      </c>
      <c r="Y102" s="58">
        <f>SUM('Ç-Pen 3 M-1:Ç-Pen 3 M-4'!Y102)</f>
        <v>0</v>
      </c>
      <c r="Z102" s="58">
        <f>SUM('Ç-Pen 3 M-1:Ç-Pen 3 M-4'!Z102)</f>
        <v>0</v>
      </c>
      <c r="AA102" s="58">
        <f>SUM('Ç-Pen 3 M-1:Ç-Pen 3 M-4'!AA102)</f>
        <v>0</v>
      </c>
      <c r="AB102" s="58">
        <f>SUM('Ç-Pen 3 M-1:Ç-Pen 3 M-4'!AB102)</f>
        <v>0</v>
      </c>
      <c r="AC102" s="58">
        <f>SUM('Ç-Pen 3 M-1:Ç-Pen 3 M-4'!AC102)</f>
        <v>0</v>
      </c>
      <c r="AD102" s="58">
        <f>SUM('Ç-Pen 3 M-1:Ç-Pen 3 M-4'!AD102)</f>
        <v>0</v>
      </c>
      <c r="AE102" s="58">
        <f>SUM('Ç-Pen 3 M-1:Ç-Pen 3 M-4'!AE102)</f>
        <v>0</v>
      </c>
      <c r="AF102" s="58">
        <f>SUM('Ç-Pen 3 M-1:Ç-Pen 3 M-4'!AF102)</f>
        <v>0</v>
      </c>
      <c r="AG102" s="64">
        <f t="shared" si="17"/>
        <v>0</v>
      </c>
      <c r="AH102" s="71" t="str">
        <f>IF(G102&gt;'[1]Te denuar 2018'!B101,"keq","")</f>
        <v/>
      </c>
      <c r="AI102" t="str">
        <f t="shared" si="9"/>
        <v/>
      </c>
      <c r="AJ102" t="str">
        <f t="shared" si="10"/>
        <v/>
      </c>
    </row>
    <row r="103" spans="1:36" ht="18.75" x14ac:dyDescent="0.3">
      <c r="A103" s="67" t="s">
        <v>292</v>
      </c>
      <c r="B103" s="58">
        <f>'Ç-Pen 3 M-1'!B103</f>
        <v>4</v>
      </c>
      <c r="C103" s="58">
        <f>SUM('Ç-Pen 3 M-1:Ç-Pen 3 M-4'!C103)</f>
        <v>47</v>
      </c>
      <c r="D103" s="58">
        <f>SUM('Ç-Pen 3 M-1:Ç-Pen 3 M-4'!D103)</f>
        <v>0</v>
      </c>
      <c r="E103" s="58">
        <f>SUM('Ç-Pen 3 M-1:Ç-Pen 3 M-4'!E103)</f>
        <v>0</v>
      </c>
      <c r="F103" s="59">
        <f t="shared" si="12"/>
        <v>51</v>
      </c>
      <c r="G103" s="58">
        <f>SUM('Ç-Pen 3 M-1:Ç-Pen 3 M-4'!G103)</f>
        <v>41</v>
      </c>
      <c r="H103" s="58">
        <f>SUM('Ç-Pen 3 M-1:Ç-Pen 3 M-4'!H103)</f>
        <v>0</v>
      </c>
      <c r="I103" s="58">
        <f>SUM('Ç-Pen 3 M-1:Ç-Pen 3 M-4'!I103)</f>
        <v>0</v>
      </c>
      <c r="J103" s="58">
        <f>SUM('Ç-Pen 3 M-1:Ç-Pen 3 M-4'!J103)</f>
        <v>0</v>
      </c>
      <c r="K103" s="58">
        <f>SUM('Ç-Pen 3 M-1:Ç-Pen 3 M-4'!K103)</f>
        <v>0</v>
      </c>
      <c r="L103" s="64">
        <f t="shared" si="11"/>
        <v>41</v>
      </c>
      <c r="M103" s="108">
        <f t="shared" si="13"/>
        <v>10</v>
      </c>
      <c r="N103" s="103">
        <f>SUM('Ç-Pen 3 M-1:Ç-Pen 3 M-4'!N103)</f>
        <v>29</v>
      </c>
      <c r="O103" s="103">
        <f>SUM('Ç-Pen 3 M-1:Ç-Pen 3 M-4'!O103)</f>
        <v>11</v>
      </c>
      <c r="P103" s="103">
        <f>SUM('Ç-Pen 3 M-1:Ç-Pen 3 M-4'!P103)</f>
        <v>1</v>
      </c>
      <c r="Q103" s="103">
        <f>SUM('Ç-Pen 3 M-1:Ç-Pen 3 M-4'!Q103)</f>
        <v>0</v>
      </c>
      <c r="R103" s="58">
        <f>SUM('Ç-Pen 3 M-1:Ç-Pen 3 M-4'!R103)</f>
        <v>0</v>
      </c>
      <c r="S103" s="58">
        <f>SUM('Ç-Pen 3 M-1:Ç-Pen 3 M-4'!S103)</f>
        <v>12</v>
      </c>
      <c r="T103" s="58">
        <f>SUM(R103:S103)</f>
        <v>12</v>
      </c>
      <c r="U103" s="58">
        <f>SUM('Ç-Pen 3 M-1:Ç-Pen 3 M-4'!U103)</f>
        <v>0</v>
      </c>
      <c r="V103" s="58">
        <f>SUM('Ç-Pen 3 M-1:Ç-Pen 3 M-4'!V103)</f>
        <v>0</v>
      </c>
      <c r="W103" s="58">
        <f>SUM(U103:V103)</f>
        <v>0</v>
      </c>
      <c r="X103" s="64">
        <f t="shared" si="16"/>
        <v>12</v>
      </c>
      <c r="Y103" s="58">
        <f>SUM('Ç-Pen 3 M-1:Ç-Pen 3 M-4'!Y103)</f>
        <v>43</v>
      </c>
      <c r="Z103" s="58">
        <f>SUM('Ç-Pen 3 M-1:Ç-Pen 3 M-4'!Z103)</f>
        <v>0</v>
      </c>
      <c r="AA103" s="58">
        <f>SUM('Ç-Pen 3 M-1:Ç-Pen 3 M-4'!AA103)</f>
        <v>5</v>
      </c>
      <c r="AB103" s="58">
        <f>SUM('Ç-Pen 3 M-1:Ç-Pen 3 M-4'!AB103)</f>
        <v>0</v>
      </c>
      <c r="AC103" s="58">
        <f>SUM('Ç-Pen 3 M-1:Ç-Pen 3 M-4'!AC103)</f>
        <v>9</v>
      </c>
      <c r="AD103" s="58">
        <f>SUM('Ç-Pen 3 M-1:Ç-Pen 3 M-4'!AD103)</f>
        <v>0</v>
      </c>
      <c r="AE103" s="58">
        <f>SUM('Ç-Pen 3 M-1:Ç-Pen 3 M-4'!AE103)</f>
        <v>0</v>
      </c>
      <c r="AF103" s="58">
        <f>SUM('Ç-Pen 3 M-1:Ç-Pen 3 M-4'!AF103)</f>
        <v>17</v>
      </c>
      <c r="AG103" s="64">
        <f t="shared" si="17"/>
        <v>74</v>
      </c>
      <c r="AH103" s="71" t="str">
        <f>IF(G103&gt;'[1]Te denuar 2018'!B102,"keq","")</f>
        <v/>
      </c>
      <c r="AI103" t="str">
        <f t="shared" si="9"/>
        <v/>
      </c>
      <c r="AJ103" t="str">
        <f t="shared" si="10"/>
        <v/>
      </c>
    </row>
    <row r="104" spans="1:36" ht="18.75" x14ac:dyDescent="0.3">
      <c r="A104" s="67">
        <v>131</v>
      </c>
      <c r="B104" s="58">
        <f>'Ç-Pen 3 M-1'!B104</f>
        <v>0</v>
      </c>
      <c r="C104" s="58">
        <f>SUM('Ç-Pen 3 M-1:Ç-Pen 3 M-4'!C104)</f>
        <v>0</v>
      </c>
      <c r="D104" s="58">
        <f>SUM('Ç-Pen 3 M-1:Ç-Pen 3 M-4'!D104)</f>
        <v>0</v>
      </c>
      <c r="E104" s="58">
        <f>SUM('Ç-Pen 3 M-1:Ç-Pen 3 M-4'!E104)</f>
        <v>0</v>
      </c>
      <c r="F104" s="59">
        <f t="shared" si="12"/>
        <v>0</v>
      </c>
      <c r="G104" s="58">
        <f>SUM('Ç-Pen 3 M-1:Ç-Pen 3 M-4'!G104)</f>
        <v>0</v>
      </c>
      <c r="H104" s="58">
        <f>SUM('Ç-Pen 3 M-1:Ç-Pen 3 M-4'!H104)</f>
        <v>0</v>
      </c>
      <c r="I104" s="58">
        <f>SUM('Ç-Pen 3 M-1:Ç-Pen 3 M-4'!I104)</f>
        <v>0</v>
      </c>
      <c r="J104" s="58">
        <f>SUM('Ç-Pen 3 M-1:Ç-Pen 3 M-4'!J104)</f>
        <v>0</v>
      </c>
      <c r="K104" s="58">
        <f>SUM('Ç-Pen 3 M-1:Ç-Pen 3 M-4'!K104)</f>
        <v>0</v>
      </c>
      <c r="L104" s="64">
        <f t="shared" si="11"/>
        <v>0</v>
      </c>
      <c r="M104" s="108">
        <f t="shared" si="13"/>
        <v>0</v>
      </c>
      <c r="N104" s="103">
        <f>SUM('Ç-Pen 3 M-1:Ç-Pen 3 M-4'!N104)</f>
        <v>0</v>
      </c>
      <c r="O104" s="103">
        <f>SUM('Ç-Pen 3 M-1:Ç-Pen 3 M-4'!O104)</f>
        <v>0</v>
      </c>
      <c r="P104" s="103">
        <f>SUM('Ç-Pen 3 M-1:Ç-Pen 3 M-4'!P104)</f>
        <v>0</v>
      </c>
      <c r="Q104" s="103">
        <f>SUM('Ç-Pen 3 M-1:Ç-Pen 3 M-4'!Q104)</f>
        <v>0</v>
      </c>
      <c r="R104" s="58">
        <f>SUM('Ç-Pen 3 M-1:Ç-Pen 3 M-4'!R104)</f>
        <v>0</v>
      </c>
      <c r="S104" s="58">
        <f>SUM('Ç-Pen 3 M-1:Ç-Pen 3 M-4'!S104)</f>
        <v>0</v>
      </c>
      <c r="T104" s="58">
        <f t="shared" si="14"/>
        <v>0</v>
      </c>
      <c r="U104" s="58">
        <f>SUM('Ç-Pen 3 M-1:Ç-Pen 3 M-4'!U104)</f>
        <v>0</v>
      </c>
      <c r="V104" s="58">
        <f>SUM('Ç-Pen 3 M-1:Ç-Pen 3 M-4'!V104)</f>
        <v>0</v>
      </c>
      <c r="W104" s="58">
        <f t="shared" si="15"/>
        <v>0</v>
      </c>
      <c r="X104" s="64">
        <f t="shared" si="16"/>
        <v>0</v>
      </c>
      <c r="Y104" s="58">
        <f>SUM('Ç-Pen 3 M-1:Ç-Pen 3 M-4'!Y104)</f>
        <v>0</v>
      </c>
      <c r="Z104" s="58">
        <f>SUM('Ç-Pen 3 M-1:Ç-Pen 3 M-4'!Z104)</f>
        <v>0</v>
      </c>
      <c r="AA104" s="58">
        <f>SUM('Ç-Pen 3 M-1:Ç-Pen 3 M-4'!AA104)</f>
        <v>0</v>
      </c>
      <c r="AB104" s="58">
        <f>SUM('Ç-Pen 3 M-1:Ç-Pen 3 M-4'!AB104)</f>
        <v>0</v>
      </c>
      <c r="AC104" s="58">
        <f>SUM('Ç-Pen 3 M-1:Ç-Pen 3 M-4'!AC104)</f>
        <v>0</v>
      </c>
      <c r="AD104" s="58">
        <f>SUM('Ç-Pen 3 M-1:Ç-Pen 3 M-4'!AD104)</f>
        <v>0</v>
      </c>
      <c r="AE104" s="58">
        <f>SUM('Ç-Pen 3 M-1:Ç-Pen 3 M-4'!AE104)</f>
        <v>0</v>
      </c>
      <c r="AF104" s="58">
        <f>SUM('Ç-Pen 3 M-1:Ç-Pen 3 M-4'!AF104)</f>
        <v>0</v>
      </c>
      <c r="AG104" s="64">
        <f t="shared" si="17"/>
        <v>0</v>
      </c>
      <c r="AH104" s="71" t="str">
        <f>IF(G104&gt;'[1]Te denuar 2018'!B103,"keq","")</f>
        <v/>
      </c>
      <c r="AI104" t="str">
        <f t="shared" si="9"/>
        <v/>
      </c>
      <c r="AJ104" t="str">
        <f t="shared" si="10"/>
        <v/>
      </c>
    </row>
    <row r="105" spans="1:36" ht="18.75" x14ac:dyDescent="0.3">
      <c r="A105" s="67">
        <v>132</v>
      </c>
      <c r="B105" s="58">
        <f>'Ç-Pen 3 M-1'!B105</f>
        <v>0</v>
      </c>
      <c r="C105" s="58">
        <f>SUM('Ç-Pen 3 M-1:Ç-Pen 3 M-4'!C105)</f>
        <v>0</v>
      </c>
      <c r="D105" s="58">
        <f>SUM('Ç-Pen 3 M-1:Ç-Pen 3 M-4'!D105)</f>
        <v>0</v>
      </c>
      <c r="E105" s="58">
        <f>SUM('Ç-Pen 3 M-1:Ç-Pen 3 M-4'!E105)</f>
        <v>0</v>
      </c>
      <c r="F105" s="59">
        <f t="shared" si="12"/>
        <v>0</v>
      </c>
      <c r="G105" s="58">
        <f>SUM('Ç-Pen 3 M-1:Ç-Pen 3 M-4'!G105)</f>
        <v>0</v>
      </c>
      <c r="H105" s="58">
        <f>SUM('Ç-Pen 3 M-1:Ç-Pen 3 M-4'!H105)</f>
        <v>0</v>
      </c>
      <c r="I105" s="58">
        <f>SUM('Ç-Pen 3 M-1:Ç-Pen 3 M-4'!I105)</f>
        <v>0</v>
      </c>
      <c r="J105" s="58">
        <f>SUM('Ç-Pen 3 M-1:Ç-Pen 3 M-4'!J105)</f>
        <v>0</v>
      </c>
      <c r="K105" s="58">
        <f>SUM('Ç-Pen 3 M-1:Ç-Pen 3 M-4'!K105)</f>
        <v>0</v>
      </c>
      <c r="L105" s="64">
        <f t="shared" si="11"/>
        <v>0</v>
      </c>
      <c r="M105" s="108">
        <f t="shared" si="13"/>
        <v>0</v>
      </c>
      <c r="N105" s="103">
        <f>SUM('Ç-Pen 3 M-1:Ç-Pen 3 M-4'!N105)</f>
        <v>0</v>
      </c>
      <c r="O105" s="103">
        <f>SUM('Ç-Pen 3 M-1:Ç-Pen 3 M-4'!O105)</f>
        <v>0</v>
      </c>
      <c r="P105" s="103">
        <f>SUM('Ç-Pen 3 M-1:Ç-Pen 3 M-4'!P105)</f>
        <v>0</v>
      </c>
      <c r="Q105" s="103">
        <f>SUM('Ç-Pen 3 M-1:Ç-Pen 3 M-4'!Q105)</f>
        <v>0</v>
      </c>
      <c r="R105" s="58">
        <f>SUM('Ç-Pen 3 M-1:Ç-Pen 3 M-4'!R105)</f>
        <v>0</v>
      </c>
      <c r="S105" s="58">
        <f>SUM('Ç-Pen 3 M-1:Ç-Pen 3 M-4'!S105)</f>
        <v>0</v>
      </c>
      <c r="T105" s="58">
        <f t="shared" si="14"/>
        <v>0</v>
      </c>
      <c r="U105" s="58">
        <f>SUM('Ç-Pen 3 M-1:Ç-Pen 3 M-4'!U105)</f>
        <v>0</v>
      </c>
      <c r="V105" s="58">
        <f>SUM('Ç-Pen 3 M-1:Ç-Pen 3 M-4'!V105)</f>
        <v>0</v>
      </c>
      <c r="W105" s="58">
        <f t="shared" si="15"/>
        <v>0</v>
      </c>
      <c r="X105" s="64">
        <f t="shared" si="16"/>
        <v>0</v>
      </c>
      <c r="Y105" s="58">
        <f>SUM('Ç-Pen 3 M-1:Ç-Pen 3 M-4'!Y105)</f>
        <v>0</v>
      </c>
      <c r="Z105" s="58">
        <f>SUM('Ç-Pen 3 M-1:Ç-Pen 3 M-4'!Z105)</f>
        <v>0</v>
      </c>
      <c r="AA105" s="58">
        <f>SUM('Ç-Pen 3 M-1:Ç-Pen 3 M-4'!AA105)</f>
        <v>0</v>
      </c>
      <c r="AB105" s="58">
        <f>SUM('Ç-Pen 3 M-1:Ç-Pen 3 M-4'!AB105)</f>
        <v>0</v>
      </c>
      <c r="AC105" s="58">
        <f>SUM('Ç-Pen 3 M-1:Ç-Pen 3 M-4'!AC105)</f>
        <v>0</v>
      </c>
      <c r="AD105" s="58">
        <f>SUM('Ç-Pen 3 M-1:Ç-Pen 3 M-4'!AD105)</f>
        <v>0</v>
      </c>
      <c r="AE105" s="58">
        <f>SUM('Ç-Pen 3 M-1:Ç-Pen 3 M-4'!AE105)</f>
        <v>0</v>
      </c>
      <c r="AF105" s="58">
        <f>SUM('Ç-Pen 3 M-1:Ç-Pen 3 M-4'!AF105)</f>
        <v>0</v>
      </c>
      <c r="AG105" s="64">
        <f t="shared" si="17"/>
        <v>0</v>
      </c>
      <c r="AH105" s="71" t="str">
        <f>IF(G105&gt;'[1]Te denuar 2018'!B104,"keq","")</f>
        <v/>
      </c>
      <c r="AI105" t="str">
        <f t="shared" si="9"/>
        <v/>
      </c>
      <c r="AJ105" t="str">
        <f t="shared" si="10"/>
        <v/>
      </c>
    </row>
    <row r="106" spans="1:36" ht="18.75" x14ac:dyDescent="0.3">
      <c r="A106" s="67" t="s">
        <v>128</v>
      </c>
      <c r="B106" s="58">
        <f>'Ç-Pen 3 M-1'!B106</f>
        <v>11</v>
      </c>
      <c r="C106" s="58">
        <f>SUM('Ç-Pen 3 M-1:Ç-Pen 3 M-4'!C106)</f>
        <v>46</v>
      </c>
      <c r="D106" s="58">
        <f>SUM('Ç-Pen 3 M-1:Ç-Pen 3 M-4'!D106)</f>
        <v>0</v>
      </c>
      <c r="E106" s="58">
        <f>SUM('Ç-Pen 3 M-1:Ç-Pen 3 M-4'!E106)</f>
        <v>0</v>
      </c>
      <c r="F106" s="59">
        <f t="shared" si="12"/>
        <v>57</v>
      </c>
      <c r="G106" s="58">
        <f>SUM('Ç-Pen 3 M-1:Ç-Pen 3 M-4'!G106)</f>
        <v>41</v>
      </c>
      <c r="H106" s="58">
        <f>SUM('Ç-Pen 3 M-1:Ç-Pen 3 M-4'!H106)</f>
        <v>0</v>
      </c>
      <c r="I106" s="58">
        <f>SUM('Ç-Pen 3 M-1:Ç-Pen 3 M-4'!I106)</f>
        <v>0</v>
      </c>
      <c r="J106" s="58">
        <f>SUM('Ç-Pen 3 M-1:Ç-Pen 3 M-4'!J106)</f>
        <v>0</v>
      </c>
      <c r="K106" s="58">
        <f>SUM('Ç-Pen 3 M-1:Ç-Pen 3 M-4'!K106)</f>
        <v>0</v>
      </c>
      <c r="L106" s="64">
        <f t="shared" si="11"/>
        <v>41</v>
      </c>
      <c r="M106" s="108">
        <f t="shared" si="13"/>
        <v>16</v>
      </c>
      <c r="N106" s="103">
        <f>SUM('Ç-Pen 3 M-1:Ç-Pen 3 M-4'!N106)</f>
        <v>29</v>
      </c>
      <c r="O106" s="103">
        <f>SUM('Ç-Pen 3 M-1:Ç-Pen 3 M-4'!O106)</f>
        <v>9</v>
      </c>
      <c r="P106" s="103">
        <f>SUM('Ç-Pen 3 M-1:Ç-Pen 3 M-4'!P106)</f>
        <v>3</v>
      </c>
      <c r="Q106" s="103">
        <f>SUM('Ç-Pen 3 M-1:Ç-Pen 3 M-4'!Q106)</f>
        <v>0</v>
      </c>
      <c r="R106" s="58">
        <f>SUM('Ç-Pen 3 M-1:Ç-Pen 3 M-4'!R106)</f>
        <v>1</v>
      </c>
      <c r="S106" s="58">
        <f>SUM('Ç-Pen 3 M-1:Ç-Pen 3 M-4'!S106)</f>
        <v>1</v>
      </c>
      <c r="T106" s="58">
        <f t="shared" si="14"/>
        <v>2</v>
      </c>
      <c r="U106" s="58">
        <f>SUM('Ç-Pen 3 M-1:Ç-Pen 3 M-4'!U106)</f>
        <v>0</v>
      </c>
      <c r="V106" s="58">
        <f>SUM('Ç-Pen 3 M-1:Ç-Pen 3 M-4'!V106)</f>
        <v>0</v>
      </c>
      <c r="W106" s="58">
        <f t="shared" si="15"/>
        <v>0</v>
      </c>
      <c r="X106" s="64">
        <f t="shared" si="16"/>
        <v>2</v>
      </c>
      <c r="Y106" s="58">
        <f>SUM('Ç-Pen 3 M-1:Ç-Pen 3 M-4'!Y106)</f>
        <v>26</v>
      </c>
      <c r="Z106" s="58">
        <f>SUM('Ç-Pen 3 M-1:Ç-Pen 3 M-4'!Z106)</f>
        <v>1</v>
      </c>
      <c r="AA106" s="58">
        <f>SUM('Ç-Pen 3 M-1:Ç-Pen 3 M-4'!AA106)</f>
        <v>15</v>
      </c>
      <c r="AB106" s="58">
        <f>SUM('Ç-Pen 3 M-1:Ç-Pen 3 M-4'!AB106)</f>
        <v>0</v>
      </c>
      <c r="AC106" s="58">
        <f>SUM('Ç-Pen 3 M-1:Ç-Pen 3 M-4'!AC106)</f>
        <v>7</v>
      </c>
      <c r="AD106" s="58">
        <f>SUM('Ç-Pen 3 M-1:Ç-Pen 3 M-4'!AD106)</f>
        <v>0</v>
      </c>
      <c r="AE106" s="58">
        <f>SUM('Ç-Pen 3 M-1:Ç-Pen 3 M-4'!AE106)</f>
        <v>0</v>
      </c>
      <c r="AF106" s="58">
        <f>SUM('Ç-Pen 3 M-1:Ç-Pen 3 M-4'!AF106)</f>
        <v>9</v>
      </c>
      <c r="AG106" s="64">
        <f t="shared" si="17"/>
        <v>58</v>
      </c>
      <c r="AH106" s="71" t="str">
        <f>IF(G106&gt;'[1]Te denuar 2018'!B105,"keq","")</f>
        <v/>
      </c>
      <c r="AI106" t="str">
        <f t="shared" si="9"/>
        <v/>
      </c>
      <c r="AJ106" t="str">
        <f t="shared" si="10"/>
        <v/>
      </c>
    </row>
    <row r="107" spans="1:36" ht="18.75" x14ac:dyDescent="0.3">
      <c r="A107" s="67" t="s">
        <v>129</v>
      </c>
      <c r="B107" s="58">
        <f>'Ç-Pen 3 M-1'!B107</f>
        <v>0</v>
      </c>
      <c r="C107" s="58">
        <f>SUM('Ç-Pen 3 M-1:Ç-Pen 3 M-4'!C107)</f>
        <v>12</v>
      </c>
      <c r="D107" s="58">
        <f>SUM('Ç-Pen 3 M-1:Ç-Pen 3 M-4'!D107)</f>
        <v>0</v>
      </c>
      <c r="E107" s="58">
        <f>SUM('Ç-Pen 3 M-1:Ç-Pen 3 M-4'!E107)</f>
        <v>0</v>
      </c>
      <c r="F107" s="59">
        <f t="shared" si="12"/>
        <v>12</v>
      </c>
      <c r="G107" s="58">
        <f>SUM('Ç-Pen 3 M-1:Ç-Pen 3 M-4'!G107)</f>
        <v>12</v>
      </c>
      <c r="H107" s="58">
        <f>SUM('Ç-Pen 3 M-1:Ç-Pen 3 M-4'!H107)</f>
        <v>0</v>
      </c>
      <c r="I107" s="58">
        <f>SUM('Ç-Pen 3 M-1:Ç-Pen 3 M-4'!I107)</f>
        <v>0</v>
      </c>
      <c r="J107" s="58">
        <f>SUM('Ç-Pen 3 M-1:Ç-Pen 3 M-4'!J107)</f>
        <v>0</v>
      </c>
      <c r="K107" s="58">
        <f>SUM('Ç-Pen 3 M-1:Ç-Pen 3 M-4'!K107)</f>
        <v>0</v>
      </c>
      <c r="L107" s="64">
        <f t="shared" si="11"/>
        <v>12</v>
      </c>
      <c r="M107" s="108">
        <f t="shared" si="13"/>
        <v>0</v>
      </c>
      <c r="N107" s="103">
        <f>SUM('Ç-Pen 3 M-1:Ç-Pen 3 M-4'!N107)</f>
        <v>6</v>
      </c>
      <c r="O107" s="103">
        <f>SUM('Ç-Pen 3 M-1:Ç-Pen 3 M-4'!O107)</f>
        <v>6</v>
      </c>
      <c r="P107" s="103">
        <f>SUM('Ç-Pen 3 M-1:Ç-Pen 3 M-4'!P107)</f>
        <v>0</v>
      </c>
      <c r="Q107" s="103">
        <f>SUM('Ç-Pen 3 M-1:Ç-Pen 3 M-4'!Q107)</f>
        <v>0</v>
      </c>
      <c r="R107" s="58">
        <f>SUM('Ç-Pen 3 M-1:Ç-Pen 3 M-4'!R107)</f>
        <v>0</v>
      </c>
      <c r="S107" s="58">
        <f>SUM('Ç-Pen 3 M-1:Ç-Pen 3 M-4'!S107)</f>
        <v>5</v>
      </c>
      <c r="T107" s="58">
        <f t="shared" si="14"/>
        <v>5</v>
      </c>
      <c r="U107" s="58">
        <f>SUM('Ç-Pen 3 M-1:Ç-Pen 3 M-4'!U107)</f>
        <v>0</v>
      </c>
      <c r="V107" s="58">
        <f>SUM('Ç-Pen 3 M-1:Ç-Pen 3 M-4'!V107)</f>
        <v>0</v>
      </c>
      <c r="W107" s="58">
        <f t="shared" si="15"/>
        <v>0</v>
      </c>
      <c r="X107" s="64">
        <f t="shared" si="16"/>
        <v>5</v>
      </c>
      <c r="Y107" s="58">
        <f>SUM('Ç-Pen 3 M-1:Ç-Pen 3 M-4'!Y107)</f>
        <v>15</v>
      </c>
      <c r="Z107" s="58">
        <f>SUM('Ç-Pen 3 M-1:Ç-Pen 3 M-4'!Z107)</f>
        <v>0</v>
      </c>
      <c r="AA107" s="58">
        <f>SUM('Ç-Pen 3 M-1:Ç-Pen 3 M-4'!AA107)</f>
        <v>0</v>
      </c>
      <c r="AB107" s="58">
        <f>SUM('Ç-Pen 3 M-1:Ç-Pen 3 M-4'!AB107)</f>
        <v>0</v>
      </c>
      <c r="AC107" s="58">
        <f>SUM('Ç-Pen 3 M-1:Ç-Pen 3 M-4'!AC107)</f>
        <v>0</v>
      </c>
      <c r="AD107" s="58">
        <f>SUM('Ç-Pen 3 M-1:Ç-Pen 3 M-4'!AD107)</f>
        <v>0</v>
      </c>
      <c r="AE107" s="58">
        <f>SUM('Ç-Pen 3 M-1:Ç-Pen 3 M-4'!AE107)</f>
        <v>0</v>
      </c>
      <c r="AF107" s="58">
        <f>SUM('Ç-Pen 3 M-1:Ç-Pen 3 M-4'!AF107)</f>
        <v>2</v>
      </c>
      <c r="AG107" s="64">
        <f t="shared" si="17"/>
        <v>17</v>
      </c>
      <c r="AH107" s="71" t="str">
        <f>IF(G107&gt;'[1]Te denuar 2018'!B106,"keq","")</f>
        <v/>
      </c>
      <c r="AI107" t="str">
        <f t="shared" si="9"/>
        <v/>
      </c>
      <c r="AJ107" t="str">
        <f t="shared" si="10"/>
        <v/>
      </c>
    </row>
    <row r="108" spans="1:36" ht="18.75" x14ac:dyDescent="0.3">
      <c r="A108" s="67" t="s">
        <v>130</v>
      </c>
      <c r="B108" s="58">
        <f>'Ç-Pen 3 M-1'!B108</f>
        <v>0</v>
      </c>
      <c r="C108" s="58">
        <f>SUM('Ç-Pen 3 M-1:Ç-Pen 3 M-4'!C108)</f>
        <v>2</v>
      </c>
      <c r="D108" s="58">
        <f>SUM('Ç-Pen 3 M-1:Ç-Pen 3 M-4'!D108)</f>
        <v>0</v>
      </c>
      <c r="E108" s="58">
        <f>SUM('Ç-Pen 3 M-1:Ç-Pen 3 M-4'!E108)</f>
        <v>0</v>
      </c>
      <c r="F108" s="59">
        <f t="shared" si="12"/>
        <v>2</v>
      </c>
      <c r="G108" s="58">
        <f>SUM('Ç-Pen 3 M-1:Ç-Pen 3 M-4'!G108)</f>
        <v>1</v>
      </c>
      <c r="H108" s="58">
        <f>SUM('Ç-Pen 3 M-1:Ç-Pen 3 M-4'!H108)</f>
        <v>0</v>
      </c>
      <c r="I108" s="58">
        <f>SUM('Ç-Pen 3 M-1:Ç-Pen 3 M-4'!I108)</f>
        <v>0</v>
      </c>
      <c r="J108" s="58">
        <f>SUM('Ç-Pen 3 M-1:Ç-Pen 3 M-4'!J108)</f>
        <v>0</v>
      </c>
      <c r="K108" s="58">
        <f>SUM('Ç-Pen 3 M-1:Ç-Pen 3 M-4'!K108)</f>
        <v>0</v>
      </c>
      <c r="L108" s="64">
        <f t="shared" si="11"/>
        <v>1</v>
      </c>
      <c r="M108" s="108">
        <f t="shared" si="13"/>
        <v>1</v>
      </c>
      <c r="N108" s="103">
        <f>SUM('Ç-Pen 3 M-1:Ç-Pen 3 M-4'!N108)</f>
        <v>1</v>
      </c>
      <c r="O108" s="103">
        <f>SUM('Ç-Pen 3 M-1:Ç-Pen 3 M-4'!O108)</f>
        <v>0</v>
      </c>
      <c r="P108" s="103">
        <f>SUM('Ç-Pen 3 M-1:Ç-Pen 3 M-4'!P108)</f>
        <v>0</v>
      </c>
      <c r="Q108" s="103">
        <f>SUM('Ç-Pen 3 M-1:Ç-Pen 3 M-4'!Q108)</f>
        <v>0</v>
      </c>
      <c r="R108" s="58">
        <f>SUM('Ç-Pen 3 M-1:Ç-Pen 3 M-4'!R108)</f>
        <v>0</v>
      </c>
      <c r="S108" s="58">
        <f>SUM('Ç-Pen 3 M-1:Ç-Pen 3 M-4'!S108)</f>
        <v>1</v>
      </c>
      <c r="T108" s="58">
        <f t="shared" si="14"/>
        <v>1</v>
      </c>
      <c r="U108" s="58">
        <f>SUM('Ç-Pen 3 M-1:Ç-Pen 3 M-4'!U108)</f>
        <v>0</v>
      </c>
      <c r="V108" s="58">
        <f>SUM('Ç-Pen 3 M-1:Ç-Pen 3 M-4'!V108)</f>
        <v>0</v>
      </c>
      <c r="W108" s="58">
        <f t="shared" si="15"/>
        <v>0</v>
      </c>
      <c r="X108" s="64">
        <f t="shared" si="16"/>
        <v>1</v>
      </c>
      <c r="Y108" s="58">
        <f>SUM('Ç-Pen 3 M-1:Ç-Pen 3 M-4'!Y108)</f>
        <v>2</v>
      </c>
      <c r="Z108" s="58">
        <f>SUM('Ç-Pen 3 M-1:Ç-Pen 3 M-4'!Z108)</f>
        <v>0</v>
      </c>
      <c r="AA108" s="58">
        <f>SUM('Ç-Pen 3 M-1:Ç-Pen 3 M-4'!AA108)</f>
        <v>0</v>
      </c>
      <c r="AB108" s="58">
        <f>SUM('Ç-Pen 3 M-1:Ç-Pen 3 M-4'!AB108)</f>
        <v>0</v>
      </c>
      <c r="AC108" s="58">
        <f>SUM('Ç-Pen 3 M-1:Ç-Pen 3 M-4'!AC108)</f>
        <v>4</v>
      </c>
      <c r="AD108" s="58">
        <f>SUM('Ç-Pen 3 M-1:Ç-Pen 3 M-4'!AD108)</f>
        <v>0</v>
      </c>
      <c r="AE108" s="58">
        <f>SUM('Ç-Pen 3 M-1:Ç-Pen 3 M-4'!AE108)</f>
        <v>0</v>
      </c>
      <c r="AF108" s="58">
        <f>SUM('Ç-Pen 3 M-1:Ç-Pen 3 M-4'!AF108)</f>
        <v>1</v>
      </c>
      <c r="AG108" s="64">
        <f t="shared" si="17"/>
        <v>7</v>
      </c>
      <c r="AH108" s="71" t="str">
        <f>IF(G108&gt;'[1]Te denuar 2018'!B107,"keq","")</f>
        <v/>
      </c>
      <c r="AI108" t="str">
        <f t="shared" si="9"/>
        <v/>
      </c>
      <c r="AJ108" t="str">
        <f t="shared" si="10"/>
        <v/>
      </c>
    </row>
    <row r="109" spans="1:36" ht="18.75" x14ac:dyDescent="0.3">
      <c r="A109" s="67">
        <v>135</v>
      </c>
      <c r="B109" s="58">
        <f>'Ç-Pen 3 M-1'!B109</f>
        <v>1</v>
      </c>
      <c r="C109" s="58">
        <f>SUM('Ç-Pen 3 M-1:Ç-Pen 3 M-4'!C109)</f>
        <v>2</v>
      </c>
      <c r="D109" s="58">
        <f>SUM('Ç-Pen 3 M-1:Ç-Pen 3 M-4'!D109)</f>
        <v>0</v>
      </c>
      <c r="E109" s="58">
        <f>SUM('Ç-Pen 3 M-1:Ç-Pen 3 M-4'!E109)</f>
        <v>0</v>
      </c>
      <c r="F109" s="59">
        <f t="shared" si="12"/>
        <v>3</v>
      </c>
      <c r="G109" s="58">
        <f>SUM('Ç-Pen 3 M-1:Ç-Pen 3 M-4'!G109)</f>
        <v>1</v>
      </c>
      <c r="H109" s="58">
        <f>SUM('Ç-Pen 3 M-1:Ç-Pen 3 M-4'!H109)</f>
        <v>0</v>
      </c>
      <c r="I109" s="58">
        <f>SUM('Ç-Pen 3 M-1:Ç-Pen 3 M-4'!I109)</f>
        <v>0</v>
      </c>
      <c r="J109" s="58">
        <f>SUM('Ç-Pen 3 M-1:Ç-Pen 3 M-4'!J109)</f>
        <v>1</v>
      </c>
      <c r="K109" s="58">
        <f>SUM('Ç-Pen 3 M-1:Ç-Pen 3 M-4'!K109)</f>
        <v>0</v>
      </c>
      <c r="L109" s="64">
        <f t="shared" si="11"/>
        <v>2</v>
      </c>
      <c r="M109" s="108">
        <f t="shared" si="13"/>
        <v>1</v>
      </c>
      <c r="N109" s="103">
        <f>SUM('Ç-Pen 3 M-1:Ç-Pen 3 M-4'!N109)</f>
        <v>0</v>
      </c>
      <c r="O109" s="103">
        <f>SUM('Ç-Pen 3 M-1:Ç-Pen 3 M-4'!O109)</f>
        <v>2</v>
      </c>
      <c r="P109" s="103">
        <f>SUM('Ç-Pen 3 M-1:Ç-Pen 3 M-4'!P109)</f>
        <v>0</v>
      </c>
      <c r="Q109" s="103">
        <f>SUM('Ç-Pen 3 M-1:Ç-Pen 3 M-4'!Q109)</f>
        <v>0</v>
      </c>
      <c r="R109" s="58">
        <f>SUM('Ç-Pen 3 M-1:Ç-Pen 3 M-4'!R109)</f>
        <v>0</v>
      </c>
      <c r="S109" s="58">
        <f>SUM('Ç-Pen 3 M-1:Ç-Pen 3 M-4'!S109)</f>
        <v>0</v>
      </c>
      <c r="T109" s="58">
        <f t="shared" si="14"/>
        <v>0</v>
      </c>
      <c r="U109" s="58">
        <f>SUM('Ç-Pen 3 M-1:Ç-Pen 3 M-4'!U109)</f>
        <v>0</v>
      </c>
      <c r="V109" s="58">
        <f>SUM('Ç-Pen 3 M-1:Ç-Pen 3 M-4'!V109)</f>
        <v>0</v>
      </c>
      <c r="W109" s="58">
        <f t="shared" si="15"/>
        <v>0</v>
      </c>
      <c r="X109" s="64">
        <f t="shared" si="16"/>
        <v>0</v>
      </c>
      <c r="Y109" s="58">
        <f>SUM('Ç-Pen 3 M-1:Ç-Pen 3 M-4'!Y109)</f>
        <v>0</v>
      </c>
      <c r="Z109" s="58">
        <f>SUM('Ç-Pen 3 M-1:Ç-Pen 3 M-4'!Z109)</f>
        <v>0</v>
      </c>
      <c r="AA109" s="58">
        <f>SUM('Ç-Pen 3 M-1:Ç-Pen 3 M-4'!AA109)</f>
        <v>0</v>
      </c>
      <c r="AB109" s="58">
        <f>SUM('Ç-Pen 3 M-1:Ç-Pen 3 M-4'!AB109)</f>
        <v>0</v>
      </c>
      <c r="AC109" s="58">
        <f>SUM('Ç-Pen 3 M-1:Ç-Pen 3 M-4'!AC109)</f>
        <v>0</v>
      </c>
      <c r="AD109" s="58">
        <f>SUM('Ç-Pen 3 M-1:Ç-Pen 3 M-4'!AD109)</f>
        <v>0</v>
      </c>
      <c r="AE109" s="58">
        <f>SUM('Ç-Pen 3 M-1:Ç-Pen 3 M-4'!AE109)</f>
        <v>0</v>
      </c>
      <c r="AF109" s="58">
        <f>SUM('Ç-Pen 3 M-1:Ç-Pen 3 M-4'!AF109)</f>
        <v>12</v>
      </c>
      <c r="AG109" s="64">
        <f t="shared" si="17"/>
        <v>12</v>
      </c>
      <c r="AH109" s="71" t="str">
        <f>IF(G109&gt;'[1]Te denuar 2018'!B108,"keq","")</f>
        <v/>
      </c>
      <c r="AI109" t="str">
        <f t="shared" si="9"/>
        <v/>
      </c>
      <c r="AJ109" t="str">
        <f t="shared" si="10"/>
        <v/>
      </c>
    </row>
    <row r="110" spans="1:36" ht="18.75" x14ac:dyDescent="0.3">
      <c r="A110" s="67">
        <v>136</v>
      </c>
      <c r="B110" s="58">
        <f>'Ç-Pen 3 M-1'!B110</f>
        <v>1</v>
      </c>
      <c r="C110" s="58">
        <f>SUM('Ç-Pen 3 M-1:Ç-Pen 3 M-4'!C110)</f>
        <v>0</v>
      </c>
      <c r="D110" s="58">
        <f>SUM('Ç-Pen 3 M-1:Ç-Pen 3 M-4'!D110)</f>
        <v>0</v>
      </c>
      <c r="E110" s="58">
        <f>SUM('Ç-Pen 3 M-1:Ç-Pen 3 M-4'!E110)</f>
        <v>0</v>
      </c>
      <c r="F110" s="59">
        <f t="shared" si="12"/>
        <v>1</v>
      </c>
      <c r="G110" s="58">
        <f>SUM('Ç-Pen 3 M-1:Ç-Pen 3 M-4'!G110)</f>
        <v>0</v>
      </c>
      <c r="H110" s="58">
        <f>SUM('Ç-Pen 3 M-1:Ç-Pen 3 M-4'!H110)</f>
        <v>0</v>
      </c>
      <c r="I110" s="58">
        <f>SUM('Ç-Pen 3 M-1:Ç-Pen 3 M-4'!I110)</f>
        <v>0</v>
      </c>
      <c r="J110" s="58">
        <f>SUM('Ç-Pen 3 M-1:Ç-Pen 3 M-4'!J110)</f>
        <v>0</v>
      </c>
      <c r="K110" s="58">
        <f>SUM('Ç-Pen 3 M-1:Ç-Pen 3 M-4'!K110)</f>
        <v>0</v>
      </c>
      <c r="L110" s="64">
        <f t="shared" si="11"/>
        <v>0</v>
      </c>
      <c r="M110" s="108">
        <f t="shared" si="13"/>
        <v>1</v>
      </c>
      <c r="N110" s="103">
        <f>SUM('Ç-Pen 3 M-1:Ç-Pen 3 M-4'!N110)</f>
        <v>0</v>
      </c>
      <c r="O110" s="103">
        <f>SUM('Ç-Pen 3 M-1:Ç-Pen 3 M-4'!O110)</f>
        <v>0</v>
      </c>
      <c r="P110" s="103">
        <f>SUM('Ç-Pen 3 M-1:Ç-Pen 3 M-4'!P110)</f>
        <v>0</v>
      </c>
      <c r="Q110" s="103">
        <f>SUM('Ç-Pen 3 M-1:Ç-Pen 3 M-4'!Q110)</f>
        <v>0</v>
      </c>
      <c r="R110" s="58">
        <f>SUM('Ç-Pen 3 M-1:Ç-Pen 3 M-4'!R110)</f>
        <v>0</v>
      </c>
      <c r="S110" s="58">
        <f>SUM('Ç-Pen 3 M-1:Ç-Pen 3 M-4'!S110)</f>
        <v>0</v>
      </c>
      <c r="T110" s="58">
        <f t="shared" si="14"/>
        <v>0</v>
      </c>
      <c r="U110" s="58">
        <f>SUM('Ç-Pen 3 M-1:Ç-Pen 3 M-4'!U110)</f>
        <v>0</v>
      </c>
      <c r="V110" s="58">
        <f>SUM('Ç-Pen 3 M-1:Ç-Pen 3 M-4'!V110)</f>
        <v>0</v>
      </c>
      <c r="W110" s="58">
        <f t="shared" si="15"/>
        <v>0</v>
      </c>
      <c r="X110" s="64">
        <f t="shared" si="16"/>
        <v>0</v>
      </c>
      <c r="Y110" s="58">
        <f>SUM('Ç-Pen 3 M-1:Ç-Pen 3 M-4'!Y110)</f>
        <v>0</v>
      </c>
      <c r="Z110" s="58">
        <f>SUM('Ç-Pen 3 M-1:Ç-Pen 3 M-4'!Z110)</f>
        <v>0</v>
      </c>
      <c r="AA110" s="58">
        <f>SUM('Ç-Pen 3 M-1:Ç-Pen 3 M-4'!AA110)</f>
        <v>0</v>
      </c>
      <c r="AB110" s="58">
        <f>SUM('Ç-Pen 3 M-1:Ç-Pen 3 M-4'!AB110)</f>
        <v>0</v>
      </c>
      <c r="AC110" s="58">
        <f>SUM('Ç-Pen 3 M-1:Ç-Pen 3 M-4'!AC110)</f>
        <v>0</v>
      </c>
      <c r="AD110" s="58">
        <f>SUM('Ç-Pen 3 M-1:Ç-Pen 3 M-4'!AD110)</f>
        <v>0</v>
      </c>
      <c r="AE110" s="58">
        <f>SUM('Ç-Pen 3 M-1:Ç-Pen 3 M-4'!AE110)</f>
        <v>0</v>
      </c>
      <c r="AF110" s="58">
        <f>SUM('Ç-Pen 3 M-1:Ç-Pen 3 M-4'!AF110)</f>
        <v>0</v>
      </c>
      <c r="AG110" s="64">
        <f t="shared" si="17"/>
        <v>0</v>
      </c>
      <c r="AH110" s="71" t="str">
        <f>IF(G110&gt;'[1]Te denuar 2018'!B109,"keq","")</f>
        <v/>
      </c>
      <c r="AI110" t="str">
        <f t="shared" si="9"/>
        <v/>
      </c>
      <c r="AJ110" t="str">
        <f t="shared" si="10"/>
        <v/>
      </c>
    </row>
    <row r="111" spans="1:36" ht="18.75" x14ac:dyDescent="0.3">
      <c r="A111" s="67" t="s">
        <v>131</v>
      </c>
      <c r="B111" s="58">
        <f>'Ç-Pen 3 M-1'!B111</f>
        <v>0</v>
      </c>
      <c r="C111" s="58">
        <f>SUM('Ç-Pen 3 M-1:Ç-Pen 3 M-4'!C111)</f>
        <v>3</v>
      </c>
      <c r="D111" s="58">
        <f>SUM('Ç-Pen 3 M-1:Ç-Pen 3 M-4'!D111)</f>
        <v>0</v>
      </c>
      <c r="E111" s="58">
        <f>SUM('Ç-Pen 3 M-1:Ç-Pen 3 M-4'!E111)</f>
        <v>0</v>
      </c>
      <c r="F111" s="59">
        <f t="shared" si="12"/>
        <v>3</v>
      </c>
      <c r="G111" s="58">
        <f>SUM('Ç-Pen 3 M-1:Ç-Pen 3 M-4'!G111)</f>
        <v>3</v>
      </c>
      <c r="H111" s="58">
        <f>SUM('Ç-Pen 3 M-1:Ç-Pen 3 M-4'!H111)</f>
        <v>0</v>
      </c>
      <c r="I111" s="58">
        <f>SUM('Ç-Pen 3 M-1:Ç-Pen 3 M-4'!I111)</f>
        <v>0</v>
      </c>
      <c r="J111" s="58">
        <f>SUM('Ç-Pen 3 M-1:Ç-Pen 3 M-4'!J111)</f>
        <v>0</v>
      </c>
      <c r="K111" s="58">
        <f>SUM('Ç-Pen 3 M-1:Ç-Pen 3 M-4'!K111)</f>
        <v>0</v>
      </c>
      <c r="L111" s="64">
        <f t="shared" si="11"/>
        <v>3</v>
      </c>
      <c r="M111" s="108">
        <f t="shared" si="13"/>
        <v>0</v>
      </c>
      <c r="N111" s="103">
        <f>SUM('Ç-Pen 3 M-1:Ç-Pen 3 M-4'!N111)</f>
        <v>3</v>
      </c>
      <c r="O111" s="103">
        <f>SUM('Ç-Pen 3 M-1:Ç-Pen 3 M-4'!O111)</f>
        <v>0</v>
      </c>
      <c r="P111" s="103">
        <f>SUM('Ç-Pen 3 M-1:Ç-Pen 3 M-4'!P111)</f>
        <v>0</v>
      </c>
      <c r="Q111" s="103">
        <f>SUM('Ç-Pen 3 M-1:Ç-Pen 3 M-4'!Q111)</f>
        <v>0</v>
      </c>
      <c r="R111" s="58">
        <f>SUM('Ç-Pen 3 M-1:Ç-Pen 3 M-4'!R111)</f>
        <v>0</v>
      </c>
      <c r="S111" s="58">
        <f>SUM('Ç-Pen 3 M-1:Ç-Pen 3 M-4'!S111)</f>
        <v>0</v>
      </c>
      <c r="T111" s="58">
        <f t="shared" si="14"/>
        <v>0</v>
      </c>
      <c r="U111" s="58">
        <f>SUM('Ç-Pen 3 M-1:Ç-Pen 3 M-4'!U111)</f>
        <v>0</v>
      </c>
      <c r="V111" s="58">
        <f>SUM('Ç-Pen 3 M-1:Ç-Pen 3 M-4'!V111)</f>
        <v>0</v>
      </c>
      <c r="W111" s="58">
        <f t="shared" si="15"/>
        <v>0</v>
      </c>
      <c r="X111" s="64">
        <f t="shared" si="16"/>
        <v>0</v>
      </c>
      <c r="Y111" s="58">
        <f>SUM('Ç-Pen 3 M-1:Ç-Pen 3 M-4'!Y111)</f>
        <v>0</v>
      </c>
      <c r="Z111" s="58">
        <f>SUM('Ç-Pen 3 M-1:Ç-Pen 3 M-4'!Z111)</f>
        <v>0</v>
      </c>
      <c r="AA111" s="58">
        <f>SUM('Ç-Pen 3 M-1:Ç-Pen 3 M-4'!AA111)</f>
        <v>0</v>
      </c>
      <c r="AB111" s="58">
        <f>SUM('Ç-Pen 3 M-1:Ç-Pen 3 M-4'!AB111)</f>
        <v>0</v>
      </c>
      <c r="AC111" s="58">
        <f>SUM('Ç-Pen 3 M-1:Ç-Pen 3 M-4'!AC111)</f>
        <v>0</v>
      </c>
      <c r="AD111" s="58">
        <f>SUM('Ç-Pen 3 M-1:Ç-Pen 3 M-4'!AD111)</f>
        <v>0</v>
      </c>
      <c r="AE111" s="58">
        <f>SUM('Ç-Pen 3 M-1:Ç-Pen 3 M-4'!AE111)</f>
        <v>0</v>
      </c>
      <c r="AF111" s="58">
        <f>SUM('Ç-Pen 3 M-1:Ç-Pen 3 M-4'!AF111)</f>
        <v>0</v>
      </c>
      <c r="AG111" s="64">
        <f t="shared" si="17"/>
        <v>0</v>
      </c>
      <c r="AH111" s="71" t="str">
        <f>IF(G111&gt;'[1]Te denuar 2018'!B110,"keq","")</f>
        <v/>
      </c>
      <c r="AI111" t="str">
        <f t="shared" si="9"/>
        <v/>
      </c>
      <c r="AJ111" t="str">
        <f t="shared" si="10"/>
        <v/>
      </c>
    </row>
    <row r="112" spans="1:36" ht="18.75" x14ac:dyDescent="0.3">
      <c r="A112" s="67">
        <v>138</v>
      </c>
      <c r="B112" s="58">
        <f>'Ç-Pen 3 M-1'!B112</f>
        <v>0</v>
      </c>
      <c r="C112" s="58">
        <f>SUM('Ç-Pen 3 M-1:Ç-Pen 3 M-4'!C112)</f>
        <v>0</v>
      </c>
      <c r="D112" s="58">
        <f>SUM('Ç-Pen 3 M-1:Ç-Pen 3 M-4'!D112)</f>
        <v>0</v>
      </c>
      <c r="E112" s="58">
        <f>SUM('Ç-Pen 3 M-1:Ç-Pen 3 M-4'!E112)</f>
        <v>0</v>
      </c>
      <c r="F112" s="59">
        <f t="shared" si="12"/>
        <v>0</v>
      </c>
      <c r="G112" s="58">
        <f>SUM('Ç-Pen 3 M-1:Ç-Pen 3 M-4'!G112)</f>
        <v>0</v>
      </c>
      <c r="H112" s="58">
        <f>SUM('Ç-Pen 3 M-1:Ç-Pen 3 M-4'!H112)</f>
        <v>0</v>
      </c>
      <c r="I112" s="58">
        <f>SUM('Ç-Pen 3 M-1:Ç-Pen 3 M-4'!I112)</f>
        <v>0</v>
      </c>
      <c r="J112" s="58">
        <f>SUM('Ç-Pen 3 M-1:Ç-Pen 3 M-4'!J112)</f>
        <v>0</v>
      </c>
      <c r="K112" s="58">
        <f>SUM('Ç-Pen 3 M-1:Ç-Pen 3 M-4'!K112)</f>
        <v>0</v>
      </c>
      <c r="L112" s="64">
        <f t="shared" si="11"/>
        <v>0</v>
      </c>
      <c r="M112" s="108">
        <f t="shared" si="13"/>
        <v>0</v>
      </c>
      <c r="N112" s="103">
        <f>SUM('Ç-Pen 3 M-1:Ç-Pen 3 M-4'!N112)</f>
        <v>0</v>
      </c>
      <c r="O112" s="103">
        <f>SUM('Ç-Pen 3 M-1:Ç-Pen 3 M-4'!O112)</f>
        <v>0</v>
      </c>
      <c r="P112" s="103">
        <f>SUM('Ç-Pen 3 M-1:Ç-Pen 3 M-4'!P112)</f>
        <v>0</v>
      </c>
      <c r="Q112" s="103">
        <f>SUM('Ç-Pen 3 M-1:Ç-Pen 3 M-4'!Q112)</f>
        <v>0</v>
      </c>
      <c r="R112" s="58">
        <f>SUM('Ç-Pen 3 M-1:Ç-Pen 3 M-4'!R112)</f>
        <v>0</v>
      </c>
      <c r="S112" s="58">
        <f>SUM('Ç-Pen 3 M-1:Ç-Pen 3 M-4'!S112)</f>
        <v>0</v>
      </c>
      <c r="T112" s="58">
        <f t="shared" si="14"/>
        <v>0</v>
      </c>
      <c r="U112" s="58">
        <f>SUM('Ç-Pen 3 M-1:Ç-Pen 3 M-4'!U112)</f>
        <v>0</v>
      </c>
      <c r="V112" s="58">
        <f>SUM('Ç-Pen 3 M-1:Ç-Pen 3 M-4'!V112)</f>
        <v>0</v>
      </c>
      <c r="W112" s="58">
        <f t="shared" si="15"/>
        <v>0</v>
      </c>
      <c r="X112" s="64">
        <f t="shared" si="16"/>
        <v>0</v>
      </c>
      <c r="Y112" s="58">
        <f>SUM('Ç-Pen 3 M-1:Ç-Pen 3 M-4'!Y112)</f>
        <v>0</v>
      </c>
      <c r="Z112" s="58">
        <f>SUM('Ç-Pen 3 M-1:Ç-Pen 3 M-4'!Z112)</f>
        <v>0</v>
      </c>
      <c r="AA112" s="58">
        <f>SUM('Ç-Pen 3 M-1:Ç-Pen 3 M-4'!AA112)</f>
        <v>0</v>
      </c>
      <c r="AB112" s="58">
        <f>SUM('Ç-Pen 3 M-1:Ç-Pen 3 M-4'!AB112)</f>
        <v>0</v>
      </c>
      <c r="AC112" s="58">
        <f>SUM('Ç-Pen 3 M-1:Ç-Pen 3 M-4'!AC112)</f>
        <v>0</v>
      </c>
      <c r="AD112" s="58">
        <f>SUM('Ç-Pen 3 M-1:Ç-Pen 3 M-4'!AD112)</f>
        <v>0</v>
      </c>
      <c r="AE112" s="58">
        <f>SUM('Ç-Pen 3 M-1:Ç-Pen 3 M-4'!AE112)</f>
        <v>0</v>
      </c>
      <c r="AF112" s="58">
        <f>SUM('Ç-Pen 3 M-1:Ç-Pen 3 M-4'!AF112)</f>
        <v>0</v>
      </c>
      <c r="AG112" s="64">
        <f t="shared" si="17"/>
        <v>0</v>
      </c>
      <c r="AH112" s="71" t="str">
        <f>IF(G112&gt;'[1]Te denuar 2018'!B111,"keq","")</f>
        <v/>
      </c>
      <c r="AI112" t="str">
        <f t="shared" si="9"/>
        <v/>
      </c>
      <c r="AJ112" t="str">
        <f t="shared" si="10"/>
        <v/>
      </c>
    </row>
    <row r="113" spans="1:36" ht="18.75" x14ac:dyDescent="0.3">
      <c r="A113" s="67" t="s">
        <v>132</v>
      </c>
      <c r="B113" s="58">
        <f>'Ç-Pen 3 M-1'!B113</f>
        <v>0</v>
      </c>
      <c r="C113" s="58">
        <f>SUM('Ç-Pen 3 M-1:Ç-Pen 3 M-4'!C113)</f>
        <v>0</v>
      </c>
      <c r="D113" s="58">
        <f>SUM('Ç-Pen 3 M-1:Ç-Pen 3 M-4'!D113)</f>
        <v>0</v>
      </c>
      <c r="E113" s="58">
        <f>SUM('Ç-Pen 3 M-1:Ç-Pen 3 M-4'!E113)</f>
        <v>0</v>
      </c>
      <c r="F113" s="59">
        <f t="shared" si="12"/>
        <v>0</v>
      </c>
      <c r="G113" s="58">
        <f>SUM('Ç-Pen 3 M-1:Ç-Pen 3 M-4'!G113)</f>
        <v>0</v>
      </c>
      <c r="H113" s="58">
        <f>SUM('Ç-Pen 3 M-1:Ç-Pen 3 M-4'!H113)</f>
        <v>0</v>
      </c>
      <c r="I113" s="58">
        <f>SUM('Ç-Pen 3 M-1:Ç-Pen 3 M-4'!I113)</f>
        <v>0</v>
      </c>
      <c r="J113" s="58">
        <f>SUM('Ç-Pen 3 M-1:Ç-Pen 3 M-4'!J113)</f>
        <v>0</v>
      </c>
      <c r="K113" s="58">
        <f>SUM('Ç-Pen 3 M-1:Ç-Pen 3 M-4'!K113)</f>
        <v>0</v>
      </c>
      <c r="L113" s="64">
        <f t="shared" si="11"/>
        <v>0</v>
      </c>
      <c r="M113" s="108">
        <f t="shared" si="13"/>
        <v>0</v>
      </c>
      <c r="N113" s="103">
        <f>SUM('Ç-Pen 3 M-1:Ç-Pen 3 M-4'!N113)</f>
        <v>0</v>
      </c>
      <c r="O113" s="103">
        <f>SUM('Ç-Pen 3 M-1:Ç-Pen 3 M-4'!O113)</f>
        <v>0</v>
      </c>
      <c r="P113" s="103">
        <f>SUM('Ç-Pen 3 M-1:Ç-Pen 3 M-4'!P113)</f>
        <v>0</v>
      </c>
      <c r="Q113" s="103">
        <f>SUM('Ç-Pen 3 M-1:Ç-Pen 3 M-4'!Q113)</f>
        <v>0</v>
      </c>
      <c r="R113" s="58">
        <f>SUM('Ç-Pen 3 M-1:Ç-Pen 3 M-4'!R113)</f>
        <v>0</v>
      </c>
      <c r="S113" s="58">
        <f>SUM('Ç-Pen 3 M-1:Ç-Pen 3 M-4'!S113)</f>
        <v>0</v>
      </c>
      <c r="T113" s="58">
        <f t="shared" si="14"/>
        <v>0</v>
      </c>
      <c r="U113" s="58">
        <f>SUM('Ç-Pen 3 M-1:Ç-Pen 3 M-4'!U113)</f>
        <v>0</v>
      </c>
      <c r="V113" s="58">
        <f>SUM('Ç-Pen 3 M-1:Ç-Pen 3 M-4'!V113)</f>
        <v>0</v>
      </c>
      <c r="W113" s="58">
        <f t="shared" si="15"/>
        <v>0</v>
      </c>
      <c r="X113" s="64">
        <f t="shared" si="16"/>
        <v>0</v>
      </c>
      <c r="Y113" s="58">
        <f>SUM('Ç-Pen 3 M-1:Ç-Pen 3 M-4'!Y113)</f>
        <v>0</v>
      </c>
      <c r="Z113" s="58">
        <f>SUM('Ç-Pen 3 M-1:Ç-Pen 3 M-4'!Z113)</f>
        <v>0</v>
      </c>
      <c r="AA113" s="58">
        <f>SUM('Ç-Pen 3 M-1:Ç-Pen 3 M-4'!AA113)</f>
        <v>0</v>
      </c>
      <c r="AB113" s="58">
        <f>SUM('Ç-Pen 3 M-1:Ç-Pen 3 M-4'!AB113)</f>
        <v>0</v>
      </c>
      <c r="AC113" s="58">
        <f>SUM('Ç-Pen 3 M-1:Ç-Pen 3 M-4'!AC113)</f>
        <v>0</v>
      </c>
      <c r="AD113" s="58">
        <f>SUM('Ç-Pen 3 M-1:Ç-Pen 3 M-4'!AD113)</f>
        <v>0</v>
      </c>
      <c r="AE113" s="58">
        <f>SUM('Ç-Pen 3 M-1:Ç-Pen 3 M-4'!AE113)</f>
        <v>0</v>
      </c>
      <c r="AF113" s="58">
        <f>SUM('Ç-Pen 3 M-1:Ç-Pen 3 M-4'!AF113)</f>
        <v>0</v>
      </c>
      <c r="AG113" s="64">
        <f t="shared" si="17"/>
        <v>0</v>
      </c>
      <c r="AH113" s="71" t="str">
        <f>IF(G113&gt;'[1]Te denuar 2018'!B112,"keq","")</f>
        <v/>
      </c>
      <c r="AI113" t="str">
        <f t="shared" si="9"/>
        <v/>
      </c>
      <c r="AJ113" t="str">
        <f t="shared" si="10"/>
        <v/>
      </c>
    </row>
    <row r="114" spans="1:36" ht="18.75" x14ac:dyDescent="0.3">
      <c r="A114" s="67" t="s">
        <v>300</v>
      </c>
      <c r="B114" s="58">
        <f>'Ç-Pen 3 M-1'!B114</f>
        <v>0</v>
      </c>
      <c r="C114" s="58">
        <f>SUM('Ç-Pen 3 M-1:Ç-Pen 3 M-4'!C114)</f>
        <v>0</v>
      </c>
      <c r="D114" s="58">
        <f>SUM('Ç-Pen 3 M-1:Ç-Pen 3 M-4'!D114)</f>
        <v>0</v>
      </c>
      <c r="E114" s="58">
        <f>SUM('Ç-Pen 3 M-1:Ç-Pen 3 M-4'!E114)</f>
        <v>0</v>
      </c>
      <c r="F114" s="59">
        <f t="shared" si="12"/>
        <v>0</v>
      </c>
      <c r="G114" s="58">
        <f>SUM('Ç-Pen 3 M-1:Ç-Pen 3 M-4'!G114)</f>
        <v>0</v>
      </c>
      <c r="H114" s="58">
        <f>SUM('Ç-Pen 3 M-1:Ç-Pen 3 M-4'!H114)</f>
        <v>0</v>
      </c>
      <c r="I114" s="58">
        <f>SUM('Ç-Pen 3 M-1:Ç-Pen 3 M-4'!I114)</f>
        <v>0</v>
      </c>
      <c r="J114" s="58">
        <f>SUM('Ç-Pen 3 M-1:Ç-Pen 3 M-4'!J114)</f>
        <v>0</v>
      </c>
      <c r="K114" s="58">
        <f>SUM('Ç-Pen 3 M-1:Ç-Pen 3 M-4'!K114)</f>
        <v>0</v>
      </c>
      <c r="L114" s="64">
        <f t="shared" si="11"/>
        <v>0</v>
      </c>
      <c r="M114" s="108">
        <f t="shared" si="13"/>
        <v>0</v>
      </c>
      <c r="N114" s="103">
        <f>SUM('Ç-Pen 3 M-1:Ç-Pen 3 M-4'!N114)</f>
        <v>0</v>
      </c>
      <c r="O114" s="103">
        <f>SUM('Ç-Pen 3 M-1:Ç-Pen 3 M-4'!O114)</f>
        <v>0</v>
      </c>
      <c r="P114" s="103">
        <f>SUM('Ç-Pen 3 M-1:Ç-Pen 3 M-4'!P114)</f>
        <v>0</v>
      </c>
      <c r="Q114" s="103">
        <f>SUM('Ç-Pen 3 M-1:Ç-Pen 3 M-4'!Q114)</f>
        <v>0</v>
      </c>
      <c r="R114" s="58">
        <f>SUM('Ç-Pen 3 M-1:Ç-Pen 3 M-4'!R114)</f>
        <v>0</v>
      </c>
      <c r="S114" s="58">
        <f>SUM('Ç-Pen 3 M-1:Ç-Pen 3 M-4'!S114)</f>
        <v>0</v>
      </c>
      <c r="T114" s="58">
        <f>SUM(R114:S114)</f>
        <v>0</v>
      </c>
      <c r="U114" s="58">
        <f>SUM('Ç-Pen 3 M-1:Ç-Pen 3 M-4'!U114)</f>
        <v>0</v>
      </c>
      <c r="V114" s="58">
        <f>SUM('Ç-Pen 3 M-1:Ç-Pen 3 M-4'!V114)</f>
        <v>0</v>
      </c>
      <c r="W114" s="58">
        <f>SUM(U114:V114)</f>
        <v>0</v>
      </c>
      <c r="X114" s="64">
        <f t="shared" si="16"/>
        <v>0</v>
      </c>
      <c r="Y114" s="58">
        <f>SUM('Ç-Pen 3 M-1:Ç-Pen 3 M-4'!Y114)</f>
        <v>0</v>
      </c>
      <c r="Z114" s="58">
        <f>SUM('Ç-Pen 3 M-1:Ç-Pen 3 M-4'!Z114)</f>
        <v>0</v>
      </c>
      <c r="AA114" s="58">
        <f>SUM('Ç-Pen 3 M-1:Ç-Pen 3 M-4'!AA114)</f>
        <v>0</v>
      </c>
      <c r="AB114" s="58">
        <f>SUM('Ç-Pen 3 M-1:Ç-Pen 3 M-4'!AB114)</f>
        <v>0</v>
      </c>
      <c r="AC114" s="58">
        <f>SUM('Ç-Pen 3 M-1:Ç-Pen 3 M-4'!AC114)</f>
        <v>0</v>
      </c>
      <c r="AD114" s="58">
        <f>SUM('Ç-Pen 3 M-1:Ç-Pen 3 M-4'!AD114)</f>
        <v>0</v>
      </c>
      <c r="AE114" s="58">
        <f>SUM('Ç-Pen 3 M-1:Ç-Pen 3 M-4'!AE114)</f>
        <v>0</v>
      </c>
      <c r="AF114" s="58">
        <f>SUM('Ç-Pen 3 M-1:Ç-Pen 3 M-4'!AF114)</f>
        <v>0</v>
      </c>
      <c r="AG114" s="64">
        <f t="shared" si="17"/>
        <v>0</v>
      </c>
      <c r="AH114" s="71" t="str">
        <f>IF(G114&gt;'[1]Te denuar 2018'!B113,"keq","")</f>
        <v/>
      </c>
      <c r="AI114" t="str">
        <f t="shared" si="9"/>
        <v/>
      </c>
      <c r="AJ114" t="str">
        <f t="shared" si="10"/>
        <v/>
      </c>
    </row>
    <row r="115" spans="1:36" ht="18.75" x14ac:dyDescent="0.3">
      <c r="A115" s="67">
        <v>139</v>
      </c>
      <c r="B115" s="58">
        <f>'Ç-Pen 3 M-1'!B115</f>
        <v>0</v>
      </c>
      <c r="C115" s="58">
        <f>SUM('Ç-Pen 3 M-1:Ç-Pen 3 M-4'!C115)</f>
        <v>2</v>
      </c>
      <c r="D115" s="58">
        <f>SUM('Ç-Pen 3 M-1:Ç-Pen 3 M-4'!D115)</f>
        <v>0</v>
      </c>
      <c r="E115" s="58">
        <f>SUM('Ç-Pen 3 M-1:Ç-Pen 3 M-4'!E115)</f>
        <v>0</v>
      </c>
      <c r="F115" s="59">
        <f t="shared" si="12"/>
        <v>2</v>
      </c>
      <c r="G115" s="58">
        <f>SUM('Ç-Pen 3 M-1:Ç-Pen 3 M-4'!G115)</f>
        <v>2</v>
      </c>
      <c r="H115" s="58">
        <f>SUM('Ç-Pen 3 M-1:Ç-Pen 3 M-4'!H115)</f>
        <v>0</v>
      </c>
      <c r="I115" s="58">
        <f>SUM('Ç-Pen 3 M-1:Ç-Pen 3 M-4'!I115)</f>
        <v>0</v>
      </c>
      <c r="J115" s="58">
        <f>SUM('Ç-Pen 3 M-1:Ç-Pen 3 M-4'!J115)</f>
        <v>0</v>
      </c>
      <c r="K115" s="58">
        <f>SUM('Ç-Pen 3 M-1:Ç-Pen 3 M-4'!K115)</f>
        <v>0</v>
      </c>
      <c r="L115" s="64">
        <f t="shared" si="11"/>
        <v>2</v>
      </c>
      <c r="M115" s="108">
        <f t="shared" si="13"/>
        <v>0</v>
      </c>
      <c r="N115" s="103">
        <f>SUM('Ç-Pen 3 M-1:Ç-Pen 3 M-4'!N115)</f>
        <v>1</v>
      </c>
      <c r="O115" s="103">
        <f>SUM('Ç-Pen 3 M-1:Ç-Pen 3 M-4'!O115)</f>
        <v>1</v>
      </c>
      <c r="P115" s="103">
        <f>SUM('Ç-Pen 3 M-1:Ç-Pen 3 M-4'!P115)</f>
        <v>0</v>
      </c>
      <c r="Q115" s="103">
        <f>SUM('Ç-Pen 3 M-1:Ç-Pen 3 M-4'!Q115)</f>
        <v>0</v>
      </c>
      <c r="R115" s="58">
        <f>SUM('Ç-Pen 3 M-1:Ç-Pen 3 M-4'!R115)</f>
        <v>0</v>
      </c>
      <c r="S115" s="58">
        <f>SUM('Ç-Pen 3 M-1:Ç-Pen 3 M-4'!S115)</f>
        <v>1</v>
      </c>
      <c r="T115" s="58">
        <f t="shared" si="14"/>
        <v>1</v>
      </c>
      <c r="U115" s="58">
        <f>SUM('Ç-Pen 3 M-1:Ç-Pen 3 M-4'!U115)</f>
        <v>0</v>
      </c>
      <c r="V115" s="58">
        <f>SUM('Ç-Pen 3 M-1:Ç-Pen 3 M-4'!V115)</f>
        <v>0</v>
      </c>
      <c r="W115" s="58">
        <f t="shared" si="15"/>
        <v>0</v>
      </c>
      <c r="X115" s="64">
        <f t="shared" si="16"/>
        <v>1</v>
      </c>
      <c r="Y115" s="58">
        <f>SUM('Ç-Pen 3 M-1:Ç-Pen 3 M-4'!Y115)</f>
        <v>3</v>
      </c>
      <c r="Z115" s="58">
        <f>SUM('Ç-Pen 3 M-1:Ç-Pen 3 M-4'!Z115)</f>
        <v>0</v>
      </c>
      <c r="AA115" s="58">
        <f>SUM('Ç-Pen 3 M-1:Ç-Pen 3 M-4'!AA115)</f>
        <v>0</v>
      </c>
      <c r="AB115" s="58">
        <f>SUM('Ç-Pen 3 M-1:Ç-Pen 3 M-4'!AB115)</f>
        <v>0</v>
      </c>
      <c r="AC115" s="58">
        <f>SUM('Ç-Pen 3 M-1:Ç-Pen 3 M-4'!AC115)</f>
        <v>0</v>
      </c>
      <c r="AD115" s="58">
        <f>SUM('Ç-Pen 3 M-1:Ç-Pen 3 M-4'!AD115)</f>
        <v>0</v>
      </c>
      <c r="AE115" s="58">
        <f>SUM('Ç-Pen 3 M-1:Ç-Pen 3 M-4'!AE115)</f>
        <v>0</v>
      </c>
      <c r="AF115" s="58">
        <f>SUM('Ç-Pen 3 M-1:Ç-Pen 3 M-4'!AF115)</f>
        <v>9</v>
      </c>
      <c r="AG115" s="64">
        <f t="shared" si="17"/>
        <v>12</v>
      </c>
      <c r="AH115" s="71" t="str">
        <f>IF(G115&gt;'[1]Te denuar 2018'!B114,"keq","")</f>
        <v/>
      </c>
      <c r="AI115" t="str">
        <f t="shared" si="9"/>
        <v/>
      </c>
      <c r="AJ115" t="str">
        <f t="shared" si="10"/>
        <v/>
      </c>
    </row>
    <row r="116" spans="1:36" ht="18.75" x14ac:dyDescent="0.3">
      <c r="A116" s="67">
        <v>140</v>
      </c>
      <c r="B116" s="58">
        <f>'Ç-Pen 3 M-1'!B116</f>
        <v>0</v>
      </c>
      <c r="C116" s="58">
        <f>SUM('Ç-Pen 3 M-1:Ç-Pen 3 M-4'!C116)</f>
        <v>1</v>
      </c>
      <c r="D116" s="58">
        <f>SUM('Ç-Pen 3 M-1:Ç-Pen 3 M-4'!D116)</f>
        <v>0</v>
      </c>
      <c r="E116" s="58">
        <f>SUM('Ç-Pen 3 M-1:Ç-Pen 3 M-4'!E116)</f>
        <v>0</v>
      </c>
      <c r="F116" s="59">
        <f t="shared" si="12"/>
        <v>1</v>
      </c>
      <c r="G116" s="58">
        <f>SUM('Ç-Pen 3 M-1:Ç-Pen 3 M-4'!G116)</f>
        <v>0</v>
      </c>
      <c r="H116" s="58">
        <f>SUM('Ç-Pen 3 M-1:Ç-Pen 3 M-4'!H116)</f>
        <v>0</v>
      </c>
      <c r="I116" s="58">
        <f>SUM('Ç-Pen 3 M-1:Ç-Pen 3 M-4'!I116)</f>
        <v>0</v>
      </c>
      <c r="J116" s="58">
        <f>SUM('Ç-Pen 3 M-1:Ç-Pen 3 M-4'!J116)</f>
        <v>0</v>
      </c>
      <c r="K116" s="58">
        <f>SUM('Ç-Pen 3 M-1:Ç-Pen 3 M-4'!K116)</f>
        <v>0</v>
      </c>
      <c r="L116" s="64">
        <f t="shared" si="11"/>
        <v>0</v>
      </c>
      <c r="M116" s="108">
        <f t="shared" si="13"/>
        <v>1</v>
      </c>
      <c r="N116" s="103">
        <f>SUM('Ç-Pen 3 M-1:Ç-Pen 3 M-4'!N116)</f>
        <v>0</v>
      </c>
      <c r="O116" s="103">
        <f>SUM('Ç-Pen 3 M-1:Ç-Pen 3 M-4'!O116)</f>
        <v>0</v>
      </c>
      <c r="P116" s="103">
        <f>SUM('Ç-Pen 3 M-1:Ç-Pen 3 M-4'!P116)</f>
        <v>0</v>
      </c>
      <c r="Q116" s="103">
        <f>SUM('Ç-Pen 3 M-1:Ç-Pen 3 M-4'!Q116)</f>
        <v>0</v>
      </c>
      <c r="R116" s="58">
        <f>SUM('Ç-Pen 3 M-1:Ç-Pen 3 M-4'!R116)</f>
        <v>0</v>
      </c>
      <c r="S116" s="58">
        <f>SUM('Ç-Pen 3 M-1:Ç-Pen 3 M-4'!S116)</f>
        <v>0</v>
      </c>
      <c r="T116" s="58">
        <f t="shared" si="14"/>
        <v>0</v>
      </c>
      <c r="U116" s="58">
        <f>SUM('Ç-Pen 3 M-1:Ç-Pen 3 M-4'!U116)</f>
        <v>0</v>
      </c>
      <c r="V116" s="58">
        <f>SUM('Ç-Pen 3 M-1:Ç-Pen 3 M-4'!V116)</f>
        <v>0</v>
      </c>
      <c r="W116" s="58">
        <f t="shared" si="15"/>
        <v>0</v>
      </c>
      <c r="X116" s="64">
        <f t="shared" si="16"/>
        <v>0</v>
      </c>
      <c r="Y116" s="58">
        <f>SUM('Ç-Pen 3 M-1:Ç-Pen 3 M-4'!Y116)</f>
        <v>0</v>
      </c>
      <c r="Z116" s="58">
        <f>SUM('Ç-Pen 3 M-1:Ç-Pen 3 M-4'!Z116)</f>
        <v>1</v>
      </c>
      <c r="AA116" s="58">
        <f>SUM('Ç-Pen 3 M-1:Ç-Pen 3 M-4'!AA116)</f>
        <v>0</v>
      </c>
      <c r="AB116" s="58">
        <f>SUM('Ç-Pen 3 M-1:Ç-Pen 3 M-4'!AB116)</f>
        <v>0</v>
      </c>
      <c r="AC116" s="58">
        <f>SUM('Ç-Pen 3 M-1:Ç-Pen 3 M-4'!AC116)</f>
        <v>0</v>
      </c>
      <c r="AD116" s="58">
        <f>SUM('Ç-Pen 3 M-1:Ç-Pen 3 M-4'!AD116)</f>
        <v>0</v>
      </c>
      <c r="AE116" s="58">
        <f>SUM('Ç-Pen 3 M-1:Ç-Pen 3 M-4'!AE116)</f>
        <v>0</v>
      </c>
      <c r="AF116" s="58">
        <f>SUM('Ç-Pen 3 M-1:Ç-Pen 3 M-4'!AF116)</f>
        <v>2</v>
      </c>
      <c r="AG116" s="64">
        <f t="shared" si="17"/>
        <v>3</v>
      </c>
      <c r="AH116" s="71" t="str">
        <f>IF(G116&gt;'[1]Te denuar 2018'!B115,"keq","")</f>
        <v/>
      </c>
      <c r="AI116" t="str">
        <f t="shared" si="9"/>
        <v/>
      </c>
      <c r="AJ116" t="str">
        <f t="shared" si="10"/>
        <v/>
      </c>
    </row>
    <row r="117" spans="1:36" ht="18.75" x14ac:dyDescent="0.3">
      <c r="A117" s="67">
        <v>141</v>
      </c>
      <c r="B117" s="58">
        <f>'Ç-Pen 3 M-1'!B117</f>
        <v>0</v>
      </c>
      <c r="C117" s="58">
        <f>SUM('Ç-Pen 3 M-1:Ç-Pen 3 M-4'!C117)</f>
        <v>0</v>
      </c>
      <c r="D117" s="58">
        <f>SUM('Ç-Pen 3 M-1:Ç-Pen 3 M-4'!D117)</f>
        <v>0</v>
      </c>
      <c r="E117" s="58">
        <f>SUM('Ç-Pen 3 M-1:Ç-Pen 3 M-4'!E117)</f>
        <v>0</v>
      </c>
      <c r="F117" s="59">
        <f t="shared" si="12"/>
        <v>0</v>
      </c>
      <c r="G117" s="58">
        <f>SUM('Ç-Pen 3 M-1:Ç-Pen 3 M-4'!G117)</f>
        <v>0</v>
      </c>
      <c r="H117" s="58">
        <f>SUM('Ç-Pen 3 M-1:Ç-Pen 3 M-4'!H117)</f>
        <v>0</v>
      </c>
      <c r="I117" s="58">
        <f>SUM('Ç-Pen 3 M-1:Ç-Pen 3 M-4'!I117)</f>
        <v>0</v>
      </c>
      <c r="J117" s="58">
        <f>SUM('Ç-Pen 3 M-1:Ç-Pen 3 M-4'!J117)</f>
        <v>0</v>
      </c>
      <c r="K117" s="58">
        <f>SUM('Ç-Pen 3 M-1:Ç-Pen 3 M-4'!K117)</f>
        <v>0</v>
      </c>
      <c r="L117" s="64">
        <f t="shared" si="11"/>
        <v>0</v>
      </c>
      <c r="M117" s="108">
        <f t="shared" si="13"/>
        <v>0</v>
      </c>
      <c r="N117" s="103">
        <f>SUM('Ç-Pen 3 M-1:Ç-Pen 3 M-4'!N117)</f>
        <v>0</v>
      </c>
      <c r="O117" s="103">
        <f>SUM('Ç-Pen 3 M-1:Ç-Pen 3 M-4'!O117)</f>
        <v>0</v>
      </c>
      <c r="P117" s="103">
        <f>SUM('Ç-Pen 3 M-1:Ç-Pen 3 M-4'!P117)</f>
        <v>0</v>
      </c>
      <c r="Q117" s="103">
        <f>SUM('Ç-Pen 3 M-1:Ç-Pen 3 M-4'!Q117)</f>
        <v>0</v>
      </c>
      <c r="R117" s="58">
        <f>SUM('Ç-Pen 3 M-1:Ç-Pen 3 M-4'!R117)</f>
        <v>0</v>
      </c>
      <c r="S117" s="58">
        <f>SUM('Ç-Pen 3 M-1:Ç-Pen 3 M-4'!S117)</f>
        <v>0</v>
      </c>
      <c r="T117" s="58">
        <f t="shared" si="14"/>
        <v>0</v>
      </c>
      <c r="U117" s="58">
        <f>SUM('Ç-Pen 3 M-1:Ç-Pen 3 M-4'!U117)</f>
        <v>0</v>
      </c>
      <c r="V117" s="58">
        <f>SUM('Ç-Pen 3 M-1:Ç-Pen 3 M-4'!V117)</f>
        <v>0</v>
      </c>
      <c r="W117" s="58">
        <f t="shared" si="15"/>
        <v>0</v>
      </c>
      <c r="X117" s="64">
        <f t="shared" si="16"/>
        <v>0</v>
      </c>
      <c r="Y117" s="58">
        <f>SUM('Ç-Pen 3 M-1:Ç-Pen 3 M-4'!Y117)</f>
        <v>0</v>
      </c>
      <c r="Z117" s="58">
        <f>SUM('Ç-Pen 3 M-1:Ç-Pen 3 M-4'!Z117)</f>
        <v>0</v>
      </c>
      <c r="AA117" s="58">
        <f>SUM('Ç-Pen 3 M-1:Ç-Pen 3 M-4'!AA117)</f>
        <v>0</v>
      </c>
      <c r="AB117" s="58">
        <f>SUM('Ç-Pen 3 M-1:Ç-Pen 3 M-4'!AB117)</f>
        <v>0</v>
      </c>
      <c r="AC117" s="58">
        <f>SUM('Ç-Pen 3 M-1:Ç-Pen 3 M-4'!AC117)</f>
        <v>0</v>
      </c>
      <c r="AD117" s="58">
        <f>SUM('Ç-Pen 3 M-1:Ç-Pen 3 M-4'!AD117)</f>
        <v>0</v>
      </c>
      <c r="AE117" s="58">
        <f>SUM('Ç-Pen 3 M-1:Ç-Pen 3 M-4'!AE117)</f>
        <v>0</v>
      </c>
      <c r="AF117" s="58">
        <f>SUM('Ç-Pen 3 M-1:Ç-Pen 3 M-4'!AF117)</f>
        <v>0</v>
      </c>
      <c r="AG117" s="64">
        <f t="shared" si="17"/>
        <v>0</v>
      </c>
      <c r="AH117" s="71" t="str">
        <f>IF(G117&gt;'[1]Te denuar 2018'!B116,"keq","")</f>
        <v/>
      </c>
      <c r="AI117" t="str">
        <f t="shared" si="9"/>
        <v/>
      </c>
      <c r="AJ117" t="str">
        <f t="shared" si="10"/>
        <v/>
      </c>
    </row>
    <row r="118" spans="1:36" ht="18.75" x14ac:dyDescent="0.3">
      <c r="A118" s="67" t="s">
        <v>133</v>
      </c>
      <c r="B118" s="58">
        <f>'Ç-Pen 3 M-1'!B118</f>
        <v>0</v>
      </c>
      <c r="C118" s="58">
        <f>SUM('Ç-Pen 3 M-1:Ç-Pen 3 M-4'!C118)</f>
        <v>0</v>
      </c>
      <c r="D118" s="58">
        <f>SUM('Ç-Pen 3 M-1:Ç-Pen 3 M-4'!D118)</f>
        <v>0</v>
      </c>
      <c r="E118" s="58">
        <f>SUM('Ç-Pen 3 M-1:Ç-Pen 3 M-4'!E118)</f>
        <v>0</v>
      </c>
      <c r="F118" s="59">
        <f t="shared" si="12"/>
        <v>0</v>
      </c>
      <c r="G118" s="58">
        <f>SUM('Ç-Pen 3 M-1:Ç-Pen 3 M-4'!G118)</f>
        <v>0</v>
      </c>
      <c r="H118" s="58">
        <f>SUM('Ç-Pen 3 M-1:Ç-Pen 3 M-4'!H118)</f>
        <v>0</v>
      </c>
      <c r="I118" s="58">
        <f>SUM('Ç-Pen 3 M-1:Ç-Pen 3 M-4'!I118)</f>
        <v>0</v>
      </c>
      <c r="J118" s="58">
        <f>SUM('Ç-Pen 3 M-1:Ç-Pen 3 M-4'!J118)</f>
        <v>0</v>
      </c>
      <c r="K118" s="58">
        <f>SUM('Ç-Pen 3 M-1:Ç-Pen 3 M-4'!K118)</f>
        <v>0</v>
      </c>
      <c r="L118" s="64">
        <f t="shared" si="11"/>
        <v>0</v>
      </c>
      <c r="M118" s="108">
        <f t="shared" si="13"/>
        <v>0</v>
      </c>
      <c r="N118" s="103">
        <f>SUM('Ç-Pen 3 M-1:Ç-Pen 3 M-4'!N118)</f>
        <v>0</v>
      </c>
      <c r="O118" s="103">
        <f>SUM('Ç-Pen 3 M-1:Ç-Pen 3 M-4'!O118)</f>
        <v>0</v>
      </c>
      <c r="P118" s="103">
        <f>SUM('Ç-Pen 3 M-1:Ç-Pen 3 M-4'!P118)</f>
        <v>0</v>
      </c>
      <c r="Q118" s="103">
        <f>SUM('Ç-Pen 3 M-1:Ç-Pen 3 M-4'!Q118)</f>
        <v>0</v>
      </c>
      <c r="R118" s="58">
        <f>SUM('Ç-Pen 3 M-1:Ç-Pen 3 M-4'!R118)</f>
        <v>0</v>
      </c>
      <c r="S118" s="58">
        <f>SUM('Ç-Pen 3 M-1:Ç-Pen 3 M-4'!S118)</f>
        <v>0</v>
      </c>
      <c r="T118" s="58">
        <f t="shared" si="14"/>
        <v>0</v>
      </c>
      <c r="U118" s="58">
        <f>SUM('Ç-Pen 3 M-1:Ç-Pen 3 M-4'!U118)</f>
        <v>0</v>
      </c>
      <c r="V118" s="58">
        <f>SUM('Ç-Pen 3 M-1:Ç-Pen 3 M-4'!V118)</f>
        <v>0</v>
      </c>
      <c r="W118" s="58">
        <f t="shared" si="15"/>
        <v>0</v>
      </c>
      <c r="X118" s="64">
        <f t="shared" si="16"/>
        <v>0</v>
      </c>
      <c r="Y118" s="58">
        <f>SUM('Ç-Pen 3 M-1:Ç-Pen 3 M-4'!Y118)</f>
        <v>0</v>
      </c>
      <c r="Z118" s="58">
        <f>SUM('Ç-Pen 3 M-1:Ç-Pen 3 M-4'!Z118)</f>
        <v>0</v>
      </c>
      <c r="AA118" s="58">
        <f>SUM('Ç-Pen 3 M-1:Ç-Pen 3 M-4'!AA118)</f>
        <v>0</v>
      </c>
      <c r="AB118" s="58">
        <f>SUM('Ç-Pen 3 M-1:Ç-Pen 3 M-4'!AB118)</f>
        <v>0</v>
      </c>
      <c r="AC118" s="58">
        <f>SUM('Ç-Pen 3 M-1:Ç-Pen 3 M-4'!AC118)</f>
        <v>0</v>
      </c>
      <c r="AD118" s="58">
        <f>SUM('Ç-Pen 3 M-1:Ç-Pen 3 M-4'!AD118)</f>
        <v>0</v>
      </c>
      <c r="AE118" s="58">
        <f>SUM('Ç-Pen 3 M-1:Ç-Pen 3 M-4'!AE118)</f>
        <v>0</v>
      </c>
      <c r="AF118" s="58">
        <f>SUM('Ç-Pen 3 M-1:Ç-Pen 3 M-4'!AF118)</f>
        <v>0</v>
      </c>
      <c r="AG118" s="64">
        <f t="shared" si="17"/>
        <v>0</v>
      </c>
      <c r="AH118" s="71" t="str">
        <f>IF(G118&gt;'[1]Te denuar 2018'!B117,"keq","")</f>
        <v/>
      </c>
      <c r="AI118" t="str">
        <f t="shared" si="9"/>
        <v/>
      </c>
      <c r="AJ118" t="str">
        <f t="shared" si="10"/>
        <v/>
      </c>
    </row>
    <row r="119" spans="1:36" ht="18.75" x14ac:dyDescent="0.3">
      <c r="A119" s="67" t="s">
        <v>134</v>
      </c>
      <c r="B119" s="58">
        <f>'Ç-Pen 3 M-1'!B119</f>
        <v>0</v>
      </c>
      <c r="C119" s="58">
        <f>SUM('Ç-Pen 3 M-1:Ç-Pen 3 M-4'!C119)</f>
        <v>0</v>
      </c>
      <c r="D119" s="58">
        <f>SUM('Ç-Pen 3 M-1:Ç-Pen 3 M-4'!D119)</f>
        <v>0</v>
      </c>
      <c r="E119" s="58">
        <f>SUM('Ç-Pen 3 M-1:Ç-Pen 3 M-4'!E119)</f>
        <v>0</v>
      </c>
      <c r="F119" s="59">
        <f t="shared" si="12"/>
        <v>0</v>
      </c>
      <c r="G119" s="58">
        <f>SUM('Ç-Pen 3 M-1:Ç-Pen 3 M-4'!G119)</f>
        <v>0</v>
      </c>
      <c r="H119" s="58">
        <f>SUM('Ç-Pen 3 M-1:Ç-Pen 3 M-4'!H119)</f>
        <v>0</v>
      </c>
      <c r="I119" s="58">
        <f>SUM('Ç-Pen 3 M-1:Ç-Pen 3 M-4'!I119)</f>
        <v>0</v>
      </c>
      <c r="J119" s="58">
        <f>SUM('Ç-Pen 3 M-1:Ç-Pen 3 M-4'!J119)</f>
        <v>0</v>
      </c>
      <c r="K119" s="58">
        <f>SUM('Ç-Pen 3 M-1:Ç-Pen 3 M-4'!K119)</f>
        <v>0</v>
      </c>
      <c r="L119" s="64">
        <f t="shared" si="11"/>
        <v>0</v>
      </c>
      <c r="M119" s="108">
        <f t="shared" si="13"/>
        <v>0</v>
      </c>
      <c r="N119" s="103">
        <f>SUM('Ç-Pen 3 M-1:Ç-Pen 3 M-4'!N119)</f>
        <v>0</v>
      </c>
      <c r="O119" s="103">
        <f>SUM('Ç-Pen 3 M-1:Ç-Pen 3 M-4'!O119)</f>
        <v>0</v>
      </c>
      <c r="P119" s="103">
        <f>SUM('Ç-Pen 3 M-1:Ç-Pen 3 M-4'!P119)</f>
        <v>0</v>
      </c>
      <c r="Q119" s="103">
        <f>SUM('Ç-Pen 3 M-1:Ç-Pen 3 M-4'!Q119)</f>
        <v>0</v>
      </c>
      <c r="R119" s="58">
        <f>SUM('Ç-Pen 3 M-1:Ç-Pen 3 M-4'!R119)</f>
        <v>0</v>
      </c>
      <c r="S119" s="58">
        <f>SUM('Ç-Pen 3 M-1:Ç-Pen 3 M-4'!S119)</f>
        <v>0</v>
      </c>
      <c r="T119" s="58">
        <f t="shared" si="14"/>
        <v>0</v>
      </c>
      <c r="U119" s="58">
        <f>SUM('Ç-Pen 3 M-1:Ç-Pen 3 M-4'!U119)</f>
        <v>0</v>
      </c>
      <c r="V119" s="58">
        <f>SUM('Ç-Pen 3 M-1:Ç-Pen 3 M-4'!V119)</f>
        <v>0</v>
      </c>
      <c r="W119" s="58">
        <f t="shared" si="15"/>
        <v>0</v>
      </c>
      <c r="X119" s="64">
        <f t="shared" si="16"/>
        <v>0</v>
      </c>
      <c r="Y119" s="58">
        <f>SUM('Ç-Pen 3 M-1:Ç-Pen 3 M-4'!Y119)</f>
        <v>0</v>
      </c>
      <c r="Z119" s="58">
        <f>SUM('Ç-Pen 3 M-1:Ç-Pen 3 M-4'!Z119)</f>
        <v>0</v>
      </c>
      <c r="AA119" s="58">
        <f>SUM('Ç-Pen 3 M-1:Ç-Pen 3 M-4'!AA119)</f>
        <v>0</v>
      </c>
      <c r="AB119" s="58">
        <f>SUM('Ç-Pen 3 M-1:Ç-Pen 3 M-4'!AB119)</f>
        <v>0</v>
      </c>
      <c r="AC119" s="58">
        <f>SUM('Ç-Pen 3 M-1:Ç-Pen 3 M-4'!AC119)</f>
        <v>0</v>
      </c>
      <c r="AD119" s="58">
        <f>SUM('Ç-Pen 3 M-1:Ç-Pen 3 M-4'!AD119)</f>
        <v>0</v>
      </c>
      <c r="AE119" s="58">
        <f>SUM('Ç-Pen 3 M-1:Ç-Pen 3 M-4'!AE119)</f>
        <v>0</v>
      </c>
      <c r="AF119" s="58">
        <f>SUM('Ç-Pen 3 M-1:Ç-Pen 3 M-4'!AF119)</f>
        <v>0</v>
      </c>
      <c r="AG119" s="64">
        <f t="shared" si="17"/>
        <v>0</v>
      </c>
      <c r="AH119" s="71" t="str">
        <f>IF(G119&gt;'[1]Te denuar 2018'!B118,"keq","")</f>
        <v/>
      </c>
      <c r="AI119" t="str">
        <f t="shared" si="9"/>
        <v/>
      </c>
      <c r="AJ119" t="str">
        <f t="shared" si="10"/>
        <v/>
      </c>
    </row>
    <row r="120" spans="1:36" ht="18.75" x14ac:dyDescent="0.3">
      <c r="A120" s="67" t="s">
        <v>135</v>
      </c>
      <c r="B120" s="58">
        <f>'Ç-Pen 3 M-1'!B120</f>
        <v>0</v>
      </c>
      <c r="C120" s="58">
        <f>SUM('Ç-Pen 3 M-1:Ç-Pen 3 M-4'!C120)</f>
        <v>0</v>
      </c>
      <c r="D120" s="58">
        <f>SUM('Ç-Pen 3 M-1:Ç-Pen 3 M-4'!D120)</f>
        <v>0</v>
      </c>
      <c r="E120" s="58">
        <f>SUM('Ç-Pen 3 M-1:Ç-Pen 3 M-4'!E120)</f>
        <v>0</v>
      </c>
      <c r="F120" s="59">
        <f t="shared" si="12"/>
        <v>0</v>
      </c>
      <c r="G120" s="58">
        <f>SUM('Ç-Pen 3 M-1:Ç-Pen 3 M-4'!G120)</f>
        <v>0</v>
      </c>
      <c r="H120" s="58">
        <f>SUM('Ç-Pen 3 M-1:Ç-Pen 3 M-4'!H120)</f>
        <v>0</v>
      </c>
      <c r="I120" s="58">
        <f>SUM('Ç-Pen 3 M-1:Ç-Pen 3 M-4'!I120)</f>
        <v>0</v>
      </c>
      <c r="J120" s="58">
        <f>SUM('Ç-Pen 3 M-1:Ç-Pen 3 M-4'!J120)</f>
        <v>0</v>
      </c>
      <c r="K120" s="58">
        <f>SUM('Ç-Pen 3 M-1:Ç-Pen 3 M-4'!K120)</f>
        <v>0</v>
      </c>
      <c r="L120" s="64">
        <f t="shared" si="11"/>
        <v>0</v>
      </c>
      <c r="M120" s="108">
        <f t="shared" si="13"/>
        <v>0</v>
      </c>
      <c r="N120" s="103">
        <f>SUM('Ç-Pen 3 M-1:Ç-Pen 3 M-4'!N120)</f>
        <v>0</v>
      </c>
      <c r="O120" s="103">
        <f>SUM('Ç-Pen 3 M-1:Ç-Pen 3 M-4'!O120)</f>
        <v>0</v>
      </c>
      <c r="P120" s="103">
        <f>SUM('Ç-Pen 3 M-1:Ç-Pen 3 M-4'!P120)</f>
        <v>0</v>
      </c>
      <c r="Q120" s="103">
        <f>SUM('Ç-Pen 3 M-1:Ç-Pen 3 M-4'!Q120)</f>
        <v>0</v>
      </c>
      <c r="R120" s="58">
        <f>SUM('Ç-Pen 3 M-1:Ç-Pen 3 M-4'!R120)</f>
        <v>0</v>
      </c>
      <c r="S120" s="58">
        <f>SUM('Ç-Pen 3 M-1:Ç-Pen 3 M-4'!S120)</f>
        <v>0</v>
      </c>
      <c r="T120" s="58">
        <f t="shared" si="14"/>
        <v>0</v>
      </c>
      <c r="U120" s="58">
        <f>SUM('Ç-Pen 3 M-1:Ç-Pen 3 M-4'!U120)</f>
        <v>0</v>
      </c>
      <c r="V120" s="58">
        <f>SUM('Ç-Pen 3 M-1:Ç-Pen 3 M-4'!V120)</f>
        <v>0</v>
      </c>
      <c r="W120" s="58">
        <f t="shared" si="15"/>
        <v>0</v>
      </c>
      <c r="X120" s="64">
        <f t="shared" si="16"/>
        <v>0</v>
      </c>
      <c r="Y120" s="58">
        <f>SUM('Ç-Pen 3 M-1:Ç-Pen 3 M-4'!Y120)</f>
        <v>0</v>
      </c>
      <c r="Z120" s="58">
        <f>SUM('Ç-Pen 3 M-1:Ç-Pen 3 M-4'!Z120)</f>
        <v>0</v>
      </c>
      <c r="AA120" s="58">
        <f>SUM('Ç-Pen 3 M-1:Ç-Pen 3 M-4'!AA120)</f>
        <v>0</v>
      </c>
      <c r="AB120" s="58">
        <f>SUM('Ç-Pen 3 M-1:Ç-Pen 3 M-4'!AB120)</f>
        <v>0</v>
      </c>
      <c r="AC120" s="58">
        <f>SUM('Ç-Pen 3 M-1:Ç-Pen 3 M-4'!AC120)</f>
        <v>0</v>
      </c>
      <c r="AD120" s="58">
        <f>SUM('Ç-Pen 3 M-1:Ç-Pen 3 M-4'!AD120)</f>
        <v>0</v>
      </c>
      <c r="AE120" s="58">
        <f>SUM('Ç-Pen 3 M-1:Ç-Pen 3 M-4'!AE120)</f>
        <v>0</v>
      </c>
      <c r="AF120" s="58">
        <f>SUM('Ç-Pen 3 M-1:Ç-Pen 3 M-4'!AF120)</f>
        <v>0</v>
      </c>
      <c r="AG120" s="64">
        <f t="shared" si="17"/>
        <v>0</v>
      </c>
      <c r="AH120" s="71" t="str">
        <f>IF(G120&gt;'[1]Te denuar 2018'!B119,"keq","")</f>
        <v/>
      </c>
      <c r="AI120" t="str">
        <f t="shared" si="9"/>
        <v/>
      </c>
      <c r="AJ120" t="str">
        <f t="shared" si="10"/>
        <v/>
      </c>
    </row>
    <row r="121" spans="1:36" ht="18.75" x14ac:dyDescent="0.3">
      <c r="A121" s="67">
        <v>142</v>
      </c>
      <c r="B121" s="58">
        <f>'Ç-Pen 3 M-1'!B121</f>
        <v>0</v>
      </c>
      <c r="C121" s="58">
        <f>SUM('Ç-Pen 3 M-1:Ç-Pen 3 M-4'!C121)</f>
        <v>0</v>
      </c>
      <c r="D121" s="58">
        <f>SUM('Ç-Pen 3 M-1:Ç-Pen 3 M-4'!D121)</f>
        <v>0</v>
      </c>
      <c r="E121" s="58">
        <f>SUM('Ç-Pen 3 M-1:Ç-Pen 3 M-4'!E121)</f>
        <v>0</v>
      </c>
      <c r="F121" s="59">
        <f t="shared" si="12"/>
        <v>0</v>
      </c>
      <c r="G121" s="58">
        <f>SUM('Ç-Pen 3 M-1:Ç-Pen 3 M-4'!G121)</f>
        <v>0</v>
      </c>
      <c r="H121" s="58">
        <f>SUM('Ç-Pen 3 M-1:Ç-Pen 3 M-4'!H121)</f>
        <v>0</v>
      </c>
      <c r="I121" s="58">
        <f>SUM('Ç-Pen 3 M-1:Ç-Pen 3 M-4'!I121)</f>
        <v>0</v>
      </c>
      <c r="J121" s="58">
        <f>SUM('Ç-Pen 3 M-1:Ç-Pen 3 M-4'!J121)</f>
        <v>0</v>
      </c>
      <c r="K121" s="58">
        <f>SUM('Ç-Pen 3 M-1:Ç-Pen 3 M-4'!K121)</f>
        <v>0</v>
      </c>
      <c r="L121" s="64">
        <f t="shared" si="11"/>
        <v>0</v>
      </c>
      <c r="M121" s="108">
        <f t="shared" si="13"/>
        <v>0</v>
      </c>
      <c r="N121" s="103">
        <f>SUM('Ç-Pen 3 M-1:Ç-Pen 3 M-4'!N121)</f>
        <v>0</v>
      </c>
      <c r="O121" s="103">
        <f>SUM('Ç-Pen 3 M-1:Ç-Pen 3 M-4'!O121)</f>
        <v>0</v>
      </c>
      <c r="P121" s="103">
        <f>SUM('Ç-Pen 3 M-1:Ç-Pen 3 M-4'!P121)</f>
        <v>0</v>
      </c>
      <c r="Q121" s="103">
        <f>SUM('Ç-Pen 3 M-1:Ç-Pen 3 M-4'!Q121)</f>
        <v>0</v>
      </c>
      <c r="R121" s="58">
        <f>SUM('Ç-Pen 3 M-1:Ç-Pen 3 M-4'!R121)</f>
        <v>0</v>
      </c>
      <c r="S121" s="58">
        <f>SUM('Ç-Pen 3 M-1:Ç-Pen 3 M-4'!S121)</f>
        <v>0</v>
      </c>
      <c r="T121" s="58">
        <f t="shared" si="14"/>
        <v>0</v>
      </c>
      <c r="U121" s="58">
        <f>SUM('Ç-Pen 3 M-1:Ç-Pen 3 M-4'!U121)</f>
        <v>0</v>
      </c>
      <c r="V121" s="58">
        <f>SUM('Ç-Pen 3 M-1:Ç-Pen 3 M-4'!V121)</f>
        <v>0</v>
      </c>
      <c r="W121" s="58">
        <f t="shared" si="15"/>
        <v>0</v>
      </c>
      <c r="X121" s="64">
        <f t="shared" si="16"/>
        <v>0</v>
      </c>
      <c r="Y121" s="58">
        <f>SUM('Ç-Pen 3 M-1:Ç-Pen 3 M-4'!Y121)</f>
        <v>0</v>
      </c>
      <c r="Z121" s="58">
        <f>SUM('Ç-Pen 3 M-1:Ç-Pen 3 M-4'!Z121)</f>
        <v>0</v>
      </c>
      <c r="AA121" s="58">
        <f>SUM('Ç-Pen 3 M-1:Ç-Pen 3 M-4'!AA121)</f>
        <v>0</v>
      </c>
      <c r="AB121" s="58">
        <f>SUM('Ç-Pen 3 M-1:Ç-Pen 3 M-4'!AB121)</f>
        <v>0</v>
      </c>
      <c r="AC121" s="58">
        <f>SUM('Ç-Pen 3 M-1:Ç-Pen 3 M-4'!AC121)</f>
        <v>0</v>
      </c>
      <c r="AD121" s="58">
        <f>SUM('Ç-Pen 3 M-1:Ç-Pen 3 M-4'!AD121)</f>
        <v>0</v>
      </c>
      <c r="AE121" s="58">
        <f>SUM('Ç-Pen 3 M-1:Ç-Pen 3 M-4'!AE121)</f>
        <v>0</v>
      </c>
      <c r="AF121" s="58">
        <f>SUM('Ç-Pen 3 M-1:Ç-Pen 3 M-4'!AF121)</f>
        <v>0</v>
      </c>
      <c r="AG121" s="64">
        <f t="shared" si="17"/>
        <v>0</v>
      </c>
      <c r="AH121" s="71" t="str">
        <f>IF(G121&gt;'[1]Te denuar 2018'!B120,"keq","")</f>
        <v/>
      </c>
      <c r="AI121" t="str">
        <f t="shared" si="9"/>
        <v/>
      </c>
      <c r="AJ121" t="str">
        <f t="shared" si="10"/>
        <v/>
      </c>
    </row>
    <row r="122" spans="1:36" ht="18.75" x14ac:dyDescent="0.3">
      <c r="A122" s="67">
        <v>143</v>
      </c>
      <c r="B122" s="58">
        <f>'Ç-Pen 3 M-1'!B122</f>
        <v>5</v>
      </c>
      <c r="C122" s="58">
        <f>SUM('Ç-Pen 3 M-1:Ç-Pen 3 M-4'!C122)</f>
        <v>12</v>
      </c>
      <c r="D122" s="58">
        <f>SUM('Ç-Pen 3 M-1:Ç-Pen 3 M-4'!D122)</f>
        <v>0</v>
      </c>
      <c r="E122" s="58">
        <f>SUM('Ç-Pen 3 M-1:Ç-Pen 3 M-4'!E122)</f>
        <v>0</v>
      </c>
      <c r="F122" s="59">
        <f t="shared" si="12"/>
        <v>17</v>
      </c>
      <c r="G122" s="58">
        <f>SUM('Ç-Pen 3 M-1:Ç-Pen 3 M-4'!G122)</f>
        <v>8</v>
      </c>
      <c r="H122" s="58">
        <f>SUM('Ç-Pen 3 M-1:Ç-Pen 3 M-4'!H122)</f>
        <v>0</v>
      </c>
      <c r="I122" s="58">
        <f>SUM('Ç-Pen 3 M-1:Ç-Pen 3 M-4'!I122)</f>
        <v>1</v>
      </c>
      <c r="J122" s="58">
        <f>SUM('Ç-Pen 3 M-1:Ç-Pen 3 M-4'!J122)</f>
        <v>1</v>
      </c>
      <c r="K122" s="58">
        <f>SUM('Ç-Pen 3 M-1:Ç-Pen 3 M-4'!K122)</f>
        <v>0</v>
      </c>
      <c r="L122" s="64">
        <f t="shared" si="11"/>
        <v>10</v>
      </c>
      <c r="M122" s="108">
        <f t="shared" si="13"/>
        <v>7</v>
      </c>
      <c r="N122" s="103">
        <f>SUM('Ç-Pen 3 M-1:Ç-Pen 3 M-4'!N122)</f>
        <v>4</v>
      </c>
      <c r="O122" s="103">
        <f>SUM('Ç-Pen 3 M-1:Ç-Pen 3 M-4'!O122)</f>
        <v>3</v>
      </c>
      <c r="P122" s="103">
        <f>SUM('Ç-Pen 3 M-1:Ç-Pen 3 M-4'!P122)</f>
        <v>2</v>
      </c>
      <c r="Q122" s="103">
        <f>SUM('Ç-Pen 3 M-1:Ç-Pen 3 M-4'!Q122)</f>
        <v>1</v>
      </c>
      <c r="R122" s="58">
        <f>SUM('Ç-Pen 3 M-1:Ç-Pen 3 M-4'!R122)</f>
        <v>0</v>
      </c>
      <c r="S122" s="58">
        <f>SUM('Ç-Pen 3 M-1:Ç-Pen 3 M-4'!S122)</f>
        <v>4</v>
      </c>
      <c r="T122" s="58">
        <f t="shared" si="14"/>
        <v>4</v>
      </c>
      <c r="U122" s="58">
        <f>SUM('Ç-Pen 3 M-1:Ç-Pen 3 M-4'!U122)</f>
        <v>0</v>
      </c>
      <c r="V122" s="58">
        <f>SUM('Ç-Pen 3 M-1:Ç-Pen 3 M-4'!V122)</f>
        <v>0</v>
      </c>
      <c r="W122" s="58">
        <f t="shared" si="15"/>
        <v>0</v>
      </c>
      <c r="X122" s="64">
        <f t="shared" si="16"/>
        <v>4</v>
      </c>
      <c r="Y122" s="58">
        <f>SUM('Ç-Pen 3 M-1:Ç-Pen 3 M-4'!Y122)</f>
        <v>3</v>
      </c>
      <c r="Z122" s="58">
        <f>SUM('Ç-Pen 3 M-1:Ç-Pen 3 M-4'!Z122)</f>
        <v>0</v>
      </c>
      <c r="AA122" s="58">
        <f>SUM('Ç-Pen 3 M-1:Ç-Pen 3 M-4'!AA122)</f>
        <v>1</v>
      </c>
      <c r="AB122" s="58">
        <f>SUM('Ç-Pen 3 M-1:Ç-Pen 3 M-4'!AB122)</f>
        <v>0</v>
      </c>
      <c r="AC122" s="58">
        <f>SUM('Ç-Pen 3 M-1:Ç-Pen 3 M-4'!AC122)</f>
        <v>1</v>
      </c>
      <c r="AD122" s="58">
        <f>SUM('Ç-Pen 3 M-1:Ç-Pen 3 M-4'!AD122)</f>
        <v>0</v>
      </c>
      <c r="AE122" s="58">
        <f>SUM('Ç-Pen 3 M-1:Ç-Pen 3 M-4'!AE122)</f>
        <v>0</v>
      </c>
      <c r="AF122" s="58">
        <f>SUM('Ç-Pen 3 M-1:Ç-Pen 3 M-4'!AF122)</f>
        <v>16</v>
      </c>
      <c r="AG122" s="64">
        <f t="shared" si="17"/>
        <v>21</v>
      </c>
      <c r="AH122" s="71" t="str">
        <f>IF(G122&gt;'[1]Te denuar 2018'!B121,"keq","")</f>
        <v/>
      </c>
      <c r="AI122" t="str">
        <f t="shared" si="9"/>
        <v/>
      </c>
      <c r="AJ122" t="str">
        <f t="shared" si="10"/>
        <v/>
      </c>
    </row>
    <row r="123" spans="1:36" ht="18.75" x14ac:dyDescent="0.3">
      <c r="A123" s="67" t="s">
        <v>136</v>
      </c>
      <c r="B123" s="58">
        <f>'Ç-Pen 3 M-1'!B123</f>
        <v>0</v>
      </c>
      <c r="C123" s="58">
        <f>SUM('Ç-Pen 3 M-1:Ç-Pen 3 M-4'!C123)</f>
        <v>0</v>
      </c>
      <c r="D123" s="58">
        <f>SUM('Ç-Pen 3 M-1:Ç-Pen 3 M-4'!D123)</f>
        <v>0</v>
      </c>
      <c r="E123" s="58">
        <f>SUM('Ç-Pen 3 M-1:Ç-Pen 3 M-4'!E123)</f>
        <v>0</v>
      </c>
      <c r="F123" s="59">
        <f t="shared" si="12"/>
        <v>0</v>
      </c>
      <c r="G123" s="58">
        <f>SUM('Ç-Pen 3 M-1:Ç-Pen 3 M-4'!G123)</f>
        <v>0</v>
      </c>
      <c r="H123" s="58">
        <f>SUM('Ç-Pen 3 M-1:Ç-Pen 3 M-4'!H123)</f>
        <v>0</v>
      </c>
      <c r="I123" s="58">
        <f>SUM('Ç-Pen 3 M-1:Ç-Pen 3 M-4'!I123)</f>
        <v>0</v>
      </c>
      <c r="J123" s="58">
        <f>SUM('Ç-Pen 3 M-1:Ç-Pen 3 M-4'!J123)</f>
        <v>0</v>
      </c>
      <c r="K123" s="58">
        <f>SUM('Ç-Pen 3 M-1:Ç-Pen 3 M-4'!K123)</f>
        <v>0</v>
      </c>
      <c r="L123" s="64">
        <f t="shared" si="11"/>
        <v>0</v>
      </c>
      <c r="M123" s="108">
        <f t="shared" si="13"/>
        <v>0</v>
      </c>
      <c r="N123" s="103">
        <f>SUM('Ç-Pen 3 M-1:Ç-Pen 3 M-4'!N123)</f>
        <v>0</v>
      </c>
      <c r="O123" s="103">
        <f>SUM('Ç-Pen 3 M-1:Ç-Pen 3 M-4'!O123)</f>
        <v>0</v>
      </c>
      <c r="P123" s="103">
        <f>SUM('Ç-Pen 3 M-1:Ç-Pen 3 M-4'!P123)</f>
        <v>0</v>
      </c>
      <c r="Q123" s="103">
        <f>SUM('Ç-Pen 3 M-1:Ç-Pen 3 M-4'!Q123)</f>
        <v>0</v>
      </c>
      <c r="R123" s="58">
        <f>SUM('Ç-Pen 3 M-1:Ç-Pen 3 M-4'!R123)</f>
        <v>0</v>
      </c>
      <c r="S123" s="58">
        <f>SUM('Ç-Pen 3 M-1:Ç-Pen 3 M-4'!S123)</f>
        <v>0</v>
      </c>
      <c r="T123" s="58">
        <f t="shared" si="14"/>
        <v>0</v>
      </c>
      <c r="U123" s="58">
        <f>SUM('Ç-Pen 3 M-1:Ç-Pen 3 M-4'!U123)</f>
        <v>0</v>
      </c>
      <c r="V123" s="58">
        <f>SUM('Ç-Pen 3 M-1:Ç-Pen 3 M-4'!V123)</f>
        <v>0</v>
      </c>
      <c r="W123" s="58">
        <f t="shared" si="15"/>
        <v>0</v>
      </c>
      <c r="X123" s="64">
        <f t="shared" si="16"/>
        <v>0</v>
      </c>
      <c r="Y123" s="58">
        <f>SUM('Ç-Pen 3 M-1:Ç-Pen 3 M-4'!Y123)</f>
        <v>0</v>
      </c>
      <c r="Z123" s="58">
        <f>SUM('Ç-Pen 3 M-1:Ç-Pen 3 M-4'!Z123)</f>
        <v>0</v>
      </c>
      <c r="AA123" s="58">
        <f>SUM('Ç-Pen 3 M-1:Ç-Pen 3 M-4'!AA123)</f>
        <v>0</v>
      </c>
      <c r="AB123" s="58">
        <f>SUM('Ç-Pen 3 M-1:Ç-Pen 3 M-4'!AB123)</f>
        <v>0</v>
      </c>
      <c r="AC123" s="58">
        <f>SUM('Ç-Pen 3 M-1:Ç-Pen 3 M-4'!AC123)</f>
        <v>0</v>
      </c>
      <c r="AD123" s="58">
        <f>SUM('Ç-Pen 3 M-1:Ç-Pen 3 M-4'!AD123)</f>
        <v>0</v>
      </c>
      <c r="AE123" s="58">
        <f>SUM('Ç-Pen 3 M-1:Ç-Pen 3 M-4'!AE123)</f>
        <v>0</v>
      </c>
      <c r="AF123" s="58">
        <f>SUM('Ç-Pen 3 M-1:Ç-Pen 3 M-4'!AF123)</f>
        <v>0</v>
      </c>
      <c r="AG123" s="64">
        <f t="shared" si="17"/>
        <v>0</v>
      </c>
      <c r="AH123" s="71" t="str">
        <f>IF(G123&gt;'[1]Te denuar 2018'!B122,"keq","")</f>
        <v/>
      </c>
      <c r="AI123" t="str">
        <f t="shared" si="9"/>
        <v/>
      </c>
      <c r="AJ123" t="str">
        <f t="shared" si="10"/>
        <v/>
      </c>
    </row>
    <row r="124" spans="1:36" ht="18.75" x14ac:dyDescent="0.3">
      <c r="A124" s="67" t="s">
        <v>286</v>
      </c>
      <c r="B124" s="58">
        <f>'Ç-Pen 3 M-1'!B124</f>
        <v>0</v>
      </c>
      <c r="C124" s="58">
        <f>SUM('Ç-Pen 3 M-1:Ç-Pen 3 M-4'!C124)</f>
        <v>1</v>
      </c>
      <c r="D124" s="58">
        <f>SUM('Ç-Pen 3 M-1:Ç-Pen 3 M-4'!D124)</f>
        <v>0</v>
      </c>
      <c r="E124" s="58">
        <f>SUM('Ç-Pen 3 M-1:Ç-Pen 3 M-4'!E124)</f>
        <v>0</v>
      </c>
      <c r="F124" s="59">
        <f t="shared" si="12"/>
        <v>1</v>
      </c>
      <c r="G124" s="58">
        <f>SUM('Ç-Pen 3 M-1:Ç-Pen 3 M-4'!G124)</f>
        <v>1</v>
      </c>
      <c r="H124" s="58">
        <f>SUM('Ç-Pen 3 M-1:Ç-Pen 3 M-4'!H124)</f>
        <v>0</v>
      </c>
      <c r="I124" s="58">
        <f>SUM('Ç-Pen 3 M-1:Ç-Pen 3 M-4'!I124)</f>
        <v>0</v>
      </c>
      <c r="J124" s="58">
        <f>SUM('Ç-Pen 3 M-1:Ç-Pen 3 M-4'!J124)</f>
        <v>0</v>
      </c>
      <c r="K124" s="58">
        <f>SUM('Ç-Pen 3 M-1:Ç-Pen 3 M-4'!K124)</f>
        <v>0</v>
      </c>
      <c r="L124" s="64">
        <f t="shared" si="11"/>
        <v>1</v>
      </c>
      <c r="M124" s="108">
        <f t="shared" si="13"/>
        <v>0</v>
      </c>
      <c r="N124" s="103">
        <f>SUM('Ç-Pen 3 M-1:Ç-Pen 3 M-4'!N124)</f>
        <v>0</v>
      </c>
      <c r="O124" s="103">
        <f>SUM('Ç-Pen 3 M-1:Ç-Pen 3 M-4'!O124)</f>
        <v>1</v>
      </c>
      <c r="P124" s="103">
        <f>SUM('Ç-Pen 3 M-1:Ç-Pen 3 M-4'!P124)</f>
        <v>0</v>
      </c>
      <c r="Q124" s="103">
        <f>SUM('Ç-Pen 3 M-1:Ç-Pen 3 M-4'!Q124)</f>
        <v>0</v>
      </c>
      <c r="R124" s="58">
        <f>SUM('Ç-Pen 3 M-1:Ç-Pen 3 M-4'!R124)</f>
        <v>0</v>
      </c>
      <c r="S124" s="58">
        <f>SUM('Ç-Pen 3 M-1:Ç-Pen 3 M-4'!S124)</f>
        <v>1</v>
      </c>
      <c r="T124" s="58">
        <f t="shared" si="14"/>
        <v>1</v>
      </c>
      <c r="U124" s="58">
        <f>SUM('Ç-Pen 3 M-1:Ç-Pen 3 M-4'!U124)</f>
        <v>0</v>
      </c>
      <c r="V124" s="58">
        <f>SUM('Ç-Pen 3 M-1:Ç-Pen 3 M-4'!V124)</f>
        <v>0</v>
      </c>
      <c r="W124" s="58">
        <f t="shared" si="15"/>
        <v>0</v>
      </c>
      <c r="X124" s="64">
        <f t="shared" si="16"/>
        <v>1</v>
      </c>
      <c r="Y124" s="58">
        <f>SUM('Ç-Pen 3 M-1:Ç-Pen 3 M-4'!Y124)</f>
        <v>0</v>
      </c>
      <c r="Z124" s="58">
        <f>SUM('Ç-Pen 3 M-1:Ç-Pen 3 M-4'!Z124)</f>
        <v>0</v>
      </c>
      <c r="AA124" s="58">
        <f>SUM('Ç-Pen 3 M-1:Ç-Pen 3 M-4'!AA124)</f>
        <v>0</v>
      </c>
      <c r="AB124" s="58">
        <f>SUM('Ç-Pen 3 M-1:Ç-Pen 3 M-4'!AB124)</f>
        <v>0</v>
      </c>
      <c r="AC124" s="58">
        <f>SUM('Ç-Pen 3 M-1:Ç-Pen 3 M-4'!AC124)</f>
        <v>0</v>
      </c>
      <c r="AD124" s="58">
        <f>SUM('Ç-Pen 3 M-1:Ç-Pen 3 M-4'!AD124)</f>
        <v>0</v>
      </c>
      <c r="AE124" s="58">
        <f>SUM('Ç-Pen 3 M-1:Ç-Pen 3 M-4'!AE124)</f>
        <v>0</v>
      </c>
      <c r="AF124" s="58">
        <f>SUM('Ç-Pen 3 M-1:Ç-Pen 3 M-4'!AF124)</f>
        <v>0</v>
      </c>
      <c r="AG124" s="64">
        <f t="shared" si="17"/>
        <v>0</v>
      </c>
      <c r="AH124" s="71" t="str">
        <f>IF(G124&gt;'[1]Te denuar 2018'!B123,"keq","")</f>
        <v/>
      </c>
      <c r="AI124" t="str">
        <f t="shared" si="9"/>
        <v/>
      </c>
      <c r="AJ124" t="str">
        <f t="shared" si="10"/>
        <v/>
      </c>
    </row>
    <row r="125" spans="1:36" ht="18.75" x14ac:dyDescent="0.3">
      <c r="A125" s="67">
        <v>144</v>
      </c>
      <c r="B125" s="58">
        <f>'Ç-Pen 3 M-1'!B125</f>
        <v>1</v>
      </c>
      <c r="C125" s="58">
        <f>SUM('Ç-Pen 3 M-1:Ç-Pen 3 M-4'!C125)</f>
        <v>0</v>
      </c>
      <c r="D125" s="58">
        <f>SUM('Ç-Pen 3 M-1:Ç-Pen 3 M-4'!D125)</f>
        <v>0</v>
      </c>
      <c r="E125" s="58">
        <f>SUM('Ç-Pen 3 M-1:Ç-Pen 3 M-4'!E125)</f>
        <v>0</v>
      </c>
      <c r="F125" s="59">
        <f t="shared" si="12"/>
        <v>1</v>
      </c>
      <c r="G125" s="58">
        <f>SUM('Ç-Pen 3 M-1:Ç-Pen 3 M-4'!G125)</f>
        <v>0</v>
      </c>
      <c r="H125" s="58">
        <f>SUM('Ç-Pen 3 M-1:Ç-Pen 3 M-4'!H125)</f>
        <v>0</v>
      </c>
      <c r="I125" s="58">
        <f>SUM('Ç-Pen 3 M-1:Ç-Pen 3 M-4'!I125)</f>
        <v>0</v>
      </c>
      <c r="J125" s="58">
        <f>SUM('Ç-Pen 3 M-1:Ç-Pen 3 M-4'!J125)</f>
        <v>0</v>
      </c>
      <c r="K125" s="58">
        <f>SUM('Ç-Pen 3 M-1:Ç-Pen 3 M-4'!K125)</f>
        <v>0</v>
      </c>
      <c r="L125" s="64">
        <f t="shared" si="11"/>
        <v>0</v>
      </c>
      <c r="M125" s="108">
        <f t="shared" si="13"/>
        <v>1</v>
      </c>
      <c r="N125" s="103">
        <f>SUM('Ç-Pen 3 M-1:Ç-Pen 3 M-4'!N125)</f>
        <v>0</v>
      </c>
      <c r="O125" s="103">
        <f>SUM('Ç-Pen 3 M-1:Ç-Pen 3 M-4'!O125)</f>
        <v>0</v>
      </c>
      <c r="P125" s="103">
        <f>SUM('Ç-Pen 3 M-1:Ç-Pen 3 M-4'!P125)</f>
        <v>0</v>
      </c>
      <c r="Q125" s="103">
        <f>SUM('Ç-Pen 3 M-1:Ç-Pen 3 M-4'!Q125)</f>
        <v>0</v>
      </c>
      <c r="R125" s="58">
        <f>SUM('Ç-Pen 3 M-1:Ç-Pen 3 M-4'!R125)</f>
        <v>0</v>
      </c>
      <c r="S125" s="58">
        <f>SUM('Ç-Pen 3 M-1:Ç-Pen 3 M-4'!S125)</f>
        <v>0</v>
      </c>
      <c r="T125" s="58">
        <f t="shared" si="14"/>
        <v>0</v>
      </c>
      <c r="U125" s="58">
        <f>SUM('Ç-Pen 3 M-1:Ç-Pen 3 M-4'!U125)</f>
        <v>0</v>
      </c>
      <c r="V125" s="58">
        <f>SUM('Ç-Pen 3 M-1:Ç-Pen 3 M-4'!V125)</f>
        <v>0</v>
      </c>
      <c r="W125" s="58">
        <f t="shared" si="15"/>
        <v>0</v>
      </c>
      <c r="X125" s="64">
        <f t="shared" si="16"/>
        <v>0</v>
      </c>
      <c r="Y125" s="58">
        <f>SUM('Ç-Pen 3 M-1:Ç-Pen 3 M-4'!Y125)</f>
        <v>0</v>
      </c>
      <c r="Z125" s="58">
        <f>SUM('Ç-Pen 3 M-1:Ç-Pen 3 M-4'!Z125)</f>
        <v>0</v>
      </c>
      <c r="AA125" s="58">
        <f>SUM('Ç-Pen 3 M-1:Ç-Pen 3 M-4'!AA125)</f>
        <v>0</v>
      </c>
      <c r="AB125" s="58">
        <f>SUM('Ç-Pen 3 M-1:Ç-Pen 3 M-4'!AB125)</f>
        <v>0</v>
      </c>
      <c r="AC125" s="58">
        <f>SUM('Ç-Pen 3 M-1:Ç-Pen 3 M-4'!AC125)</f>
        <v>0</v>
      </c>
      <c r="AD125" s="58">
        <f>SUM('Ç-Pen 3 M-1:Ç-Pen 3 M-4'!AD125)</f>
        <v>0</v>
      </c>
      <c r="AE125" s="58">
        <f>SUM('Ç-Pen 3 M-1:Ç-Pen 3 M-4'!AE125)</f>
        <v>0</v>
      </c>
      <c r="AF125" s="58">
        <f>SUM('Ç-Pen 3 M-1:Ç-Pen 3 M-4'!AF125)</f>
        <v>0</v>
      </c>
      <c r="AG125" s="64">
        <f t="shared" si="17"/>
        <v>0</v>
      </c>
      <c r="AH125" s="71" t="str">
        <f>IF(G125&gt;'[1]Te denuar 2018'!B124,"keq","")</f>
        <v/>
      </c>
      <c r="AI125" t="str">
        <f t="shared" si="9"/>
        <v/>
      </c>
      <c r="AJ125" t="str">
        <f t="shared" si="10"/>
        <v/>
      </c>
    </row>
    <row r="126" spans="1:36" ht="18.75" x14ac:dyDescent="0.3">
      <c r="A126" s="67">
        <v>145</v>
      </c>
      <c r="B126" s="58">
        <f>'Ç-Pen 3 M-1'!B126</f>
        <v>0</v>
      </c>
      <c r="C126" s="58">
        <f>SUM('Ç-Pen 3 M-1:Ç-Pen 3 M-4'!C126)</f>
        <v>1</v>
      </c>
      <c r="D126" s="58">
        <f>SUM('Ç-Pen 3 M-1:Ç-Pen 3 M-4'!D126)</f>
        <v>0</v>
      </c>
      <c r="E126" s="58">
        <f>SUM('Ç-Pen 3 M-1:Ç-Pen 3 M-4'!E126)</f>
        <v>0</v>
      </c>
      <c r="F126" s="59">
        <f t="shared" si="12"/>
        <v>1</v>
      </c>
      <c r="G126" s="58">
        <f>SUM('Ç-Pen 3 M-1:Ç-Pen 3 M-4'!G126)</f>
        <v>1</v>
      </c>
      <c r="H126" s="58">
        <f>SUM('Ç-Pen 3 M-1:Ç-Pen 3 M-4'!H126)</f>
        <v>0</v>
      </c>
      <c r="I126" s="58">
        <f>SUM('Ç-Pen 3 M-1:Ç-Pen 3 M-4'!I126)</f>
        <v>0</v>
      </c>
      <c r="J126" s="58">
        <f>SUM('Ç-Pen 3 M-1:Ç-Pen 3 M-4'!J126)</f>
        <v>0</v>
      </c>
      <c r="K126" s="58">
        <f>SUM('Ç-Pen 3 M-1:Ç-Pen 3 M-4'!K126)</f>
        <v>0</v>
      </c>
      <c r="L126" s="64">
        <f t="shared" si="11"/>
        <v>1</v>
      </c>
      <c r="M126" s="108">
        <f t="shared" si="13"/>
        <v>0</v>
      </c>
      <c r="N126" s="103">
        <f>SUM('Ç-Pen 3 M-1:Ç-Pen 3 M-4'!N126)</f>
        <v>1</v>
      </c>
      <c r="O126" s="103">
        <f>SUM('Ç-Pen 3 M-1:Ç-Pen 3 M-4'!O126)</f>
        <v>0</v>
      </c>
      <c r="P126" s="103">
        <f>SUM('Ç-Pen 3 M-1:Ç-Pen 3 M-4'!P126)</f>
        <v>0</v>
      </c>
      <c r="Q126" s="103">
        <f>SUM('Ç-Pen 3 M-1:Ç-Pen 3 M-4'!Q126)</f>
        <v>0</v>
      </c>
      <c r="R126" s="58">
        <f>SUM('Ç-Pen 3 M-1:Ç-Pen 3 M-4'!R126)</f>
        <v>0</v>
      </c>
      <c r="S126" s="58">
        <f>SUM('Ç-Pen 3 M-1:Ç-Pen 3 M-4'!S126)</f>
        <v>0</v>
      </c>
      <c r="T126" s="58">
        <f t="shared" si="14"/>
        <v>0</v>
      </c>
      <c r="U126" s="58">
        <f>SUM('Ç-Pen 3 M-1:Ç-Pen 3 M-4'!U126)</f>
        <v>0</v>
      </c>
      <c r="V126" s="58">
        <f>SUM('Ç-Pen 3 M-1:Ç-Pen 3 M-4'!V126)</f>
        <v>0</v>
      </c>
      <c r="W126" s="58">
        <f t="shared" si="15"/>
        <v>0</v>
      </c>
      <c r="X126" s="64">
        <f t="shared" si="16"/>
        <v>0</v>
      </c>
      <c r="Y126" s="58">
        <f>SUM('Ç-Pen 3 M-1:Ç-Pen 3 M-4'!Y126)</f>
        <v>0</v>
      </c>
      <c r="Z126" s="58">
        <f>SUM('Ç-Pen 3 M-1:Ç-Pen 3 M-4'!Z126)</f>
        <v>0</v>
      </c>
      <c r="AA126" s="58">
        <f>SUM('Ç-Pen 3 M-1:Ç-Pen 3 M-4'!AA126)</f>
        <v>0</v>
      </c>
      <c r="AB126" s="58">
        <f>SUM('Ç-Pen 3 M-1:Ç-Pen 3 M-4'!AB126)</f>
        <v>0</v>
      </c>
      <c r="AC126" s="58">
        <f>SUM('Ç-Pen 3 M-1:Ç-Pen 3 M-4'!AC126)</f>
        <v>0</v>
      </c>
      <c r="AD126" s="58">
        <f>SUM('Ç-Pen 3 M-1:Ç-Pen 3 M-4'!AD126)</f>
        <v>0</v>
      </c>
      <c r="AE126" s="58">
        <f>SUM('Ç-Pen 3 M-1:Ç-Pen 3 M-4'!AE126)</f>
        <v>0</v>
      </c>
      <c r="AF126" s="58">
        <f>SUM('Ç-Pen 3 M-1:Ç-Pen 3 M-4'!AF126)</f>
        <v>0</v>
      </c>
      <c r="AG126" s="64">
        <f t="shared" si="17"/>
        <v>0</v>
      </c>
      <c r="AH126" s="71" t="str">
        <f>IF(G126&gt;'[1]Te denuar 2018'!B125,"keq","")</f>
        <v/>
      </c>
      <c r="AI126" t="str">
        <f t="shared" si="9"/>
        <v/>
      </c>
      <c r="AJ126" t="str">
        <f t="shared" si="10"/>
        <v/>
      </c>
    </row>
    <row r="127" spans="1:36" ht="18.75" x14ac:dyDescent="0.3">
      <c r="A127" s="67">
        <v>146</v>
      </c>
      <c r="B127" s="58">
        <f>'Ç-Pen 3 M-1'!B127</f>
        <v>0</v>
      </c>
      <c r="C127" s="58">
        <f>SUM('Ç-Pen 3 M-1:Ç-Pen 3 M-4'!C127)</f>
        <v>1</v>
      </c>
      <c r="D127" s="58">
        <f>SUM('Ç-Pen 3 M-1:Ç-Pen 3 M-4'!D127)</f>
        <v>0</v>
      </c>
      <c r="E127" s="58">
        <f>SUM('Ç-Pen 3 M-1:Ç-Pen 3 M-4'!E127)</f>
        <v>0</v>
      </c>
      <c r="F127" s="59">
        <f t="shared" si="12"/>
        <v>1</v>
      </c>
      <c r="G127" s="58">
        <f>SUM('Ç-Pen 3 M-1:Ç-Pen 3 M-4'!G127)</f>
        <v>0</v>
      </c>
      <c r="H127" s="58">
        <f>SUM('Ç-Pen 3 M-1:Ç-Pen 3 M-4'!H127)</f>
        <v>0</v>
      </c>
      <c r="I127" s="58">
        <f>SUM('Ç-Pen 3 M-1:Ç-Pen 3 M-4'!I127)</f>
        <v>0</v>
      </c>
      <c r="J127" s="58">
        <f>SUM('Ç-Pen 3 M-1:Ç-Pen 3 M-4'!J127)</f>
        <v>0</v>
      </c>
      <c r="K127" s="58">
        <f>SUM('Ç-Pen 3 M-1:Ç-Pen 3 M-4'!K127)</f>
        <v>0</v>
      </c>
      <c r="L127" s="64">
        <f t="shared" si="11"/>
        <v>0</v>
      </c>
      <c r="M127" s="108">
        <f t="shared" si="13"/>
        <v>1</v>
      </c>
      <c r="N127" s="103">
        <f>SUM('Ç-Pen 3 M-1:Ç-Pen 3 M-4'!N127)</f>
        <v>0</v>
      </c>
      <c r="O127" s="103">
        <f>SUM('Ç-Pen 3 M-1:Ç-Pen 3 M-4'!O127)</f>
        <v>0</v>
      </c>
      <c r="P127" s="103">
        <f>SUM('Ç-Pen 3 M-1:Ç-Pen 3 M-4'!P127)</f>
        <v>0</v>
      </c>
      <c r="Q127" s="103">
        <f>SUM('Ç-Pen 3 M-1:Ç-Pen 3 M-4'!Q127)</f>
        <v>0</v>
      </c>
      <c r="R127" s="58">
        <f>SUM('Ç-Pen 3 M-1:Ç-Pen 3 M-4'!R127)</f>
        <v>0</v>
      </c>
      <c r="S127" s="58">
        <f>SUM('Ç-Pen 3 M-1:Ç-Pen 3 M-4'!S127)</f>
        <v>0</v>
      </c>
      <c r="T127" s="58">
        <f t="shared" si="14"/>
        <v>0</v>
      </c>
      <c r="U127" s="58">
        <f>SUM('Ç-Pen 3 M-1:Ç-Pen 3 M-4'!U127)</f>
        <v>0</v>
      </c>
      <c r="V127" s="58">
        <f>SUM('Ç-Pen 3 M-1:Ç-Pen 3 M-4'!V127)</f>
        <v>0</v>
      </c>
      <c r="W127" s="58">
        <f t="shared" si="15"/>
        <v>0</v>
      </c>
      <c r="X127" s="64">
        <f t="shared" si="16"/>
        <v>0</v>
      </c>
      <c r="Y127" s="58">
        <f>SUM('Ç-Pen 3 M-1:Ç-Pen 3 M-4'!Y127)</f>
        <v>0</v>
      </c>
      <c r="Z127" s="58">
        <f>SUM('Ç-Pen 3 M-1:Ç-Pen 3 M-4'!Z127)</f>
        <v>0</v>
      </c>
      <c r="AA127" s="58">
        <f>SUM('Ç-Pen 3 M-1:Ç-Pen 3 M-4'!AA127)</f>
        <v>0</v>
      </c>
      <c r="AB127" s="58">
        <f>SUM('Ç-Pen 3 M-1:Ç-Pen 3 M-4'!AB127)</f>
        <v>0</v>
      </c>
      <c r="AC127" s="58">
        <f>SUM('Ç-Pen 3 M-1:Ç-Pen 3 M-4'!AC127)</f>
        <v>0</v>
      </c>
      <c r="AD127" s="58">
        <f>SUM('Ç-Pen 3 M-1:Ç-Pen 3 M-4'!AD127)</f>
        <v>0</v>
      </c>
      <c r="AE127" s="58">
        <f>SUM('Ç-Pen 3 M-1:Ç-Pen 3 M-4'!AE127)</f>
        <v>0</v>
      </c>
      <c r="AF127" s="58">
        <f>SUM('Ç-Pen 3 M-1:Ç-Pen 3 M-4'!AF127)</f>
        <v>0</v>
      </c>
      <c r="AG127" s="64">
        <f t="shared" si="17"/>
        <v>0</v>
      </c>
      <c r="AH127" s="71" t="str">
        <f>IF(G127&gt;'[1]Te denuar 2018'!B126,"keq","")</f>
        <v/>
      </c>
      <c r="AI127" t="str">
        <f t="shared" si="9"/>
        <v/>
      </c>
      <c r="AJ127" t="str">
        <f t="shared" si="10"/>
        <v/>
      </c>
    </row>
    <row r="128" spans="1:36" ht="18.75" x14ac:dyDescent="0.3">
      <c r="A128" s="67">
        <v>147</v>
      </c>
      <c r="B128" s="58">
        <f>'Ç-Pen 3 M-1'!B128</f>
        <v>0</v>
      </c>
      <c r="C128" s="58">
        <f>SUM('Ç-Pen 3 M-1:Ç-Pen 3 M-4'!C128)</f>
        <v>0</v>
      </c>
      <c r="D128" s="58">
        <f>SUM('Ç-Pen 3 M-1:Ç-Pen 3 M-4'!D128)</f>
        <v>0</v>
      </c>
      <c r="E128" s="58">
        <f>SUM('Ç-Pen 3 M-1:Ç-Pen 3 M-4'!E128)</f>
        <v>0</v>
      </c>
      <c r="F128" s="59">
        <f t="shared" si="12"/>
        <v>0</v>
      </c>
      <c r="G128" s="58">
        <f>SUM('Ç-Pen 3 M-1:Ç-Pen 3 M-4'!G128)</f>
        <v>0</v>
      </c>
      <c r="H128" s="58">
        <f>SUM('Ç-Pen 3 M-1:Ç-Pen 3 M-4'!H128)</f>
        <v>0</v>
      </c>
      <c r="I128" s="58">
        <f>SUM('Ç-Pen 3 M-1:Ç-Pen 3 M-4'!I128)</f>
        <v>0</v>
      </c>
      <c r="J128" s="58">
        <f>SUM('Ç-Pen 3 M-1:Ç-Pen 3 M-4'!J128)</f>
        <v>0</v>
      </c>
      <c r="K128" s="58">
        <f>SUM('Ç-Pen 3 M-1:Ç-Pen 3 M-4'!K128)</f>
        <v>0</v>
      </c>
      <c r="L128" s="64">
        <f t="shared" si="11"/>
        <v>0</v>
      </c>
      <c r="M128" s="108">
        <f t="shared" si="13"/>
        <v>0</v>
      </c>
      <c r="N128" s="103">
        <f>SUM('Ç-Pen 3 M-1:Ç-Pen 3 M-4'!N128)</f>
        <v>0</v>
      </c>
      <c r="O128" s="103">
        <f>SUM('Ç-Pen 3 M-1:Ç-Pen 3 M-4'!O128)</f>
        <v>0</v>
      </c>
      <c r="P128" s="103">
        <f>SUM('Ç-Pen 3 M-1:Ç-Pen 3 M-4'!P128)</f>
        <v>0</v>
      </c>
      <c r="Q128" s="103">
        <f>SUM('Ç-Pen 3 M-1:Ç-Pen 3 M-4'!Q128)</f>
        <v>0</v>
      </c>
      <c r="R128" s="58">
        <f>SUM('Ç-Pen 3 M-1:Ç-Pen 3 M-4'!R128)</f>
        <v>0</v>
      </c>
      <c r="S128" s="58">
        <f>SUM('Ç-Pen 3 M-1:Ç-Pen 3 M-4'!S128)</f>
        <v>0</v>
      </c>
      <c r="T128" s="58">
        <f t="shared" si="14"/>
        <v>0</v>
      </c>
      <c r="U128" s="58">
        <f>SUM('Ç-Pen 3 M-1:Ç-Pen 3 M-4'!U128)</f>
        <v>0</v>
      </c>
      <c r="V128" s="58">
        <f>SUM('Ç-Pen 3 M-1:Ç-Pen 3 M-4'!V128)</f>
        <v>0</v>
      </c>
      <c r="W128" s="58">
        <f t="shared" si="15"/>
        <v>0</v>
      </c>
      <c r="X128" s="64">
        <f t="shared" si="16"/>
        <v>0</v>
      </c>
      <c r="Y128" s="58">
        <f>SUM('Ç-Pen 3 M-1:Ç-Pen 3 M-4'!Y128)</f>
        <v>0</v>
      </c>
      <c r="Z128" s="58">
        <f>SUM('Ç-Pen 3 M-1:Ç-Pen 3 M-4'!Z128)</f>
        <v>0</v>
      </c>
      <c r="AA128" s="58">
        <f>SUM('Ç-Pen 3 M-1:Ç-Pen 3 M-4'!AA128)</f>
        <v>0</v>
      </c>
      <c r="AB128" s="58">
        <f>SUM('Ç-Pen 3 M-1:Ç-Pen 3 M-4'!AB128)</f>
        <v>0</v>
      </c>
      <c r="AC128" s="58">
        <f>SUM('Ç-Pen 3 M-1:Ç-Pen 3 M-4'!AC128)</f>
        <v>0</v>
      </c>
      <c r="AD128" s="58">
        <f>SUM('Ç-Pen 3 M-1:Ç-Pen 3 M-4'!AD128)</f>
        <v>0</v>
      </c>
      <c r="AE128" s="58">
        <f>SUM('Ç-Pen 3 M-1:Ç-Pen 3 M-4'!AE128)</f>
        <v>0</v>
      </c>
      <c r="AF128" s="58">
        <f>SUM('Ç-Pen 3 M-1:Ç-Pen 3 M-4'!AF128)</f>
        <v>0</v>
      </c>
      <c r="AG128" s="64">
        <f t="shared" si="17"/>
        <v>0</v>
      </c>
      <c r="AH128" s="71" t="str">
        <f>IF(G128&gt;'[1]Te denuar 2018'!B127,"keq","")</f>
        <v/>
      </c>
      <c r="AI128" t="str">
        <f t="shared" si="9"/>
        <v/>
      </c>
      <c r="AJ128" t="str">
        <f t="shared" si="10"/>
        <v/>
      </c>
    </row>
    <row r="129" spans="1:36" ht="18.75" x14ac:dyDescent="0.3">
      <c r="A129" s="67">
        <v>150</v>
      </c>
      <c r="B129" s="58">
        <f>'Ç-Pen 3 M-1'!B129</f>
        <v>0</v>
      </c>
      <c r="C129" s="58">
        <f>SUM('Ç-Pen 3 M-1:Ç-Pen 3 M-4'!C129)</f>
        <v>1</v>
      </c>
      <c r="D129" s="58">
        <f>SUM('Ç-Pen 3 M-1:Ç-Pen 3 M-4'!D129)</f>
        <v>0</v>
      </c>
      <c r="E129" s="58">
        <f>SUM('Ç-Pen 3 M-1:Ç-Pen 3 M-4'!E129)</f>
        <v>0</v>
      </c>
      <c r="F129" s="59">
        <f t="shared" si="12"/>
        <v>1</v>
      </c>
      <c r="G129" s="58">
        <f>SUM('Ç-Pen 3 M-1:Ç-Pen 3 M-4'!G129)</f>
        <v>0</v>
      </c>
      <c r="H129" s="58">
        <f>SUM('Ç-Pen 3 M-1:Ç-Pen 3 M-4'!H129)</f>
        <v>0</v>
      </c>
      <c r="I129" s="58">
        <f>SUM('Ç-Pen 3 M-1:Ç-Pen 3 M-4'!I129)</f>
        <v>0</v>
      </c>
      <c r="J129" s="58">
        <f>SUM('Ç-Pen 3 M-1:Ç-Pen 3 M-4'!J129)</f>
        <v>0</v>
      </c>
      <c r="K129" s="58">
        <f>SUM('Ç-Pen 3 M-1:Ç-Pen 3 M-4'!K129)</f>
        <v>0</v>
      </c>
      <c r="L129" s="64">
        <f t="shared" si="11"/>
        <v>0</v>
      </c>
      <c r="M129" s="108">
        <f t="shared" si="13"/>
        <v>1</v>
      </c>
      <c r="N129" s="103">
        <f>SUM('Ç-Pen 3 M-1:Ç-Pen 3 M-4'!N129)</f>
        <v>0</v>
      </c>
      <c r="O129" s="103">
        <f>SUM('Ç-Pen 3 M-1:Ç-Pen 3 M-4'!O129)</f>
        <v>0</v>
      </c>
      <c r="P129" s="103">
        <f>SUM('Ç-Pen 3 M-1:Ç-Pen 3 M-4'!P129)</f>
        <v>0</v>
      </c>
      <c r="Q129" s="103">
        <f>SUM('Ç-Pen 3 M-1:Ç-Pen 3 M-4'!Q129)</f>
        <v>0</v>
      </c>
      <c r="R129" s="58">
        <f>SUM('Ç-Pen 3 M-1:Ç-Pen 3 M-4'!R129)</f>
        <v>0</v>
      </c>
      <c r="S129" s="58">
        <f>SUM('Ç-Pen 3 M-1:Ç-Pen 3 M-4'!S129)</f>
        <v>0</v>
      </c>
      <c r="T129" s="58">
        <f t="shared" si="14"/>
        <v>0</v>
      </c>
      <c r="U129" s="58">
        <f>SUM('Ç-Pen 3 M-1:Ç-Pen 3 M-4'!U129)</f>
        <v>0</v>
      </c>
      <c r="V129" s="58">
        <f>SUM('Ç-Pen 3 M-1:Ç-Pen 3 M-4'!V129)</f>
        <v>0</v>
      </c>
      <c r="W129" s="58">
        <f t="shared" si="15"/>
        <v>0</v>
      </c>
      <c r="X129" s="64">
        <f t="shared" si="16"/>
        <v>0</v>
      </c>
      <c r="Y129" s="58">
        <f>SUM('Ç-Pen 3 M-1:Ç-Pen 3 M-4'!Y129)</f>
        <v>0</v>
      </c>
      <c r="Z129" s="58">
        <f>SUM('Ç-Pen 3 M-1:Ç-Pen 3 M-4'!Z129)</f>
        <v>0</v>
      </c>
      <c r="AA129" s="58">
        <f>SUM('Ç-Pen 3 M-1:Ç-Pen 3 M-4'!AA129)</f>
        <v>0</v>
      </c>
      <c r="AB129" s="58">
        <f>SUM('Ç-Pen 3 M-1:Ç-Pen 3 M-4'!AB129)</f>
        <v>0</v>
      </c>
      <c r="AC129" s="58">
        <f>SUM('Ç-Pen 3 M-1:Ç-Pen 3 M-4'!AC129)</f>
        <v>0</v>
      </c>
      <c r="AD129" s="58">
        <f>SUM('Ç-Pen 3 M-1:Ç-Pen 3 M-4'!AD129)</f>
        <v>0</v>
      </c>
      <c r="AE129" s="58">
        <f>SUM('Ç-Pen 3 M-1:Ç-Pen 3 M-4'!AE129)</f>
        <v>0</v>
      </c>
      <c r="AF129" s="58">
        <f>SUM('Ç-Pen 3 M-1:Ç-Pen 3 M-4'!AF129)</f>
        <v>0</v>
      </c>
      <c r="AG129" s="64">
        <f t="shared" si="17"/>
        <v>0</v>
      </c>
      <c r="AH129" s="71" t="str">
        <f>IF(G129&gt;'[1]Te denuar 2018'!B128,"keq","")</f>
        <v/>
      </c>
      <c r="AI129" t="str">
        <f t="shared" si="9"/>
        <v/>
      </c>
      <c r="AJ129" t="str">
        <f t="shared" si="10"/>
        <v/>
      </c>
    </row>
    <row r="130" spans="1:36" ht="18.75" x14ac:dyDescent="0.3">
      <c r="A130" s="67">
        <v>151</v>
      </c>
      <c r="B130" s="58">
        <f>'Ç-Pen 3 M-1'!B130</f>
        <v>1</v>
      </c>
      <c r="C130" s="58">
        <f>SUM('Ç-Pen 3 M-1:Ç-Pen 3 M-4'!C130)</f>
        <v>2</v>
      </c>
      <c r="D130" s="58">
        <f>SUM('Ç-Pen 3 M-1:Ç-Pen 3 M-4'!D130)</f>
        <v>0</v>
      </c>
      <c r="E130" s="58">
        <f>SUM('Ç-Pen 3 M-1:Ç-Pen 3 M-4'!E130)</f>
        <v>0</v>
      </c>
      <c r="F130" s="59">
        <f t="shared" si="12"/>
        <v>3</v>
      </c>
      <c r="G130" s="58">
        <f>SUM('Ç-Pen 3 M-1:Ç-Pen 3 M-4'!G130)</f>
        <v>2</v>
      </c>
      <c r="H130" s="58">
        <f>SUM('Ç-Pen 3 M-1:Ç-Pen 3 M-4'!H130)</f>
        <v>0</v>
      </c>
      <c r="I130" s="58">
        <f>SUM('Ç-Pen 3 M-1:Ç-Pen 3 M-4'!I130)</f>
        <v>0</v>
      </c>
      <c r="J130" s="58">
        <f>SUM('Ç-Pen 3 M-1:Ç-Pen 3 M-4'!J130)</f>
        <v>0</v>
      </c>
      <c r="K130" s="58">
        <f>SUM('Ç-Pen 3 M-1:Ç-Pen 3 M-4'!K130)</f>
        <v>0</v>
      </c>
      <c r="L130" s="64">
        <f t="shared" si="11"/>
        <v>2</v>
      </c>
      <c r="M130" s="108">
        <f t="shared" si="13"/>
        <v>1</v>
      </c>
      <c r="N130" s="103">
        <f>SUM('Ç-Pen 3 M-1:Ç-Pen 3 M-4'!N130)</f>
        <v>1</v>
      </c>
      <c r="O130" s="103">
        <f>SUM('Ç-Pen 3 M-1:Ç-Pen 3 M-4'!O130)</f>
        <v>1</v>
      </c>
      <c r="P130" s="103">
        <f>SUM('Ç-Pen 3 M-1:Ç-Pen 3 M-4'!P130)</f>
        <v>0</v>
      </c>
      <c r="Q130" s="103">
        <f>SUM('Ç-Pen 3 M-1:Ç-Pen 3 M-4'!Q130)</f>
        <v>0</v>
      </c>
      <c r="R130" s="58">
        <f>SUM('Ç-Pen 3 M-1:Ç-Pen 3 M-4'!R130)</f>
        <v>0</v>
      </c>
      <c r="S130" s="58">
        <f>SUM('Ç-Pen 3 M-1:Ç-Pen 3 M-4'!S130)</f>
        <v>1</v>
      </c>
      <c r="T130" s="58">
        <f t="shared" si="14"/>
        <v>1</v>
      </c>
      <c r="U130" s="58">
        <f>SUM('Ç-Pen 3 M-1:Ç-Pen 3 M-4'!U130)</f>
        <v>0</v>
      </c>
      <c r="V130" s="58">
        <f>SUM('Ç-Pen 3 M-1:Ç-Pen 3 M-4'!V130)</f>
        <v>0</v>
      </c>
      <c r="W130" s="58">
        <f t="shared" si="15"/>
        <v>0</v>
      </c>
      <c r="X130" s="64">
        <f t="shared" si="16"/>
        <v>1</v>
      </c>
      <c r="Y130" s="58">
        <f>SUM('Ç-Pen 3 M-1:Ç-Pen 3 M-4'!Y130)</f>
        <v>3</v>
      </c>
      <c r="Z130" s="58">
        <f>SUM('Ç-Pen 3 M-1:Ç-Pen 3 M-4'!Z130)</f>
        <v>0</v>
      </c>
      <c r="AA130" s="58">
        <f>SUM('Ç-Pen 3 M-1:Ç-Pen 3 M-4'!AA130)</f>
        <v>0</v>
      </c>
      <c r="AB130" s="58">
        <f>SUM('Ç-Pen 3 M-1:Ç-Pen 3 M-4'!AB130)</f>
        <v>0</v>
      </c>
      <c r="AC130" s="58">
        <f>SUM('Ç-Pen 3 M-1:Ç-Pen 3 M-4'!AC130)</f>
        <v>1</v>
      </c>
      <c r="AD130" s="58">
        <f>SUM('Ç-Pen 3 M-1:Ç-Pen 3 M-4'!AD130)</f>
        <v>0</v>
      </c>
      <c r="AE130" s="58">
        <f>SUM('Ç-Pen 3 M-1:Ç-Pen 3 M-4'!AE130)</f>
        <v>0</v>
      </c>
      <c r="AF130" s="58">
        <f>SUM('Ç-Pen 3 M-1:Ç-Pen 3 M-4'!AF130)</f>
        <v>2</v>
      </c>
      <c r="AG130" s="64">
        <f t="shared" si="17"/>
        <v>6</v>
      </c>
      <c r="AH130" s="71" t="str">
        <f>IF(G130&gt;'[1]Te denuar 2018'!B129,"keq","")</f>
        <v/>
      </c>
      <c r="AI130" t="str">
        <f t="shared" si="9"/>
        <v/>
      </c>
      <c r="AJ130" t="str">
        <f t="shared" si="10"/>
        <v/>
      </c>
    </row>
    <row r="131" spans="1:36" ht="18.75" x14ac:dyDescent="0.3">
      <c r="A131" s="67">
        <v>152</v>
      </c>
      <c r="B131" s="58">
        <f>'Ç-Pen 3 M-1'!B131</f>
        <v>0</v>
      </c>
      <c r="C131" s="58">
        <f>SUM('Ç-Pen 3 M-1:Ç-Pen 3 M-4'!C131)</f>
        <v>0</v>
      </c>
      <c r="D131" s="58">
        <f>SUM('Ç-Pen 3 M-1:Ç-Pen 3 M-4'!D131)</f>
        <v>0</v>
      </c>
      <c r="E131" s="58">
        <f>SUM('Ç-Pen 3 M-1:Ç-Pen 3 M-4'!E131)</f>
        <v>0</v>
      </c>
      <c r="F131" s="59">
        <f t="shared" si="12"/>
        <v>0</v>
      </c>
      <c r="G131" s="58">
        <f>SUM('Ç-Pen 3 M-1:Ç-Pen 3 M-4'!G131)</f>
        <v>0</v>
      </c>
      <c r="H131" s="58">
        <f>SUM('Ç-Pen 3 M-1:Ç-Pen 3 M-4'!H131)</f>
        <v>0</v>
      </c>
      <c r="I131" s="58">
        <f>SUM('Ç-Pen 3 M-1:Ç-Pen 3 M-4'!I131)</f>
        <v>0</v>
      </c>
      <c r="J131" s="58">
        <f>SUM('Ç-Pen 3 M-1:Ç-Pen 3 M-4'!J131)</f>
        <v>0</v>
      </c>
      <c r="K131" s="58">
        <f>SUM('Ç-Pen 3 M-1:Ç-Pen 3 M-4'!K131)</f>
        <v>0</v>
      </c>
      <c r="L131" s="64">
        <f t="shared" si="11"/>
        <v>0</v>
      </c>
      <c r="M131" s="108">
        <f t="shared" si="13"/>
        <v>0</v>
      </c>
      <c r="N131" s="103">
        <f>SUM('Ç-Pen 3 M-1:Ç-Pen 3 M-4'!N131)</f>
        <v>0</v>
      </c>
      <c r="O131" s="103">
        <f>SUM('Ç-Pen 3 M-1:Ç-Pen 3 M-4'!O131)</f>
        <v>0</v>
      </c>
      <c r="P131" s="103">
        <f>SUM('Ç-Pen 3 M-1:Ç-Pen 3 M-4'!P131)</f>
        <v>0</v>
      </c>
      <c r="Q131" s="103">
        <f>SUM('Ç-Pen 3 M-1:Ç-Pen 3 M-4'!Q131)</f>
        <v>0</v>
      </c>
      <c r="R131" s="58">
        <f>SUM('Ç-Pen 3 M-1:Ç-Pen 3 M-4'!R131)</f>
        <v>0</v>
      </c>
      <c r="S131" s="58">
        <f>SUM('Ç-Pen 3 M-1:Ç-Pen 3 M-4'!S131)</f>
        <v>0</v>
      </c>
      <c r="T131" s="58">
        <f t="shared" si="14"/>
        <v>0</v>
      </c>
      <c r="U131" s="58">
        <f>SUM('Ç-Pen 3 M-1:Ç-Pen 3 M-4'!U131)</f>
        <v>0</v>
      </c>
      <c r="V131" s="58">
        <f>SUM('Ç-Pen 3 M-1:Ç-Pen 3 M-4'!V131)</f>
        <v>0</v>
      </c>
      <c r="W131" s="58">
        <f t="shared" si="15"/>
        <v>0</v>
      </c>
      <c r="X131" s="64">
        <f t="shared" si="16"/>
        <v>0</v>
      </c>
      <c r="Y131" s="58">
        <f>SUM('Ç-Pen 3 M-1:Ç-Pen 3 M-4'!Y131)</f>
        <v>0</v>
      </c>
      <c r="Z131" s="58">
        <f>SUM('Ç-Pen 3 M-1:Ç-Pen 3 M-4'!Z131)</f>
        <v>0</v>
      </c>
      <c r="AA131" s="58">
        <f>SUM('Ç-Pen 3 M-1:Ç-Pen 3 M-4'!AA131)</f>
        <v>0</v>
      </c>
      <c r="AB131" s="58">
        <f>SUM('Ç-Pen 3 M-1:Ç-Pen 3 M-4'!AB131)</f>
        <v>0</v>
      </c>
      <c r="AC131" s="58">
        <f>SUM('Ç-Pen 3 M-1:Ç-Pen 3 M-4'!AC131)</f>
        <v>0</v>
      </c>
      <c r="AD131" s="58">
        <f>SUM('Ç-Pen 3 M-1:Ç-Pen 3 M-4'!AD131)</f>
        <v>0</v>
      </c>
      <c r="AE131" s="58">
        <f>SUM('Ç-Pen 3 M-1:Ç-Pen 3 M-4'!AE131)</f>
        <v>0</v>
      </c>
      <c r="AF131" s="58">
        <f>SUM('Ç-Pen 3 M-1:Ç-Pen 3 M-4'!AF131)</f>
        <v>0</v>
      </c>
      <c r="AG131" s="64">
        <f t="shared" si="17"/>
        <v>0</v>
      </c>
      <c r="AH131" s="71" t="str">
        <f>IF(G131&gt;'[1]Te denuar 2018'!B130,"keq","")</f>
        <v/>
      </c>
      <c r="AI131" t="str">
        <f t="shared" si="9"/>
        <v/>
      </c>
      <c r="AJ131" t="str">
        <f t="shared" si="10"/>
        <v/>
      </c>
    </row>
    <row r="132" spans="1:36" ht="18.75" x14ac:dyDescent="0.3">
      <c r="A132" s="67">
        <v>153</v>
      </c>
      <c r="B132" s="58">
        <f>'Ç-Pen 3 M-1'!B132</f>
        <v>0</v>
      </c>
      <c r="C132" s="58">
        <f>SUM('Ç-Pen 3 M-1:Ç-Pen 3 M-4'!C132)</f>
        <v>0</v>
      </c>
      <c r="D132" s="58">
        <f>SUM('Ç-Pen 3 M-1:Ç-Pen 3 M-4'!D132)</f>
        <v>0</v>
      </c>
      <c r="E132" s="58">
        <f>SUM('Ç-Pen 3 M-1:Ç-Pen 3 M-4'!E132)</f>
        <v>0</v>
      </c>
      <c r="F132" s="59">
        <f t="shared" si="12"/>
        <v>0</v>
      </c>
      <c r="G132" s="58">
        <f>SUM('Ç-Pen 3 M-1:Ç-Pen 3 M-4'!G132)</f>
        <v>0</v>
      </c>
      <c r="H132" s="58">
        <f>SUM('Ç-Pen 3 M-1:Ç-Pen 3 M-4'!H132)</f>
        <v>0</v>
      </c>
      <c r="I132" s="58">
        <f>SUM('Ç-Pen 3 M-1:Ç-Pen 3 M-4'!I132)</f>
        <v>0</v>
      </c>
      <c r="J132" s="58">
        <f>SUM('Ç-Pen 3 M-1:Ç-Pen 3 M-4'!J132)</f>
        <v>0</v>
      </c>
      <c r="K132" s="58">
        <f>SUM('Ç-Pen 3 M-1:Ç-Pen 3 M-4'!K132)</f>
        <v>0</v>
      </c>
      <c r="L132" s="64">
        <f t="shared" si="11"/>
        <v>0</v>
      </c>
      <c r="M132" s="108">
        <f t="shared" si="13"/>
        <v>0</v>
      </c>
      <c r="N132" s="103">
        <f>SUM('Ç-Pen 3 M-1:Ç-Pen 3 M-4'!N132)</f>
        <v>0</v>
      </c>
      <c r="O132" s="103">
        <f>SUM('Ç-Pen 3 M-1:Ç-Pen 3 M-4'!O132)</f>
        <v>0</v>
      </c>
      <c r="P132" s="103">
        <f>SUM('Ç-Pen 3 M-1:Ç-Pen 3 M-4'!P132)</f>
        <v>0</v>
      </c>
      <c r="Q132" s="103">
        <f>SUM('Ç-Pen 3 M-1:Ç-Pen 3 M-4'!Q132)</f>
        <v>0</v>
      </c>
      <c r="R132" s="58">
        <f>SUM('Ç-Pen 3 M-1:Ç-Pen 3 M-4'!R132)</f>
        <v>0</v>
      </c>
      <c r="S132" s="58">
        <f>SUM('Ç-Pen 3 M-1:Ç-Pen 3 M-4'!S132)</f>
        <v>0</v>
      </c>
      <c r="T132" s="58">
        <f t="shared" si="14"/>
        <v>0</v>
      </c>
      <c r="U132" s="58">
        <f>SUM('Ç-Pen 3 M-1:Ç-Pen 3 M-4'!U132)</f>
        <v>0</v>
      </c>
      <c r="V132" s="58">
        <f>SUM('Ç-Pen 3 M-1:Ç-Pen 3 M-4'!V132)</f>
        <v>0</v>
      </c>
      <c r="W132" s="58">
        <f t="shared" si="15"/>
        <v>0</v>
      </c>
      <c r="X132" s="64">
        <f t="shared" si="16"/>
        <v>0</v>
      </c>
      <c r="Y132" s="58">
        <f>SUM('Ç-Pen 3 M-1:Ç-Pen 3 M-4'!Y132)</f>
        <v>0</v>
      </c>
      <c r="Z132" s="58">
        <f>SUM('Ç-Pen 3 M-1:Ç-Pen 3 M-4'!Z132)</f>
        <v>0</v>
      </c>
      <c r="AA132" s="58">
        <f>SUM('Ç-Pen 3 M-1:Ç-Pen 3 M-4'!AA132)</f>
        <v>0</v>
      </c>
      <c r="AB132" s="58">
        <f>SUM('Ç-Pen 3 M-1:Ç-Pen 3 M-4'!AB132)</f>
        <v>0</v>
      </c>
      <c r="AC132" s="58">
        <f>SUM('Ç-Pen 3 M-1:Ç-Pen 3 M-4'!AC132)</f>
        <v>0</v>
      </c>
      <c r="AD132" s="58">
        <f>SUM('Ç-Pen 3 M-1:Ç-Pen 3 M-4'!AD132)</f>
        <v>0</v>
      </c>
      <c r="AE132" s="58">
        <f>SUM('Ç-Pen 3 M-1:Ç-Pen 3 M-4'!AE132)</f>
        <v>0</v>
      </c>
      <c r="AF132" s="58">
        <f>SUM('Ç-Pen 3 M-1:Ç-Pen 3 M-4'!AF132)</f>
        <v>0</v>
      </c>
      <c r="AG132" s="64">
        <f t="shared" si="17"/>
        <v>0</v>
      </c>
      <c r="AH132" s="71" t="str">
        <f>IF(G132&gt;'[1]Te denuar 2018'!B131,"keq","")</f>
        <v/>
      </c>
      <c r="AI132" t="str">
        <f t="shared" si="9"/>
        <v/>
      </c>
      <c r="AJ132" t="str">
        <f t="shared" si="10"/>
        <v/>
      </c>
    </row>
    <row r="133" spans="1:36" ht="18.75" x14ac:dyDescent="0.3">
      <c r="A133" s="67">
        <v>154</v>
      </c>
      <c r="B133" s="58">
        <f>'Ç-Pen 3 M-1'!B133</f>
        <v>0</v>
      </c>
      <c r="C133" s="58">
        <f>SUM('Ç-Pen 3 M-1:Ç-Pen 3 M-4'!C133)</f>
        <v>0</v>
      </c>
      <c r="D133" s="58">
        <f>SUM('Ç-Pen 3 M-1:Ç-Pen 3 M-4'!D133)</f>
        <v>0</v>
      </c>
      <c r="E133" s="58">
        <f>SUM('Ç-Pen 3 M-1:Ç-Pen 3 M-4'!E133)</f>
        <v>0</v>
      </c>
      <c r="F133" s="59">
        <f t="shared" si="12"/>
        <v>0</v>
      </c>
      <c r="G133" s="58">
        <f>SUM('Ç-Pen 3 M-1:Ç-Pen 3 M-4'!G133)</f>
        <v>0</v>
      </c>
      <c r="H133" s="58">
        <f>SUM('Ç-Pen 3 M-1:Ç-Pen 3 M-4'!H133)</f>
        <v>0</v>
      </c>
      <c r="I133" s="58">
        <f>SUM('Ç-Pen 3 M-1:Ç-Pen 3 M-4'!I133)</f>
        <v>0</v>
      </c>
      <c r="J133" s="58">
        <f>SUM('Ç-Pen 3 M-1:Ç-Pen 3 M-4'!J133)</f>
        <v>0</v>
      </c>
      <c r="K133" s="58">
        <f>SUM('Ç-Pen 3 M-1:Ç-Pen 3 M-4'!K133)</f>
        <v>0</v>
      </c>
      <c r="L133" s="64">
        <f t="shared" si="11"/>
        <v>0</v>
      </c>
      <c r="M133" s="108">
        <f t="shared" si="13"/>
        <v>0</v>
      </c>
      <c r="N133" s="103">
        <f>SUM('Ç-Pen 3 M-1:Ç-Pen 3 M-4'!N133)</f>
        <v>0</v>
      </c>
      <c r="O133" s="103">
        <f>SUM('Ç-Pen 3 M-1:Ç-Pen 3 M-4'!O133)</f>
        <v>0</v>
      </c>
      <c r="P133" s="103">
        <f>SUM('Ç-Pen 3 M-1:Ç-Pen 3 M-4'!P133)</f>
        <v>0</v>
      </c>
      <c r="Q133" s="103">
        <f>SUM('Ç-Pen 3 M-1:Ç-Pen 3 M-4'!Q133)</f>
        <v>0</v>
      </c>
      <c r="R133" s="58">
        <f>SUM('Ç-Pen 3 M-1:Ç-Pen 3 M-4'!R133)</f>
        <v>0</v>
      </c>
      <c r="S133" s="58">
        <f>SUM('Ç-Pen 3 M-1:Ç-Pen 3 M-4'!S133)</f>
        <v>0</v>
      </c>
      <c r="T133" s="58">
        <f t="shared" si="14"/>
        <v>0</v>
      </c>
      <c r="U133" s="58">
        <f>SUM('Ç-Pen 3 M-1:Ç-Pen 3 M-4'!U133)</f>
        <v>0</v>
      </c>
      <c r="V133" s="58">
        <f>SUM('Ç-Pen 3 M-1:Ç-Pen 3 M-4'!V133)</f>
        <v>0</v>
      </c>
      <c r="W133" s="58">
        <f t="shared" si="15"/>
        <v>0</v>
      </c>
      <c r="X133" s="64">
        <f t="shared" si="16"/>
        <v>0</v>
      </c>
      <c r="Y133" s="58">
        <f>SUM('Ç-Pen 3 M-1:Ç-Pen 3 M-4'!Y133)</f>
        <v>0</v>
      </c>
      <c r="Z133" s="58">
        <f>SUM('Ç-Pen 3 M-1:Ç-Pen 3 M-4'!Z133)</f>
        <v>0</v>
      </c>
      <c r="AA133" s="58">
        <f>SUM('Ç-Pen 3 M-1:Ç-Pen 3 M-4'!AA133)</f>
        <v>0</v>
      </c>
      <c r="AB133" s="58">
        <f>SUM('Ç-Pen 3 M-1:Ç-Pen 3 M-4'!AB133)</f>
        <v>0</v>
      </c>
      <c r="AC133" s="58">
        <f>SUM('Ç-Pen 3 M-1:Ç-Pen 3 M-4'!AC133)</f>
        <v>0</v>
      </c>
      <c r="AD133" s="58">
        <f>SUM('Ç-Pen 3 M-1:Ç-Pen 3 M-4'!AD133)</f>
        <v>0</v>
      </c>
      <c r="AE133" s="58">
        <f>SUM('Ç-Pen 3 M-1:Ç-Pen 3 M-4'!AE133)</f>
        <v>0</v>
      </c>
      <c r="AF133" s="58">
        <f>SUM('Ç-Pen 3 M-1:Ç-Pen 3 M-4'!AF133)</f>
        <v>0</v>
      </c>
      <c r="AG133" s="64">
        <f t="shared" si="17"/>
        <v>0</v>
      </c>
      <c r="AH133" s="71" t="str">
        <f>IF(G133&gt;'[1]Te denuar 2018'!B132,"keq","")</f>
        <v/>
      </c>
      <c r="AI133" t="str">
        <f t="shared" si="9"/>
        <v/>
      </c>
      <c r="AJ133" t="str">
        <f t="shared" si="10"/>
        <v/>
      </c>
    </row>
    <row r="134" spans="1:36" ht="18.75" x14ac:dyDescent="0.3">
      <c r="A134" s="67">
        <v>155</v>
      </c>
      <c r="B134" s="58">
        <f>'Ç-Pen 3 M-1'!B134</f>
        <v>0</v>
      </c>
      <c r="C134" s="58">
        <f>SUM('Ç-Pen 3 M-1:Ç-Pen 3 M-4'!C134)</f>
        <v>0</v>
      </c>
      <c r="D134" s="58">
        <f>SUM('Ç-Pen 3 M-1:Ç-Pen 3 M-4'!D134)</f>
        <v>0</v>
      </c>
      <c r="E134" s="58">
        <f>SUM('Ç-Pen 3 M-1:Ç-Pen 3 M-4'!E134)</f>
        <v>0</v>
      </c>
      <c r="F134" s="59">
        <f t="shared" si="12"/>
        <v>0</v>
      </c>
      <c r="G134" s="58">
        <f>SUM('Ç-Pen 3 M-1:Ç-Pen 3 M-4'!G134)</f>
        <v>0</v>
      </c>
      <c r="H134" s="58">
        <f>SUM('Ç-Pen 3 M-1:Ç-Pen 3 M-4'!H134)</f>
        <v>0</v>
      </c>
      <c r="I134" s="58">
        <f>SUM('Ç-Pen 3 M-1:Ç-Pen 3 M-4'!I134)</f>
        <v>0</v>
      </c>
      <c r="J134" s="58">
        <f>SUM('Ç-Pen 3 M-1:Ç-Pen 3 M-4'!J134)</f>
        <v>0</v>
      </c>
      <c r="K134" s="58">
        <f>SUM('Ç-Pen 3 M-1:Ç-Pen 3 M-4'!K134)</f>
        <v>0</v>
      </c>
      <c r="L134" s="64">
        <f t="shared" si="11"/>
        <v>0</v>
      </c>
      <c r="M134" s="108">
        <f t="shared" si="13"/>
        <v>0</v>
      </c>
      <c r="N134" s="103">
        <f>SUM('Ç-Pen 3 M-1:Ç-Pen 3 M-4'!N134)</f>
        <v>0</v>
      </c>
      <c r="O134" s="103">
        <f>SUM('Ç-Pen 3 M-1:Ç-Pen 3 M-4'!O134)</f>
        <v>0</v>
      </c>
      <c r="P134" s="103">
        <f>SUM('Ç-Pen 3 M-1:Ç-Pen 3 M-4'!P134)</f>
        <v>0</v>
      </c>
      <c r="Q134" s="103">
        <f>SUM('Ç-Pen 3 M-1:Ç-Pen 3 M-4'!Q134)</f>
        <v>0</v>
      </c>
      <c r="R134" s="58">
        <f>SUM('Ç-Pen 3 M-1:Ç-Pen 3 M-4'!R134)</f>
        <v>0</v>
      </c>
      <c r="S134" s="58">
        <f>SUM('Ç-Pen 3 M-1:Ç-Pen 3 M-4'!S134)</f>
        <v>0</v>
      </c>
      <c r="T134" s="58">
        <f t="shared" si="14"/>
        <v>0</v>
      </c>
      <c r="U134" s="58">
        <f>SUM('Ç-Pen 3 M-1:Ç-Pen 3 M-4'!U134)</f>
        <v>0</v>
      </c>
      <c r="V134" s="58">
        <f>SUM('Ç-Pen 3 M-1:Ç-Pen 3 M-4'!V134)</f>
        <v>0</v>
      </c>
      <c r="W134" s="58">
        <f t="shared" si="15"/>
        <v>0</v>
      </c>
      <c r="X134" s="64">
        <f t="shared" si="16"/>
        <v>0</v>
      </c>
      <c r="Y134" s="58">
        <f>SUM('Ç-Pen 3 M-1:Ç-Pen 3 M-4'!Y134)</f>
        <v>0</v>
      </c>
      <c r="Z134" s="58">
        <f>SUM('Ç-Pen 3 M-1:Ç-Pen 3 M-4'!Z134)</f>
        <v>0</v>
      </c>
      <c r="AA134" s="58">
        <f>SUM('Ç-Pen 3 M-1:Ç-Pen 3 M-4'!AA134)</f>
        <v>0</v>
      </c>
      <c r="AB134" s="58">
        <f>SUM('Ç-Pen 3 M-1:Ç-Pen 3 M-4'!AB134)</f>
        <v>0</v>
      </c>
      <c r="AC134" s="58">
        <f>SUM('Ç-Pen 3 M-1:Ç-Pen 3 M-4'!AC134)</f>
        <v>0</v>
      </c>
      <c r="AD134" s="58">
        <f>SUM('Ç-Pen 3 M-1:Ç-Pen 3 M-4'!AD134)</f>
        <v>0</v>
      </c>
      <c r="AE134" s="58">
        <f>SUM('Ç-Pen 3 M-1:Ç-Pen 3 M-4'!AE134)</f>
        <v>0</v>
      </c>
      <c r="AF134" s="58">
        <f>SUM('Ç-Pen 3 M-1:Ç-Pen 3 M-4'!AF134)</f>
        <v>0</v>
      </c>
      <c r="AG134" s="64">
        <f t="shared" si="17"/>
        <v>0</v>
      </c>
      <c r="AH134" s="71" t="str">
        <f>IF(G134&gt;'[1]Te denuar 2018'!B133,"keq","")</f>
        <v/>
      </c>
      <c r="AI134" t="str">
        <f t="shared" si="9"/>
        <v/>
      </c>
      <c r="AJ134" t="str">
        <f t="shared" si="10"/>
        <v/>
      </c>
    </row>
    <row r="135" spans="1:36" ht="18.75" x14ac:dyDescent="0.3">
      <c r="A135" s="67">
        <v>156</v>
      </c>
      <c r="B135" s="58">
        <f>'Ç-Pen 3 M-1'!B135</f>
        <v>0</v>
      </c>
      <c r="C135" s="58">
        <f>SUM('Ç-Pen 3 M-1:Ç-Pen 3 M-4'!C135)</f>
        <v>0</v>
      </c>
      <c r="D135" s="58">
        <f>SUM('Ç-Pen 3 M-1:Ç-Pen 3 M-4'!D135)</f>
        <v>0</v>
      </c>
      <c r="E135" s="58">
        <f>SUM('Ç-Pen 3 M-1:Ç-Pen 3 M-4'!E135)</f>
        <v>0</v>
      </c>
      <c r="F135" s="59">
        <f t="shared" si="12"/>
        <v>0</v>
      </c>
      <c r="G135" s="58">
        <f>SUM('Ç-Pen 3 M-1:Ç-Pen 3 M-4'!G135)</f>
        <v>0</v>
      </c>
      <c r="H135" s="58">
        <f>SUM('Ç-Pen 3 M-1:Ç-Pen 3 M-4'!H135)</f>
        <v>0</v>
      </c>
      <c r="I135" s="58">
        <f>SUM('Ç-Pen 3 M-1:Ç-Pen 3 M-4'!I135)</f>
        <v>0</v>
      </c>
      <c r="J135" s="58">
        <f>SUM('Ç-Pen 3 M-1:Ç-Pen 3 M-4'!J135)</f>
        <v>0</v>
      </c>
      <c r="K135" s="58">
        <f>SUM('Ç-Pen 3 M-1:Ç-Pen 3 M-4'!K135)</f>
        <v>0</v>
      </c>
      <c r="L135" s="64">
        <f t="shared" si="11"/>
        <v>0</v>
      </c>
      <c r="M135" s="108">
        <f t="shared" si="13"/>
        <v>0</v>
      </c>
      <c r="N135" s="103">
        <f>SUM('Ç-Pen 3 M-1:Ç-Pen 3 M-4'!N135)</f>
        <v>0</v>
      </c>
      <c r="O135" s="103">
        <f>SUM('Ç-Pen 3 M-1:Ç-Pen 3 M-4'!O135)</f>
        <v>0</v>
      </c>
      <c r="P135" s="103">
        <f>SUM('Ç-Pen 3 M-1:Ç-Pen 3 M-4'!P135)</f>
        <v>0</v>
      </c>
      <c r="Q135" s="103">
        <f>SUM('Ç-Pen 3 M-1:Ç-Pen 3 M-4'!Q135)</f>
        <v>0</v>
      </c>
      <c r="R135" s="58">
        <f>SUM('Ç-Pen 3 M-1:Ç-Pen 3 M-4'!R135)</f>
        <v>0</v>
      </c>
      <c r="S135" s="58">
        <f>SUM('Ç-Pen 3 M-1:Ç-Pen 3 M-4'!S135)</f>
        <v>0</v>
      </c>
      <c r="T135" s="58">
        <f t="shared" si="14"/>
        <v>0</v>
      </c>
      <c r="U135" s="58">
        <f>SUM('Ç-Pen 3 M-1:Ç-Pen 3 M-4'!U135)</f>
        <v>0</v>
      </c>
      <c r="V135" s="58">
        <f>SUM('Ç-Pen 3 M-1:Ç-Pen 3 M-4'!V135)</f>
        <v>0</v>
      </c>
      <c r="W135" s="58">
        <f t="shared" si="15"/>
        <v>0</v>
      </c>
      <c r="X135" s="64">
        <f t="shared" si="16"/>
        <v>0</v>
      </c>
      <c r="Y135" s="58">
        <f>SUM('Ç-Pen 3 M-1:Ç-Pen 3 M-4'!Y135)</f>
        <v>0</v>
      </c>
      <c r="Z135" s="58">
        <f>SUM('Ç-Pen 3 M-1:Ç-Pen 3 M-4'!Z135)</f>
        <v>0</v>
      </c>
      <c r="AA135" s="58">
        <f>SUM('Ç-Pen 3 M-1:Ç-Pen 3 M-4'!AA135)</f>
        <v>0</v>
      </c>
      <c r="AB135" s="58">
        <f>SUM('Ç-Pen 3 M-1:Ç-Pen 3 M-4'!AB135)</f>
        <v>0</v>
      </c>
      <c r="AC135" s="58">
        <f>SUM('Ç-Pen 3 M-1:Ç-Pen 3 M-4'!AC135)</f>
        <v>0</v>
      </c>
      <c r="AD135" s="58">
        <f>SUM('Ç-Pen 3 M-1:Ç-Pen 3 M-4'!AD135)</f>
        <v>0</v>
      </c>
      <c r="AE135" s="58">
        <f>SUM('Ç-Pen 3 M-1:Ç-Pen 3 M-4'!AE135)</f>
        <v>0</v>
      </c>
      <c r="AF135" s="58">
        <f>SUM('Ç-Pen 3 M-1:Ç-Pen 3 M-4'!AF135)</f>
        <v>0</v>
      </c>
      <c r="AG135" s="64">
        <f t="shared" si="17"/>
        <v>0</v>
      </c>
      <c r="AH135" s="71" t="str">
        <f>IF(G135&gt;'[1]Te denuar 2018'!B134,"keq","")</f>
        <v/>
      </c>
      <c r="AI135" t="str">
        <f t="shared" si="9"/>
        <v/>
      </c>
      <c r="AJ135" t="str">
        <f t="shared" si="10"/>
        <v/>
      </c>
    </row>
    <row r="136" spans="1:36" ht="18.75" x14ac:dyDescent="0.3">
      <c r="A136" s="67" t="s">
        <v>137</v>
      </c>
      <c r="B136" s="58">
        <f>'Ç-Pen 3 M-1'!B136</f>
        <v>0</v>
      </c>
      <c r="C136" s="58">
        <f>SUM('Ç-Pen 3 M-1:Ç-Pen 3 M-4'!C136)</f>
        <v>0</v>
      </c>
      <c r="D136" s="58">
        <f>SUM('Ç-Pen 3 M-1:Ç-Pen 3 M-4'!D136)</f>
        <v>0</v>
      </c>
      <c r="E136" s="58">
        <f>SUM('Ç-Pen 3 M-1:Ç-Pen 3 M-4'!E136)</f>
        <v>0</v>
      </c>
      <c r="F136" s="59">
        <f t="shared" si="12"/>
        <v>0</v>
      </c>
      <c r="G136" s="58">
        <f>SUM('Ç-Pen 3 M-1:Ç-Pen 3 M-4'!G136)</f>
        <v>0</v>
      </c>
      <c r="H136" s="58">
        <f>SUM('Ç-Pen 3 M-1:Ç-Pen 3 M-4'!H136)</f>
        <v>0</v>
      </c>
      <c r="I136" s="58">
        <f>SUM('Ç-Pen 3 M-1:Ç-Pen 3 M-4'!I136)</f>
        <v>0</v>
      </c>
      <c r="J136" s="58">
        <f>SUM('Ç-Pen 3 M-1:Ç-Pen 3 M-4'!J136)</f>
        <v>0</v>
      </c>
      <c r="K136" s="58">
        <f>SUM('Ç-Pen 3 M-1:Ç-Pen 3 M-4'!K136)</f>
        <v>0</v>
      </c>
      <c r="L136" s="64">
        <f t="shared" si="11"/>
        <v>0</v>
      </c>
      <c r="M136" s="108">
        <f t="shared" si="13"/>
        <v>0</v>
      </c>
      <c r="N136" s="103">
        <f>SUM('Ç-Pen 3 M-1:Ç-Pen 3 M-4'!N136)</f>
        <v>0</v>
      </c>
      <c r="O136" s="103">
        <f>SUM('Ç-Pen 3 M-1:Ç-Pen 3 M-4'!O136)</f>
        <v>0</v>
      </c>
      <c r="P136" s="103">
        <f>SUM('Ç-Pen 3 M-1:Ç-Pen 3 M-4'!P136)</f>
        <v>0</v>
      </c>
      <c r="Q136" s="103">
        <f>SUM('Ç-Pen 3 M-1:Ç-Pen 3 M-4'!Q136)</f>
        <v>0</v>
      </c>
      <c r="R136" s="58">
        <f>SUM('Ç-Pen 3 M-1:Ç-Pen 3 M-4'!R136)</f>
        <v>0</v>
      </c>
      <c r="S136" s="58">
        <f>SUM('Ç-Pen 3 M-1:Ç-Pen 3 M-4'!S136)</f>
        <v>0</v>
      </c>
      <c r="T136" s="58">
        <f t="shared" si="14"/>
        <v>0</v>
      </c>
      <c r="U136" s="58">
        <f>SUM('Ç-Pen 3 M-1:Ç-Pen 3 M-4'!U136)</f>
        <v>0</v>
      </c>
      <c r="V136" s="58">
        <f>SUM('Ç-Pen 3 M-1:Ç-Pen 3 M-4'!V136)</f>
        <v>0</v>
      </c>
      <c r="W136" s="58">
        <f t="shared" si="15"/>
        <v>0</v>
      </c>
      <c r="X136" s="64">
        <f t="shared" si="16"/>
        <v>0</v>
      </c>
      <c r="Y136" s="58">
        <f>SUM('Ç-Pen 3 M-1:Ç-Pen 3 M-4'!Y136)</f>
        <v>0</v>
      </c>
      <c r="Z136" s="58">
        <f>SUM('Ç-Pen 3 M-1:Ç-Pen 3 M-4'!Z136)</f>
        <v>0</v>
      </c>
      <c r="AA136" s="58">
        <f>SUM('Ç-Pen 3 M-1:Ç-Pen 3 M-4'!AA136)</f>
        <v>0</v>
      </c>
      <c r="AB136" s="58">
        <f>SUM('Ç-Pen 3 M-1:Ç-Pen 3 M-4'!AB136)</f>
        <v>0</v>
      </c>
      <c r="AC136" s="58">
        <f>SUM('Ç-Pen 3 M-1:Ç-Pen 3 M-4'!AC136)</f>
        <v>0</v>
      </c>
      <c r="AD136" s="58">
        <f>SUM('Ç-Pen 3 M-1:Ç-Pen 3 M-4'!AD136)</f>
        <v>0</v>
      </c>
      <c r="AE136" s="58">
        <f>SUM('Ç-Pen 3 M-1:Ç-Pen 3 M-4'!AE136)</f>
        <v>0</v>
      </c>
      <c r="AF136" s="58">
        <f>SUM('Ç-Pen 3 M-1:Ç-Pen 3 M-4'!AF136)</f>
        <v>0</v>
      </c>
      <c r="AG136" s="64">
        <f t="shared" si="17"/>
        <v>0</v>
      </c>
      <c r="AH136" s="71" t="str">
        <f>IF(G136&gt;'[1]Te denuar 2018'!B135,"keq","")</f>
        <v/>
      </c>
      <c r="AI136" t="str">
        <f t="shared" si="9"/>
        <v/>
      </c>
      <c r="AJ136" t="str">
        <f t="shared" si="10"/>
        <v/>
      </c>
    </row>
    <row r="137" spans="1:36" ht="18.75" x14ac:dyDescent="0.3">
      <c r="A137" s="67">
        <v>160</v>
      </c>
      <c r="B137" s="58">
        <f>'Ç-Pen 3 M-1'!B137</f>
        <v>0</v>
      </c>
      <c r="C137" s="58">
        <f>SUM('Ç-Pen 3 M-1:Ç-Pen 3 M-4'!C137)</f>
        <v>0</v>
      </c>
      <c r="D137" s="58">
        <f>SUM('Ç-Pen 3 M-1:Ç-Pen 3 M-4'!D137)</f>
        <v>0</v>
      </c>
      <c r="E137" s="58">
        <f>SUM('Ç-Pen 3 M-1:Ç-Pen 3 M-4'!E137)</f>
        <v>0</v>
      </c>
      <c r="F137" s="59">
        <f t="shared" si="12"/>
        <v>0</v>
      </c>
      <c r="G137" s="58">
        <f>SUM('Ç-Pen 3 M-1:Ç-Pen 3 M-4'!G137)</f>
        <v>0</v>
      </c>
      <c r="H137" s="58">
        <f>SUM('Ç-Pen 3 M-1:Ç-Pen 3 M-4'!H137)</f>
        <v>0</v>
      </c>
      <c r="I137" s="58">
        <f>SUM('Ç-Pen 3 M-1:Ç-Pen 3 M-4'!I137)</f>
        <v>0</v>
      </c>
      <c r="J137" s="58">
        <f>SUM('Ç-Pen 3 M-1:Ç-Pen 3 M-4'!J137)</f>
        <v>0</v>
      </c>
      <c r="K137" s="58">
        <f>SUM('Ç-Pen 3 M-1:Ç-Pen 3 M-4'!K137)</f>
        <v>0</v>
      </c>
      <c r="L137" s="64">
        <f t="shared" si="11"/>
        <v>0</v>
      </c>
      <c r="M137" s="108">
        <f t="shared" si="13"/>
        <v>0</v>
      </c>
      <c r="N137" s="103">
        <f>SUM('Ç-Pen 3 M-1:Ç-Pen 3 M-4'!N137)</f>
        <v>0</v>
      </c>
      <c r="O137" s="103">
        <f>SUM('Ç-Pen 3 M-1:Ç-Pen 3 M-4'!O137)</f>
        <v>0</v>
      </c>
      <c r="P137" s="103">
        <f>SUM('Ç-Pen 3 M-1:Ç-Pen 3 M-4'!P137)</f>
        <v>0</v>
      </c>
      <c r="Q137" s="103">
        <f>SUM('Ç-Pen 3 M-1:Ç-Pen 3 M-4'!Q137)</f>
        <v>0</v>
      </c>
      <c r="R137" s="58">
        <f>SUM('Ç-Pen 3 M-1:Ç-Pen 3 M-4'!R137)</f>
        <v>0</v>
      </c>
      <c r="S137" s="58">
        <f>SUM('Ç-Pen 3 M-1:Ç-Pen 3 M-4'!S137)</f>
        <v>0</v>
      </c>
      <c r="T137" s="58">
        <f t="shared" si="14"/>
        <v>0</v>
      </c>
      <c r="U137" s="58">
        <f>SUM('Ç-Pen 3 M-1:Ç-Pen 3 M-4'!U137)</f>
        <v>0</v>
      </c>
      <c r="V137" s="58">
        <f>SUM('Ç-Pen 3 M-1:Ç-Pen 3 M-4'!V137)</f>
        <v>0</v>
      </c>
      <c r="W137" s="58">
        <f t="shared" si="15"/>
        <v>0</v>
      </c>
      <c r="X137" s="64">
        <f t="shared" si="16"/>
        <v>0</v>
      </c>
      <c r="Y137" s="58">
        <f>SUM('Ç-Pen 3 M-1:Ç-Pen 3 M-4'!Y137)</f>
        <v>0</v>
      </c>
      <c r="Z137" s="58">
        <f>SUM('Ç-Pen 3 M-1:Ç-Pen 3 M-4'!Z137)</f>
        <v>0</v>
      </c>
      <c r="AA137" s="58">
        <f>SUM('Ç-Pen 3 M-1:Ç-Pen 3 M-4'!AA137)</f>
        <v>0</v>
      </c>
      <c r="AB137" s="58">
        <f>SUM('Ç-Pen 3 M-1:Ç-Pen 3 M-4'!AB137)</f>
        <v>0</v>
      </c>
      <c r="AC137" s="58">
        <f>SUM('Ç-Pen 3 M-1:Ç-Pen 3 M-4'!AC137)</f>
        <v>0</v>
      </c>
      <c r="AD137" s="58">
        <f>SUM('Ç-Pen 3 M-1:Ç-Pen 3 M-4'!AD137)</f>
        <v>0</v>
      </c>
      <c r="AE137" s="58">
        <f>SUM('Ç-Pen 3 M-1:Ç-Pen 3 M-4'!AE137)</f>
        <v>0</v>
      </c>
      <c r="AF137" s="58">
        <f>SUM('Ç-Pen 3 M-1:Ç-Pen 3 M-4'!AF137)</f>
        <v>0</v>
      </c>
      <c r="AG137" s="64">
        <f t="shared" si="17"/>
        <v>0</v>
      </c>
      <c r="AH137" s="71" t="str">
        <f>IF(G137&gt;'[1]Te denuar 2018'!B136,"keq","")</f>
        <v/>
      </c>
      <c r="AI137" t="str">
        <f t="shared" ref="AI137:AI200" si="18">IF(L137=N137+O137+P137+Q137,"","Kujdes")</f>
        <v/>
      </c>
      <c r="AJ137" t="str">
        <f t="shared" ref="AJ137:AJ200" si="19">IF(L137=N137+O137+P137+Q137,"","KEQ")</f>
        <v/>
      </c>
    </row>
    <row r="138" spans="1:36" ht="18.75" x14ac:dyDescent="0.3">
      <c r="A138" s="67">
        <v>161</v>
      </c>
      <c r="B138" s="58">
        <f>'Ç-Pen 3 M-1'!B138</f>
        <v>0</v>
      </c>
      <c r="C138" s="58">
        <f>SUM('Ç-Pen 3 M-1:Ç-Pen 3 M-4'!C138)</f>
        <v>1</v>
      </c>
      <c r="D138" s="58">
        <f>SUM('Ç-Pen 3 M-1:Ç-Pen 3 M-4'!D138)</f>
        <v>0</v>
      </c>
      <c r="E138" s="58">
        <f>SUM('Ç-Pen 3 M-1:Ç-Pen 3 M-4'!E138)</f>
        <v>0</v>
      </c>
      <c r="F138" s="59">
        <f t="shared" si="12"/>
        <v>1</v>
      </c>
      <c r="G138" s="58">
        <f>SUM('Ç-Pen 3 M-1:Ç-Pen 3 M-4'!G138)</f>
        <v>0</v>
      </c>
      <c r="H138" s="58">
        <f>SUM('Ç-Pen 3 M-1:Ç-Pen 3 M-4'!H138)</f>
        <v>0</v>
      </c>
      <c r="I138" s="58">
        <f>SUM('Ç-Pen 3 M-1:Ç-Pen 3 M-4'!I138)</f>
        <v>0</v>
      </c>
      <c r="J138" s="58">
        <f>SUM('Ç-Pen 3 M-1:Ç-Pen 3 M-4'!J138)</f>
        <v>0</v>
      </c>
      <c r="K138" s="58">
        <f>SUM('Ç-Pen 3 M-1:Ç-Pen 3 M-4'!K138)</f>
        <v>0</v>
      </c>
      <c r="L138" s="64">
        <f t="shared" ref="L138:L201" si="20">SUM(G138:K138)</f>
        <v>0</v>
      </c>
      <c r="M138" s="108">
        <f t="shared" si="13"/>
        <v>1</v>
      </c>
      <c r="N138" s="103">
        <f>SUM('Ç-Pen 3 M-1:Ç-Pen 3 M-4'!N138)</f>
        <v>0</v>
      </c>
      <c r="O138" s="103">
        <f>SUM('Ç-Pen 3 M-1:Ç-Pen 3 M-4'!O138)</f>
        <v>0</v>
      </c>
      <c r="P138" s="103">
        <f>SUM('Ç-Pen 3 M-1:Ç-Pen 3 M-4'!P138)</f>
        <v>0</v>
      </c>
      <c r="Q138" s="103">
        <f>SUM('Ç-Pen 3 M-1:Ç-Pen 3 M-4'!Q138)</f>
        <v>0</v>
      </c>
      <c r="R138" s="58">
        <f>SUM('Ç-Pen 3 M-1:Ç-Pen 3 M-4'!R138)</f>
        <v>0</v>
      </c>
      <c r="S138" s="58">
        <f>SUM('Ç-Pen 3 M-1:Ç-Pen 3 M-4'!S138)</f>
        <v>0</v>
      </c>
      <c r="T138" s="58">
        <f t="shared" si="14"/>
        <v>0</v>
      </c>
      <c r="U138" s="58">
        <f>SUM('Ç-Pen 3 M-1:Ç-Pen 3 M-4'!U138)</f>
        <v>0</v>
      </c>
      <c r="V138" s="58">
        <f>SUM('Ç-Pen 3 M-1:Ç-Pen 3 M-4'!V138)</f>
        <v>0</v>
      </c>
      <c r="W138" s="58">
        <f t="shared" si="15"/>
        <v>0</v>
      </c>
      <c r="X138" s="64">
        <f t="shared" si="16"/>
        <v>0</v>
      </c>
      <c r="Y138" s="58">
        <f>SUM('Ç-Pen 3 M-1:Ç-Pen 3 M-4'!Y138)</f>
        <v>0</v>
      </c>
      <c r="Z138" s="58">
        <f>SUM('Ç-Pen 3 M-1:Ç-Pen 3 M-4'!Z138)</f>
        <v>0</v>
      </c>
      <c r="AA138" s="58">
        <f>SUM('Ç-Pen 3 M-1:Ç-Pen 3 M-4'!AA138)</f>
        <v>0</v>
      </c>
      <c r="AB138" s="58">
        <f>SUM('Ç-Pen 3 M-1:Ç-Pen 3 M-4'!AB138)</f>
        <v>0</v>
      </c>
      <c r="AC138" s="58">
        <f>SUM('Ç-Pen 3 M-1:Ç-Pen 3 M-4'!AC138)</f>
        <v>0</v>
      </c>
      <c r="AD138" s="58">
        <f>SUM('Ç-Pen 3 M-1:Ç-Pen 3 M-4'!AD138)</f>
        <v>0</v>
      </c>
      <c r="AE138" s="58">
        <f>SUM('Ç-Pen 3 M-1:Ç-Pen 3 M-4'!AE138)</f>
        <v>0</v>
      </c>
      <c r="AF138" s="58">
        <f>SUM('Ç-Pen 3 M-1:Ç-Pen 3 M-4'!AF138)</f>
        <v>0</v>
      </c>
      <c r="AG138" s="64">
        <f t="shared" si="17"/>
        <v>0</v>
      </c>
      <c r="AH138" s="71" t="str">
        <f>IF(G138&gt;'[1]Te denuar 2018'!B137,"keq","")</f>
        <v/>
      </c>
      <c r="AI138" t="str">
        <f t="shared" si="18"/>
        <v/>
      </c>
      <c r="AJ138" t="str">
        <f t="shared" si="19"/>
        <v/>
      </c>
    </row>
    <row r="139" spans="1:36" ht="18.75" x14ac:dyDescent="0.3">
      <c r="A139" s="67">
        <v>162</v>
      </c>
      <c r="B139" s="58">
        <f>'Ç-Pen 3 M-1'!B139</f>
        <v>0</v>
      </c>
      <c r="C139" s="58">
        <f>SUM('Ç-Pen 3 M-1:Ç-Pen 3 M-4'!C139)</f>
        <v>0</v>
      </c>
      <c r="D139" s="58">
        <f>SUM('Ç-Pen 3 M-1:Ç-Pen 3 M-4'!D139)</f>
        <v>0</v>
      </c>
      <c r="E139" s="58">
        <f>SUM('Ç-Pen 3 M-1:Ç-Pen 3 M-4'!E139)</f>
        <v>0</v>
      </c>
      <c r="F139" s="59">
        <f t="shared" si="12"/>
        <v>0</v>
      </c>
      <c r="G139" s="58">
        <f>SUM('Ç-Pen 3 M-1:Ç-Pen 3 M-4'!G139)</f>
        <v>0</v>
      </c>
      <c r="H139" s="58">
        <f>SUM('Ç-Pen 3 M-1:Ç-Pen 3 M-4'!H139)</f>
        <v>0</v>
      </c>
      <c r="I139" s="58">
        <f>SUM('Ç-Pen 3 M-1:Ç-Pen 3 M-4'!I139)</f>
        <v>0</v>
      </c>
      <c r="J139" s="58">
        <f>SUM('Ç-Pen 3 M-1:Ç-Pen 3 M-4'!J139)</f>
        <v>0</v>
      </c>
      <c r="K139" s="58">
        <f>SUM('Ç-Pen 3 M-1:Ç-Pen 3 M-4'!K139)</f>
        <v>0</v>
      </c>
      <c r="L139" s="64">
        <f t="shared" si="20"/>
        <v>0</v>
      </c>
      <c r="M139" s="108">
        <f t="shared" si="13"/>
        <v>0</v>
      </c>
      <c r="N139" s="103">
        <f>SUM('Ç-Pen 3 M-1:Ç-Pen 3 M-4'!N139)</f>
        <v>0</v>
      </c>
      <c r="O139" s="103">
        <f>SUM('Ç-Pen 3 M-1:Ç-Pen 3 M-4'!O139)</f>
        <v>0</v>
      </c>
      <c r="P139" s="103">
        <f>SUM('Ç-Pen 3 M-1:Ç-Pen 3 M-4'!P139)</f>
        <v>0</v>
      </c>
      <c r="Q139" s="103">
        <f>SUM('Ç-Pen 3 M-1:Ç-Pen 3 M-4'!Q139)</f>
        <v>0</v>
      </c>
      <c r="R139" s="58">
        <f>SUM('Ç-Pen 3 M-1:Ç-Pen 3 M-4'!R139)</f>
        <v>0</v>
      </c>
      <c r="S139" s="58">
        <f>SUM('Ç-Pen 3 M-1:Ç-Pen 3 M-4'!S139)</f>
        <v>0</v>
      </c>
      <c r="T139" s="58">
        <f t="shared" si="14"/>
        <v>0</v>
      </c>
      <c r="U139" s="58">
        <f>SUM('Ç-Pen 3 M-1:Ç-Pen 3 M-4'!U139)</f>
        <v>0</v>
      </c>
      <c r="V139" s="58">
        <f>SUM('Ç-Pen 3 M-1:Ç-Pen 3 M-4'!V139)</f>
        <v>0</v>
      </c>
      <c r="W139" s="58">
        <f t="shared" si="15"/>
        <v>0</v>
      </c>
      <c r="X139" s="64">
        <f t="shared" si="16"/>
        <v>0</v>
      </c>
      <c r="Y139" s="58">
        <f>SUM('Ç-Pen 3 M-1:Ç-Pen 3 M-4'!Y139)</f>
        <v>0</v>
      </c>
      <c r="Z139" s="58">
        <f>SUM('Ç-Pen 3 M-1:Ç-Pen 3 M-4'!Z139)</f>
        <v>0</v>
      </c>
      <c r="AA139" s="58">
        <f>SUM('Ç-Pen 3 M-1:Ç-Pen 3 M-4'!AA139)</f>
        <v>0</v>
      </c>
      <c r="AB139" s="58">
        <f>SUM('Ç-Pen 3 M-1:Ç-Pen 3 M-4'!AB139)</f>
        <v>0</v>
      </c>
      <c r="AC139" s="58">
        <f>SUM('Ç-Pen 3 M-1:Ç-Pen 3 M-4'!AC139)</f>
        <v>0</v>
      </c>
      <c r="AD139" s="58">
        <f>SUM('Ç-Pen 3 M-1:Ç-Pen 3 M-4'!AD139)</f>
        <v>0</v>
      </c>
      <c r="AE139" s="58">
        <f>SUM('Ç-Pen 3 M-1:Ç-Pen 3 M-4'!AE139)</f>
        <v>0</v>
      </c>
      <c r="AF139" s="58">
        <f>SUM('Ç-Pen 3 M-1:Ç-Pen 3 M-4'!AF139)</f>
        <v>0</v>
      </c>
      <c r="AG139" s="64">
        <f t="shared" si="17"/>
        <v>0</v>
      </c>
      <c r="AH139" s="71" t="str">
        <f>IF(G139&gt;'[1]Te denuar 2018'!B138,"keq","")</f>
        <v/>
      </c>
      <c r="AI139" t="str">
        <f t="shared" si="18"/>
        <v/>
      </c>
      <c r="AJ139" t="str">
        <f t="shared" si="19"/>
        <v/>
      </c>
    </row>
    <row r="140" spans="1:36" ht="18.75" x14ac:dyDescent="0.3">
      <c r="A140" s="67">
        <v>164</v>
      </c>
      <c r="B140" s="58">
        <f>'Ç-Pen 3 M-1'!B140</f>
        <v>1</v>
      </c>
      <c r="C140" s="58">
        <f>SUM('Ç-Pen 3 M-1:Ç-Pen 3 M-4'!C140)</f>
        <v>0</v>
      </c>
      <c r="D140" s="58">
        <f>SUM('Ç-Pen 3 M-1:Ç-Pen 3 M-4'!D140)</f>
        <v>0</v>
      </c>
      <c r="E140" s="58">
        <f>SUM('Ç-Pen 3 M-1:Ç-Pen 3 M-4'!E140)</f>
        <v>0</v>
      </c>
      <c r="F140" s="59">
        <f t="shared" si="12"/>
        <v>1</v>
      </c>
      <c r="G140" s="58">
        <f>SUM('Ç-Pen 3 M-1:Ç-Pen 3 M-4'!G140)</f>
        <v>0</v>
      </c>
      <c r="H140" s="58">
        <f>SUM('Ç-Pen 3 M-1:Ç-Pen 3 M-4'!H140)</f>
        <v>0</v>
      </c>
      <c r="I140" s="58">
        <f>SUM('Ç-Pen 3 M-1:Ç-Pen 3 M-4'!I140)</f>
        <v>0</v>
      </c>
      <c r="J140" s="58">
        <f>SUM('Ç-Pen 3 M-1:Ç-Pen 3 M-4'!J140)</f>
        <v>0</v>
      </c>
      <c r="K140" s="58">
        <f>SUM('Ç-Pen 3 M-1:Ç-Pen 3 M-4'!K140)</f>
        <v>0</v>
      </c>
      <c r="L140" s="64">
        <f t="shared" si="20"/>
        <v>0</v>
      </c>
      <c r="M140" s="108">
        <f t="shared" si="13"/>
        <v>1</v>
      </c>
      <c r="N140" s="103">
        <f>SUM('Ç-Pen 3 M-1:Ç-Pen 3 M-4'!N140)</f>
        <v>0</v>
      </c>
      <c r="O140" s="103">
        <f>SUM('Ç-Pen 3 M-1:Ç-Pen 3 M-4'!O140)</f>
        <v>0</v>
      </c>
      <c r="P140" s="103">
        <f>SUM('Ç-Pen 3 M-1:Ç-Pen 3 M-4'!P140)</f>
        <v>0</v>
      </c>
      <c r="Q140" s="103">
        <f>SUM('Ç-Pen 3 M-1:Ç-Pen 3 M-4'!Q140)</f>
        <v>0</v>
      </c>
      <c r="R140" s="58">
        <f>SUM('Ç-Pen 3 M-1:Ç-Pen 3 M-4'!R140)</f>
        <v>0</v>
      </c>
      <c r="S140" s="58">
        <f>SUM('Ç-Pen 3 M-1:Ç-Pen 3 M-4'!S140)</f>
        <v>0</v>
      </c>
      <c r="T140" s="58">
        <f t="shared" si="14"/>
        <v>0</v>
      </c>
      <c r="U140" s="58">
        <f>SUM('Ç-Pen 3 M-1:Ç-Pen 3 M-4'!U140)</f>
        <v>0</v>
      </c>
      <c r="V140" s="58">
        <f>SUM('Ç-Pen 3 M-1:Ç-Pen 3 M-4'!V140)</f>
        <v>0</v>
      </c>
      <c r="W140" s="58">
        <f t="shared" si="15"/>
        <v>0</v>
      </c>
      <c r="X140" s="64">
        <f t="shared" si="16"/>
        <v>0</v>
      </c>
      <c r="Y140" s="58">
        <f>SUM('Ç-Pen 3 M-1:Ç-Pen 3 M-4'!Y140)</f>
        <v>0</v>
      </c>
      <c r="Z140" s="58">
        <f>SUM('Ç-Pen 3 M-1:Ç-Pen 3 M-4'!Z140)</f>
        <v>0</v>
      </c>
      <c r="AA140" s="58">
        <f>SUM('Ç-Pen 3 M-1:Ç-Pen 3 M-4'!AA140)</f>
        <v>0</v>
      </c>
      <c r="AB140" s="58">
        <f>SUM('Ç-Pen 3 M-1:Ç-Pen 3 M-4'!AB140)</f>
        <v>0</v>
      </c>
      <c r="AC140" s="58">
        <f>SUM('Ç-Pen 3 M-1:Ç-Pen 3 M-4'!AC140)</f>
        <v>0</v>
      </c>
      <c r="AD140" s="58">
        <f>SUM('Ç-Pen 3 M-1:Ç-Pen 3 M-4'!AD140)</f>
        <v>0</v>
      </c>
      <c r="AE140" s="58">
        <f>SUM('Ç-Pen 3 M-1:Ç-Pen 3 M-4'!AE140)</f>
        <v>0</v>
      </c>
      <c r="AF140" s="58">
        <f>SUM('Ç-Pen 3 M-1:Ç-Pen 3 M-4'!AF140)</f>
        <v>0</v>
      </c>
      <c r="AG140" s="64">
        <f t="shared" si="17"/>
        <v>0</v>
      </c>
      <c r="AH140" s="71" t="str">
        <f>IF(G140&gt;'[1]Te denuar 2018'!B139,"keq","")</f>
        <v/>
      </c>
      <c r="AI140" t="str">
        <f t="shared" si="18"/>
        <v/>
      </c>
      <c r="AJ140" t="str">
        <f t="shared" si="19"/>
        <v/>
      </c>
    </row>
    <row r="141" spans="1:36" ht="18.75" x14ac:dyDescent="0.3">
      <c r="A141" s="67" t="s">
        <v>138</v>
      </c>
      <c r="B141" s="58">
        <f>'Ç-Pen 3 M-1'!B141</f>
        <v>0</v>
      </c>
      <c r="C141" s="58">
        <f>SUM('Ç-Pen 3 M-1:Ç-Pen 3 M-4'!C141)</f>
        <v>0</v>
      </c>
      <c r="D141" s="58">
        <f>SUM('Ç-Pen 3 M-1:Ç-Pen 3 M-4'!D141)</f>
        <v>0</v>
      </c>
      <c r="E141" s="58">
        <f>SUM('Ç-Pen 3 M-1:Ç-Pen 3 M-4'!E141)</f>
        <v>0</v>
      </c>
      <c r="F141" s="59">
        <f t="shared" si="12"/>
        <v>0</v>
      </c>
      <c r="G141" s="58">
        <f>SUM('Ç-Pen 3 M-1:Ç-Pen 3 M-4'!G141)</f>
        <v>0</v>
      </c>
      <c r="H141" s="58">
        <f>SUM('Ç-Pen 3 M-1:Ç-Pen 3 M-4'!H141)</f>
        <v>0</v>
      </c>
      <c r="I141" s="58">
        <f>SUM('Ç-Pen 3 M-1:Ç-Pen 3 M-4'!I141)</f>
        <v>0</v>
      </c>
      <c r="J141" s="58">
        <f>SUM('Ç-Pen 3 M-1:Ç-Pen 3 M-4'!J141)</f>
        <v>0</v>
      </c>
      <c r="K141" s="58">
        <f>SUM('Ç-Pen 3 M-1:Ç-Pen 3 M-4'!K141)</f>
        <v>0</v>
      </c>
      <c r="L141" s="64">
        <f t="shared" si="20"/>
        <v>0</v>
      </c>
      <c r="M141" s="108">
        <f t="shared" si="13"/>
        <v>0</v>
      </c>
      <c r="N141" s="103">
        <f>SUM('Ç-Pen 3 M-1:Ç-Pen 3 M-4'!N141)</f>
        <v>0</v>
      </c>
      <c r="O141" s="103">
        <f>SUM('Ç-Pen 3 M-1:Ç-Pen 3 M-4'!O141)</f>
        <v>0</v>
      </c>
      <c r="P141" s="103">
        <f>SUM('Ç-Pen 3 M-1:Ç-Pen 3 M-4'!P141)</f>
        <v>0</v>
      </c>
      <c r="Q141" s="103">
        <f>SUM('Ç-Pen 3 M-1:Ç-Pen 3 M-4'!Q141)</f>
        <v>0</v>
      </c>
      <c r="R141" s="58">
        <f>SUM('Ç-Pen 3 M-1:Ç-Pen 3 M-4'!R141)</f>
        <v>0</v>
      </c>
      <c r="S141" s="58">
        <f>SUM('Ç-Pen 3 M-1:Ç-Pen 3 M-4'!S141)</f>
        <v>0</v>
      </c>
      <c r="T141" s="58">
        <f t="shared" si="14"/>
        <v>0</v>
      </c>
      <c r="U141" s="58">
        <f>SUM('Ç-Pen 3 M-1:Ç-Pen 3 M-4'!U141)</f>
        <v>0</v>
      </c>
      <c r="V141" s="58">
        <f>SUM('Ç-Pen 3 M-1:Ç-Pen 3 M-4'!V141)</f>
        <v>0</v>
      </c>
      <c r="W141" s="58">
        <f t="shared" si="15"/>
        <v>0</v>
      </c>
      <c r="X141" s="64">
        <f t="shared" si="16"/>
        <v>0</v>
      </c>
      <c r="Y141" s="58">
        <f>SUM('Ç-Pen 3 M-1:Ç-Pen 3 M-4'!Y141)</f>
        <v>0</v>
      </c>
      <c r="Z141" s="58">
        <f>SUM('Ç-Pen 3 M-1:Ç-Pen 3 M-4'!Z141)</f>
        <v>0</v>
      </c>
      <c r="AA141" s="58">
        <f>SUM('Ç-Pen 3 M-1:Ç-Pen 3 M-4'!AA141)</f>
        <v>0</v>
      </c>
      <c r="AB141" s="58">
        <f>SUM('Ç-Pen 3 M-1:Ç-Pen 3 M-4'!AB141)</f>
        <v>0</v>
      </c>
      <c r="AC141" s="58">
        <f>SUM('Ç-Pen 3 M-1:Ç-Pen 3 M-4'!AC141)</f>
        <v>0</v>
      </c>
      <c r="AD141" s="58">
        <f>SUM('Ç-Pen 3 M-1:Ç-Pen 3 M-4'!AD141)</f>
        <v>0</v>
      </c>
      <c r="AE141" s="58">
        <f>SUM('Ç-Pen 3 M-1:Ç-Pen 3 M-4'!AE141)</f>
        <v>0</v>
      </c>
      <c r="AF141" s="58">
        <f>SUM('Ç-Pen 3 M-1:Ç-Pen 3 M-4'!AF141)</f>
        <v>0</v>
      </c>
      <c r="AG141" s="64">
        <f t="shared" si="17"/>
        <v>0</v>
      </c>
      <c r="AH141" s="71" t="str">
        <f>IF(G141&gt;'[1]Te denuar 2018'!B140,"keq","")</f>
        <v/>
      </c>
      <c r="AI141" t="str">
        <f t="shared" si="18"/>
        <v/>
      </c>
      <c r="AJ141" t="str">
        <f t="shared" si="19"/>
        <v/>
      </c>
    </row>
    <row r="142" spans="1:36" ht="18.75" x14ac:dyDescent="0.3">
      <c r="A142" s="67">
        <v>165</v>
      </c>
      <c r="B142" s="58">
        <f>'Ç-Pen 3 M-1'!B142</f>
        <v>0</v>
      </c>
      <c r="C142" s="58">
        <f>SUM('Ç-Pen 3 M-1:Ç-Pen 3 M-4'!C142)</f>
        <v>0</v>
      </c>
      <c r="D142" s="58">
        <f>SUM('Ç-Pen 3 M-1:Ç-Pen 3 M-4'!D142)</f>
        <v>0</v>
      </c>
      <c r="E142" s="58">
        <f>SUM('Ç-Pen 3 M-1:Ç-Pen 3 M-4'!E142)</f>
        <v>0</v>
      </c>
      <c r="F142" s="59">
        <f t="shared" ref="F142:F206" si="21">SUM(B142:E142)</f>
        <v>0</v>
      </c>
      <c r="G142" s="58">
        <f>SUM('Ç-Pen 3 M-1:Ç-Pen 3 M-4'!G142)</f>
        <v>0</v>
      </c>
      <c r="H142" s="58">
        <f>SUM('Ç-Pen 3 M-1:Ç-Pen 3 M-4'!H142)</f>
        <v>0</v>
      </c>
      <c r="I142" s="58">
        <f>SUM('Ç-Pen 3 M-1:Ç-Pen 3 M-4'!I142)</f>
        <v>0</v>
      </c>
      <c r="J142" s="58">
        <f>SUM('Ç-Pen 3 M-1:Ç-Pen 3 M-4'!J142)</f>
        <v>0</v>
      </c>
      <c r="K142" s="58">
        <f>SUM('Ç-Pen 3 M-1:Ç-Pen 3 M-4'!K142)</f>
        <v>0</v>
      </c>
      <c r="L142" s="64">
        <f t="shared" si="20"/>
        <v>0</v>
      </c>
      <c r="M142" s="108">
        <f t="shared" ref="M142:M206" si="22">F142-L142</f>
        <v>0</v>
      </c>
      <c r="N142" s="103">
        <f>SUM('Ç-Pen 3 M-1:Ç-Pen 3 M-4'!N142)</f>
        <v>0</v>
      </c>
      <c r="O142" s="103">
        <f>SUM('Ç-Pen 3 M-1:Ç-Pen 3 M-4'!O142)</f>
        <v>0</v>
      </c>
      <c r="P142" s="103">
        <f>SUM('Ç-Pen 3 M-1:Ç-Pen 3 M-4'!P142)</f>
        <v>0</v>
      </c>
      <c r="Q142" s="103">
        <f>SUM('Ç-Pen 3 M-1:Ç-Pen 3 M-4'!Q142)</f>
        <v>0</v>
      </c>
      <c r="R142" s="58">
        <f>SUM('Ç-Pen 3 M-1:Ç-Pen 3 M-4'!R142)</f>
        <v>0</v>
      </c>
      <c r="S142" s="58">
        <f>SUM('Ç-Pen 3 M-1:Ç-Pen 3 M-4'!S142)</f>
        <v>0</v>
      </c>
      <c r="T142" s="58">
        <f t="shared" ref="T142:T206" si="23">SUM(R142:S142)</f>
        <v>0</v>
      </c>
      <c r="U142" s="58">
        <f>SUM('Ç-Pen 3 M-1:Ç-Pen 3 M-4'!U142)</f>
        <v>0</v>
      </c>
      <c r="V142" s="58">
        <f>SUM('Ç-Pen 3 M-1:Ç-Pen 3 M-4'!V142)</f>
        <v>0</v>
      </c>
      <c r="W142" s="58">
        <f t="shared" ref="W142:W206" si="24">SUM(U142:V142)</f>
        <v>0</v>
      </c>
      <c r="X142" s="64">
        <f t="shared" ref="X142:X206" si="25">SUM(T142+W142)</f>
        <v>0</v>
      </c>
      <c r="Y142" s="58">
        <f>SUM('Ç-Pen 3 M-1:Ç-Pen 3 M-4'!Y142)</f>
        <v>0</v>
      </c>
      <c r="Z142" s="58">
        <f>SUM('Ç-Pen 3 M-1:Ç-Pen 3 M-4'!Z142)</f>
        <v>0</v>
      </c>
      <c r="AA142" s="58">
        <f>SUM('Ç-Pen 3 M-1:Ç-Pen 3 M-4'!AA142)</f>
        <v>0</v>
      </c>
      <c r="AB142" s="58">
        <f>SUM('Ç-Pen 3 M-1:Ç-Pen 3 M-4'!AB142)</f>
        <v>0</v>
      </c>
      <c r="AC142" s="58">
        <f>SUM('Ç-Pen 3 M-1:Ç-Pen 3 M-4'!AC142)</f>
        <v>0</v>
      </c>
      <c r="AD142" s="58">
        <f>SUM('Ç-Pen 3 M-1:Ç-Pen 3 M-4'!AD142)</f>
        <v>0</v>
      </c>
      <c r="AE142" s="58">
        <f>SUM('Ç-Pen 3 M-1:Ç-Pen 3 M-4'!AE142)</f>
        <v>0</v>
      </c>
      <c r="AF142" s="58">
        <f>SUM('Ç-Pen 3 M-1:Ç-Pen 3 M-4'!AF142)</f>
        <v>0</v>
      </c>
      <c r="AG142" s="64">
        <f t="shared" ref="AG142:AG206" si="26">SUM(Y142:AF142)</f>
        <v>0</v>
      </c>
      <c r="AH142" s="71" t="str">
        <f>IF(G142&gt;'[1]Te denuar 2018'!B141,"keq","")</f>
        <v/>
      </c>
      <c r="AI142" t="str">
        <f t="shared" si="18"/>
        <v/>
      </c>
      <c r="AJ142" t="str">
        <f t="shared" si="19"/>
        <v/>
      </c>
    </row>
    <row r="143" spans="1:36" ht="18.75" x14ac:dyDescent="0.3">
      <c r="A143" s="67">
        <v>168</v>
      </c>
      <c r="B143" s="58">
        <f>'Ç-Pen 3 M-1'!B143</f>
        <v>0</v>
      </c>
      <c r="C143" s="58">
        <f>SUM('Ç-Pen 3 M-1:Ç-Pen 3 M-4'!C143)</f>
        <v>0</v>
      </c>
      <c r="D143" s="58">
        <f>SUM('Ç-Pen 3 M-1:Ç-Pen 3 M-4'!D143)</f>
        <v>0</v>
      </c>
      <c r="E143" s="58">
        <f>SUM('Ç-Pen 3 M-1:Ç-Pen 3 M-4'!E143)</f>
        <v>0</v>
      </c>
      <c r="F143" s="59">
        <f t="shared" si="21"/>
        <v>0</v>
      </c>
      <c r="G143" s="58">
        <f>SUM('Ç-Pen 3 M-1:Ç-Pen 3 M-4'!G143)</f>
        <v>0</v>
      </c>
      <c r="H143" s="58">
        <f>SUM('Ç-Pen 3 M-1:Ç-Pen 3 M-4'!H143)</f>
        <v>0</v>
      </c>
      <c r="I143" s="58">
        <f>SUM('Ç-Pen 3 M-1:Ç-Pen 3 M-4'!I143)</f>
        <v>0</v>
      </c>
      <c r="J143" s="58">
        <f>SUM('Ç-Pen 3 M-1:Ç-Pen 3 M-4'!J143)</f>
        <v>0</v>
      </c>
      <c r="K143" s="58">
        <f>SUM('Ç-Pen 3 M-1:Ç-Pen 3 M-4'!K143)</f>
        <v>0</v>
      </c>
      <c r="L143" s="64">
        <f t="shared" si="20"/>
        <v>0</v>
      </c>
      <c r="M143" s="108">
        <f t="shared" si="22"/>
        <v>0</v>
      </c>
      <c r="N143" s="103">
        <f>SUM('Ç-Pen 3 M-1:Ç-Pen 3 M-4'!N143)</f>
        <v>0</v>
      </c>
      <c r="O143" s="103">
        <f>SUM('Ç-Pen 3 M-1:Ç-Pen 3 M-4'!O143)</f>
        <v>0</v>
      </c>
      <c r="P143" s="103">
        <f>SUM('Ç-Pen 3 M-1:Ç-Pen 3 M-4'!P143)</f>
        <v>0</v>
      </c>
      <c r="Q143" s="103">
        <f>SUM('Ç-Pen 3 M-1:Ç-Pen 3 M-4'!Q143)</f>
        <v>0</v>
      </c>
      <c r="R143" s="58">
        <f>SUM('Ç-Pen 3 M-1:Ç-Pen 3 M-4'!R143)</f>
        <v>0</v>
      </c>
      <c r="S143" s="58">
        <f>SUM('Ç-Pen 3 M-1:Ç-Pen 3 M-4'!S143)</f>
        <v>0</v>
      </c>
      <c r="T143" s="58">
        <f t="shared" si="23"/>
        <v>0</v>
      </c>
      <c r="U143" s="58">
        <f>SUM('Ç-Pen 3 M-1:Ç-Pen 3 M-4'!U143)</f>
        <v>0</v>
      </c>
      <c r="V143" s="58">
        <f>SUM('Ç-Pen 3 M-1:Ç-Pen 3 M-4'!V143)</f>
        <v>0</v>
      </c>
      <c r="W143" s="58">
        <f t="shared" si="24"/>
        <v>0</v>
      </c>
      <c r="X143" s="64">
        <f t="shared" si="25"/>
        <v>0</v>
      </c>
      <c r="Y143" s="58">
        <f>SUM('Ç-Pen 3 M-1:Ç-Pen 3 M-4'!Y143)</f>
        <v>0</v>
      </c>
      <c r="Z143" s="58">
        <f>SUM('Ç-Pen 3 M-1:Ç-Pen 3 M-4'!Z143)</f>
        <v>0</v>
      </c>
      <c r="AA143" s="58">
        <f>SUM('Ç-Pen 3 M-1:Ç-Pen 3 M-4'!AA143)</f>
        <v>0</v>
      </c>
      <c r="AB143" s="58">
        <f>SUM('Ç-Pen 3 M-1:Ç-Pen 3 M-4'!AB143)</f>
        <v>0</v>
      </c>
      <c r="AC143" s="58">
        <f>SUM('Ç-Pen 3 M-1:Ç-Pen 3 M-4'!AC143)</f>
        <v>0</v>
      </c>
      <c r="AD143" s="58">
        <f>SUM('Ç-Pen 3 M-1:Ç-Pen 3 M-4'!AD143)</f>
        <v>0</v>
      </c>
      <c r="AE143" s="58">
        <f>SUM('Ç-Pen 3 M-1:Ç-Pen 3 M-4'!AE143)</f>
        <v>0</v>
      </c>
      <c r="AF143" s="58">
        <f>SUM('Ç-Pen 3 M-1:Ç-Pen 3 M-4'!AF143)</f>
        <v>0</v>
      </c>
      <c r="AG143" s="64">
        <f t="shared" si="26"/>
        <v>0</v>
      </c>
      <c r="AH143" s="71" t="str">
        <f>IF(G143&gt;'[1]Te denuar 2018'!B142,"keq","")</f>
        <v/>
      </c>
      <c r="AI143" t="str">
        <f t="shared" si="18"/>
        <v/>
      </c>
      <c r="AJ143" t="str">
        <f t="shared" si="19"/>
        <v/>
      </c>
    </row>
    <row r="144" spans="1:36" ht="18.75" x14ac:dyDescent="0.3">
      <c r="A144" s="67" t="s">
        <v>139</v>
      </c>
      <c r="B144" s="58">
        <f>'Ç-Pen 3 M-1'!B144</f>
        <v>0</v>
      </c>
      <c r="C144" s="58">
        <f>SUM('Ç-Pen 3 M-1:Ç-Pen 3 M-4'!C144)</f>
        <v>0</v>
      </c>
      <c r="D144" s="58">
        <f>SUM('Ç-Pen 3 M-1:Ç-Pen 3 M-4'!D144)</f>
        <v>0</v>
      </c>
      <c r="E144" s="58">
        <f>SUM('Ç-Pen 3 M-1:Ç-Pen 3 M-4'!E144)</f>
        <v>0</v>
      </c>
      <c r="F144" s="59">
        <f t="shared" si="21"/>
        <v>0</v>
      </c>
      <c r="G144" s="58">
        <f>SUM('Ç-Pen 3 M-1:Ç-Pen 3 M-4'!G144)</f>
        <v>0</v>
      </c>
      <c r="H144" s="58">
        <f>SUM('Ç-Pen 3 M-1:Ç-Pen 3 M-4'!H144)</f>
        <v>0</v>
      </c>
      <c r="I144" s="58">
        <f>SUM('Ç-Pen 3 M-1:Ç-Pen 3 M-4'!I144)</f>
        <v>0</v>
      </c>
      <c r="J144" s="58">
        <f>SUM('Ç-Pen 3 M-1:Ç-Pen 3 M-4'!J144)</f>
        <v>0</v>
      </c>
      <c r="K144" s="58">
        <f>SUM('Ç-Pen 3 M-1:Ç-Pen 3 M-4'!K144)</f>
        <v>0</v>
      </c>
      <c r="L144" s="64">
        <f t="shared" si="20"/>
        <v>0</v>
      </c>
      <c r="M144" s="108">
        <f t="shared" si="22"/>
        <v>0</v>
      </c>
      <c r="N144" s="103">
        <f>SUM('Ç-Pen 3 M-1:Ç-Pen 3 M-4'!N144)</f>
        <v>0</v>
      </c>
      <c r="O144" s="103">
        <f>SUM('Ç-Pen 3 M-1:Ç-Pen 3 M-4'!O144)</f>
        <v>0</v>
      </c>
      <c r="P144" s="103">
        <f>SUM('Ç-Pen 3 M-1:Ç-Pen 3 M-4'!P144)</f>
        <v>0</v>
      </c>
      <c r="Q144" s="103">
        <f>SUM('Ç-Pen 3 M-1:Ç-Pen 3 M-4'!Q144)</f>
        <v>0</v>
      </c>
      <c r="R144" s="58">
        <f>SUM('Ç-Pen 3 M-1:Ç-Pen 3 M-4'!R144)</f>
        <v>0</v>
      </c>
      <c r="S144" s="58">
        <f>SUM('Ç-Pen 3 M-1:Ç-Pen 3 M-4'!S144)</f>
        <v>0</v>
      </c>
      <c r="T144" s="58">
        <f t="shared" si="23"/>
        <v>0</v>
      </c>
      <c r="U144" s="58">
        <f>SUM('Ç-Pen 3 M-1:Ç-Pen 3 M-4'!U144)</f>
        <v>0</v>
      </c>
      <c r="V144" s="58">
        <f>SUM('Ç-Pen 3 M-1:Ç-Pen 3 M-4'!V144)</f>
        <v>0</v>
      </c>
      <c r="W144" s="58">
        <f t="shared" si="24"/>
        <v>0</v>
      </c>
      <c r="X144" s="64">
        <f t="shared" si="25"/>
        <v>0</v>
      </c>
      <c r="Y144" s="58">
        <f>SUM('Ç-Pen 3 M-1:Ç-Pen 3 M-4'!Y144)</f>
        <v>0</v>
      </c>
      <c r="Z144" s="58">
        <f>SUM('Ç-Pen 3 M-1:Ç-Pen 3 M-4'!Z144)</f>
        <v>0</v>
      </c>
      <c r="AA144" s="58">
        <f>SUM('Ç-Pen 3 M-1:Ç-Pen 3 M-4'!AA144)</f>
        <v>0</v>
      </c>
      <c r="AB144" s="58">
        <f>SUM('Ç-Pen 3 M-1:Ç-Pen 3 M-4'!AB144)</f>
        <v>0</v>
      </c>
      <c r="AC144" s="58">
        <f>SUM('Ç-Pen 3 M-1:Ç-Pen 3 M-4'!AC144)</f>
        <v>0</v>
      </c>
      <c r="AD144" s="58">
        <f>SUM('Ç-Pen 3 M-1:Ç-Pen 3 M-4'!AD144)</f>
        <v>0</v>
      </c>
      <c r="AE144" s="58">
        <f>SUM('Ç-Pen 3 M-1:Ç-Pen 3 M-4'!AE144)</f>
        <v>0</v>
      </c>
      <c r="AF144" s="58">
        <f>SUM('Ç-Pen 3 M-1:Ç-Pen 3 M-4'!AF144)</f>
        <v>0</v>
      </c>
      <c r="AG144" s="64">
        <f t="shared" si="26"/>
        <v>0</v>
      </c>
      <c r="AH144" s="71" t="str">
        <f>IF(G144&gt;'[1]Te denuar 2018'!B143,"keq","")</f>
        <v/>
      </c>
      <c r="AI144" t="str">
        <f t="shared" si="18"/>
        <v/>
      </c>
      <c r="AJ144" t="str">
        <f t="shared" si="19"/>
        <v/>
      </c>
    </row>
    <row r="145" spans="1:36" ht="18.75" x14ac:dyDescent="0.3">
      <c r="A145" s="67" t="s">
        <v>294</v>
      </c>
      <c r="B145" s="58">
        <f>'Ç-Pen 3 M-1'!B145</f>
        <v>0</v>
      </c>
      <c r="C145" s="58">
        <f>SUM('Ç-Pen 3 M-1:Ç-Pen 3 M-4'!C145)</f>
        <v>0</v>
      </c>
      <c r="D145" s="58">
        <f>SUM('Ç-Pen 3 M-1:Ç-Pen 3 M-4'!D145)</f>
        <v>0</v>
      </c>
      <c r="E145" s="58">
        <f>SUM('Ç-Pen 3 M-1:Ç-Pen 3 M-4'!E145)</f>
        <v>0</v>
      </c>
      <c r="F145" s="59">
        <f t="shared" si="21"/>
        <v>0</v>
      </c>
      <c r="G145" s="58">
        <f>SUM('Ç-Pen 3 M-1:Ç-Pen 3 M-4'!G145)</f>
        <v>0</v>
      </c>
      <c r="H145" s="58">
        <f>SUM('Ç-Pen 3 M-1:Ç-Pen 3 M-4'!H145)</f>
        <v>0</v>
      </c>
      <c r="I145" s="58">
        <f>SUM('Ç-Pen 3 M-1:Ç-Pen 3 M-4'!I145)</f>
        <v>0</v>
      </c>
      <c r="J145" s="58">
        <f>SUM('Ç-Pen 3 M-1:Ç-Pen 3 M-4'!J145)</f>
        <v>0</v>
      </c>
      <c r="K145" s="58">
        <f>SUM('Ç-Pen 3 M-1:Ç-Pen 3 M-4'!K145)</f>
        <v>0</v>
      </c>
      <c r="L145" s="64">
        <f t="shared" si="20"/>
        <v>0</v>
      </c>
      <c r="M145" s="108">
        <f t="shared" si="22"/>
        <v>0</v>
      </c>
      <c r="N145" s="103">
        <f>SUM('Ç-Pen 3 M-1:Ç-Pen 3 M-4'!N145)</f>
        <v>0</v>
      </c>
      <c r="O145" s="103">
        <f>SUM('Ç-Pen 3 M-1:Ç-Pen 3 M-4'!O145)</f>
        <v>0</v>
      </c>
      <c r="P145" s="103">
        <f>SUM('Ç-Pen 3 M-1:Ç-Pen 3 M-4'!P145)</f>
        <v>0</v>
      </c>
      <c r="Q145" s="103">
        <f>SUM('Ç-Pen 3 M-1:Ç-Pen 3 M-4'!Q145)</f>
        <v>0</v>
      </c>
      <c r="R145" s="58">
        <f>SUM('Ç-Pen 3 M-1:Ç-Pen 3 M-4'!R145)</f>
        <v>0</v>
      </c>
      <c r="S145" s="58">
        <f>SUM('Ç-Pen 3 M-1:Ç-Pen 3 M-4'!S145)</f>
        <v>0</v>
      </c>
      <c r="T145" s="58">
        <f t="shared" si="23"/>
        <v>0</v>
      </c>
      <c r="U145" s="58">
        <f>SUM('Ç-Pen 3 M-1:Ç-Pen 3 M-4'!U145)</f>
        <v>0</v>
      </c>
      <c r="V145" s="58">
        <f>SUM('Ç-Pen 3 M-1:Ç-Pen 3 M-4'!V145)</f>
        <v>0</v>
      </c>
      <c r="W145" s="58">
        <f t="shared" si="24"/>
        <v>0</v>
      </c>
      <c r="X145" s="64">
        <f t="shared" si="25"/>
        <v>0</v>
      </c>
      <c r="Y145" s="58">
        <f>SUM('Ç-Pen 3 M-1:Ç-Pen 3 M-4'!Y145)</f>
        <v>0</v>
      </c>
      <c r="Z145" s="58">
        <f>SUM('Ç-Pen 3 M-1:Ç-Pen 3 M-4'!Z145)</f>
        <v>0</v>
      </c>
      <c r="AA145" s="58">
        <f>SUM('Ç-Pen 3 M-1:Ç-Pen 3 M-4'!AA145)</f>
        <v>0</v>
      </c>
      <c r="AB145" s="58">
        <f>SUM('Ç-Pen 3 M-1:Ç-Pen 3 M-4'!AB145)</f>
        <v>0</v>
      </c>
      <c r="AC145" s="58">
        <f>SUM('Ç-Pen 3 M-1:Ç-Pen 3 M-4'!AC145)</f>
        <v>0</v>
      </c>
      <c r="AD145" s="58">
        <f>SUM('Ç-Pen 3 M-1:Ç-Pen 3 M-4'!AD145)</f>
        <v>0</v>
      </c>
      <c r="AE145" s="58">
        <f>SUM('Ç-Pen 3 M-1:Ç-Pen 3 M-4'!AE145)</f>
        <v>0</v>
      </c>
      <c r="AF145" s="58">
        <f>SUM('Ç-Pen 3 M-1:Ç-Pen 3 M-4'!AF145)</f>
        <v>0</v>
      </c>
      <c r="AG145" s="64">
        <f t="shared" si="26"/>
        <v>0</v>
      </c>
      <c r="AH145" s="71" t="str">
        <f>IF(G145&gt;'[1]Te denuar 2018'!B144,"keq","")</f>
        <v/>
      </c>
      <c r="AI145" t="str">
        <f t="shared" si="18"/>
        <v/>
      </c>
      <c r="AJ145" t="str">
        <f t="shared" si="19"/>
        <v/>
      </c>
    </row>
    <row r="146" spans="1:36" ht="18.75" x14ac:dyDescent="0.3">
      <c r="A146" s="67">
        <v>171</v>
      </c>
      <c r="B146" s="58">
        <f>'Ç-Pen 3 M-1'!B146</f>
        <v>0</v>
      </c>
      <c r="C146" s="58">
        <f>SUM('Ç-Pen 3 M-1:Ç-Pen 3 M-4'!C146)</f>
        <v>0</v>
      </c>
      <c r="D146" s="58">
        <f>SUM('Ç-Pen 3 M-1:Ç-Pen 3 M-4'!D146)</f>
        <v>0</v>
      </c>
      <c r="E146" s="58">
        <f>SUM('Ç-Pen 3 M-1:Ç-Pen 3 M-4'!E146)</f>
        <v>0</v>
      </c>
      <c r="F146" s="59">
        <f t="shared" si="21"/>
        <v>0</v>
      </c>
      <c r="G146" s="58">
        <f>SUM('Ç-Pen 3 M-1:Ç-Pen 3 M-4'!G146)</f>
        <v>0</v>
      </c>
      <c r="H146" s="58">
        <f>SUM('Ç-Pen 3 M-1:Ç-Pen 3 M-4'!H146)</f>
        <v>0</v>
      </c>
      <c r="I146" s="58">
        <f>SUM('Ç-Pen 3 M-1:Ç-Pen 3 M-4'!I146)</f>
        <v>0</v>
      </c>
      <c r="J146" s="58">
        <f>SUM('Ç-Pen 3 M-1:Ç-Pen 3 M-4'!J146)</f>
        <v>0</v>
      </c>
      <c r="K146" s="58">
        <f>SUM('Ç-Pen 3 M-1:Ç-Pen 3 M-4'!K146)</f>
        <v>0</v>
      </c>
      <c r="L146" s="64">
        <f t="shared" si="20"/>
        <v>0</v>
      </c>
      <c r="M146" s="108">
        <f t="shared" si="22"/>
        <v>0</v>
      </c>
      <c r="N146" s="103">
        <f>SUM('Ç-Pen 3 M-1:Ç-Pen 3 M-4'!N146)</f>
        <v>0</v>
      </c>
      <c r="O146" s="103">
        <f>SUM('Ç-Pen 3 M-1:Ç-Pen 3 M-4'!O146)</f>
        <v>0</v>
      </c>
      <c r="P146" s="103">
        <f>SUM('Ç-Pen 3 M-1:Ç-Pen 3 M-4'!P146)</f>
        <v>0</v>
      </c>
      <c r="Q146" s="103">
        <f>SUM('Ç-Pen 3 M-1:Ç-Pen 3 M-4'!Q146)</f>
        <v>0</v>
      </c>
      <c r="R146" s="58">
        <f>SUM('Ç-Pen 3 M-1:Ç-Pen 3 M-4'!R146)</f>
        <v>0</v>
      </c>
      <c r="S146" s="58">
        <f>SUM('Ç-Pen 3 M-1:Ç-Pen 3 M-4'!S146)</f>
        <v>0</v>
      </c>
      <c r="T146" s="58">
        <f t="shared" si="23"/>
        <v>0</v>
      </c>
      <c r="U146" s="58">
        <f>SUM('Ç-Pen 3 M-1:Ç-Pen 3 M-4'!U146)</f>
        <v>0</v>
      </c>
      <c r="V146" s="58">
        <f>SUM('Ç-Pen 3 M-1:Ç-Pen 3 M-4'!V146)</f>
        <v>0</v>
      </c>
      <c r="W146" s="58">
        <f t="shared" si="24"/>
        <v>0</v>
      </c>
      <c r="X146" s="64">
        <f t="shared" si="25"/>
        <v>0</v>
      </c>
      <c r="Y146" s="58">
        <f>SUM('Ç-Pen 3 M-1:Ç-Pen 3 M-4'!Y146)</f>
        <v>0</v>
      </c>
      <c r="Z146" s="58">
        <f>SUM('Ç-Pen 3 M-1:Ç-Pen 3 M-4'!Z146)</f>
        <v>0</v>
      </c>
      <c r="AA146" s="58">
        <f>SUM('Ç-Pen 3 M-1:Ç-Pen 3 M-4'!AA146)</f>
        <v>0</v>
      </c>
      <c r="AB146" s="58">
        <f>SUM('Ç-Pen 3 M-1:Ç-Pen 3 M-4'!AB146)</f>
        <v>0</v>
      </c>
      <c r="AC146" s="58">
        <f>SUM('Ç-Pen 3 M-1:Ç-Pen 3 M-4'!AC146)</f>
        <v>0</v>
      </c>
      <c r="AD146" s="58">
        <f>SUM('Ç-Pen 3 M-1:Ç-Pen 3 M-4'!AD146)</f>
        <v>0</v>
      </c>
      <c r="AE146" s="58">
        <f>SUM('Ç-Pen 3 M-1:Ç-Pen 3 M-4'!AE146)</f>
        <v>0</v>
      </c>
      <c r="AF146" s="58">
        <f>SUM('Ç-Pen 3 M-1:Ç-Pen 3 M-4'!AF146)</f>
        <v>0</v>
      </c>
      <c r="AG146" s="64">
        <f t="shared" si="26"/>
        <v>0</v>
      </c>
      <c r="AH146" s="71" t="str">
        <f>IF(G146&gt;'[1]Te denuar 2018'!B145,"keq","")</f>
        <v/>
      </c>
      <c r="AI146" t="str">
        <f t="shared" si="18"/>
        <v/>
      </c>
      <c r="AJ146" t="str">
        <f t="shared" si="19"/>
        <v/>
      </c>
    </row>
    <row r="147" spans="1:36" ht="18.75" x14ac:dyDescent="0.3">
      <c r="A147" s="67">
        <v>172</v>
      </c>
      <c r="B147" s="58">
        <f>'Ç-Pen 3 M-1'!B147</f>
        <v>0</v>
      </c>
      <c r="C147" s="58">
        <f>SUM('Ç-Pen 3 M-1:Ç-Pen 3 M-4'!C147)</f>
        <v>0</v>
      </c>
      <c r="D147" s="58">
        <f>SUM('Ç-Pen 3 M-1:Ç-Pen 3 M-4'!D147)</f>
        <v>0</v>
      </c>
      <c r="E147" s="58">
        <f>SUM('Ç-Pen 3 M-1:Ç-Pen 3 M-4'!E147)</f>
        <v>0</v>
      </c>
      <c r="F147" s="59">
        <f t="shared" si="21"/>
        <v>0</v>
      </c>
      <c r="G147" s="58">
        <f>SUM('Ç-Pen 3 M-1:Ç-Pen 3 M-4'!G147)</f>
        <v>0</v>
      </c>
      <c r="H147" s="58">
        <f>SUM('Ç-Pen 3 M-1:Ç-Pen 3 M-4'!H147)</f>
        <v>0</v>
      </c>
      <c r="I147" s="58">
        <f>SUM('Ç-Pen 3 M-1:Ç-Pen 3 M-4'!I147)</f>
        <v>0</v>
      </c>
      <c r="J147" s="58">
        <f>SUM('Ç-Pen 3 M-1:Ç-Pen 3 M-4'!J147)</f>
        <v>0</v>
      </c>
      <c r="K147" s="58">
        <f>SUM('Ç-Pen 3 M-1:Ç-Pen 3 M-4'!K147)</f>
        <v>0</v>
      </c>
      <c r="L147" s="64">
        <f t="shared" si="20"/>
        <v>0</v>
      </c>
      <c r="M147" s="108">
        <f t="shared" si="22"/>
        <v>0</v>
      </c>
      <c r="N147" s="103">
        <f>SUM('Ç-Pen 3 M-1:Ç-Pen 3 M-4'!N147)</f>
        <v>0</v>
      </c>
      <c r="O147" s="103">
        <f>SUM('Ç-Pen 3 M-1:Ç-Pen 3 M-4'!O147)</f>
        <v>0</v>
      </c>
      <c r="P147" s="103">
        <f>SUM('Ç-Pen 3 M-1:Ç-Pen 3 M-4'!P147)</f>
        <v>0</v>
      </c>
      <c r="Q147" s="103">
        <f>SUM('Ç-Pen 3 M-1:Ç-Pen 3 M-4'!Q147)</f>
        <v>0</v>
      </c>
      <c r="R147" s="58">
        <f>SUM('Ç-Pen 3 M-1:Ç-Pen 3 M-4'!R147)</f>
        <v>0</v>
      </c>
      <c r="S147" s="58">
        <f>SUM('Ç-Pen 3 M-1:Ç-Pen 3 M-4'!S147)</f>
        <v>0</v>
      </c>
      <c r="T147" s="58">
        <f t="shared" si="23"/>
        <v>0</v>
      </c>
      <c r="U147" s="58">
        <f>SUM('Ç-Pen 3 M-1:Ç-Pen 3 M-4'!U147)</f>
        <v>0</v>
      </c>
      <c r="V147" s="58">
        <f>SUM('Ç-Pen 3 M-1:Ç-Pen 3 M-4'!V147)</f>
        <v>0</v>
      </c>
      <c r="W147" s="58">
        <f t="shared" si="24"/>
        <v>0</v>
      </c>
      <c r="X147" s="64">
        <f t="shared" si="25"/>
        <v>0</v>
      </c>
      <c r="Y147" s="58">
        <f>SUM('Ç-Pen 3 M-1:Ç-Pen 3 M-4'!Y147)</f>
        <v>0</v>
      </c>
      <c r="Z147" s="58">
        <f>SUM('Ç-Pen 3 M-1:Ç-Pen 3 M-4'!Z147)</f>
        <v>0</v>
      </c>
      <c r="AA147" s="58">
        <f>SUM('Ç-Pen 3 M-1:Ç-Pen 3 M-4'!AA147)</f>
        <v>0</v>
      </c>
      <c r="AB147" s="58">
        <f>SUM('Ç-Pen 3 M-1:Ç-Pen 3 M-4'!AB147)</f>
        <v>0</v>
      </c>
      <c r="AC147" s="58">
        <f>SUM('Ç-Pen 3 M-1:Ç-Pen 3 M-4'!AC147)</f>
        <v>0</v>
      </c>
      <c r="AD147" s="58">
        <f>SUM('Ç-Pen 3 M-1:Ç-Pen 3 M-4'!AD147)</f>
        <v>0</v>
      </c>
      <c r="AE147" s="58">
        <f>SUM('Ç-Pen 3 M-1:Ç-Pen 3 M-4'!AE147)</f>
        <v>0</v>
      </c>
      <c r="AF147" s="58">
        <f>SUM('Ç-Pen 3 M-1:Ç-Pen 3 M-4'!AF147)</f>
        <v>0</v>
      </c>
      <c r="AG147" s="64">
        <f t="shared" si="26"/>
        <v>0</v>
      </c>
      <c r="AH147" s="71" t="str">
        <f>IF(G147&gt;'[1]Te denuar 2018'!B146,"keq","")</f>
        <v/>
      </c>
      <c r="AI147" t="str">
        <f t="shared" si="18"/>
        <v/>
      </c>
      <c r="AJ147" t="str">
        <f t="shared" si="19"/>
        <v/>
      </c>
    </row>
    <row r="148" spans="1:36" ht="18.75" x14ac:dyDescent="0.3">
      <c r="A148" s="67">
        <v>173</v>
      </c>
      <c r="B148" s="58">
        <f>'Ç-Pen 3 M-1'!B148</f>
        <v>0</v>
      </c>
      <c r="C148" s="58">
        <f>SUM('Ç-Pen 3 M-1:Ç-Pen 3 M-4'!C148)</f>
        <v>0</v>
      </c>
      <c r="D148" s="58">
        <f>SUM('Ç-Pen 3 M-1:Ç-Pen 3 M-4'!D148)</f>
        <v>0</v>
      </c>
      <c r="E148" s="58">
        <f>SUM('Ç-Pen 3 M-1:Ç-Pen 3 M-4'!E148)</f>
        <v>0</v>
      </c>
      <c r="F148" s="59">
        <f t="shared" si="21"/>
        <v>0</v>
      </c>
      <c r="G148" s="58">
        <f>SUM('Ç-Pen 3 M-1:Ç-Pen 3 M-4'!G148)</f>
        <v>0</v>
      </c>
      <c r="H148" s="58">
        <f>SUM('Ç-Pen 3 M-1:Ç-Pen 3 M-4'!H148)</f>
        <v>0</v>
      </c>
      <c r="I148" s="58">
        <f>SUM('Ç-Pen 3 M-1:Ç-Pen 3 M-4'!I148)</f>
        <v>0</v>
      </c>
      <c r="J148" s="58">
        <f>SUM('Ç-Pen 3 M-1:Ç-Pen 3 M-4'!J148)</f>
        <v>0</v>
      </c>
      <c r="K148" s="58">
        <f>SUM('Ç-Pen 3 M-1:Ç-Pen 3 M-4'!K148)</f>
        <v>0</v>
      </c>
      <c r="L148" s="64">
        <f t="shared" si="20"/>
        <v>0</v>
      </c>
      <c r="M148" s="108">
        <f t="shared" si="22"/>
        <v>0</v>
      </c>
      <c r="N148" s="103">
        <f>SUM('Ç-Pen 3 M-1:Ç-Pen 3 M-4'!N148)</f>
        <v>0</v>
      </c>
      <c r="O148" s="103">
        <f>SUM('Ç-Pen 3 M-1:Ç-Pen 3 M-4'!O148)</f>
        <v>0</v>
      </c>
      <c r="P148" s="103">
        <f>SUM('Ç-Pen 3 M-1:Ç-Pen 3 M-4'!P148)</f>
        <v>0</v>
      </c>
      <c r="Q148" s="103">
        <f>SUM('Ç-Pen 3 M-1:Ç-Pen 3 M-4'!Q148)</f>
        <v>0</v>
      </c>
      <c r="R148" s="58">
        <f>SUM('Ç-Pen 3 M-1:Ç-Pen 3 M-4'!R148)</f>
        <v>0</v>
      </c>
      <c r="S148" s="58">
        <f>SUM('Ç-Pen 3 M-1:Ç-Pen 3 M-4'!S148)</f>
        <v>0</v>
      </c>
      <c r="T148" s="58">
        <f t="shared" si="23"/>
        <v>0</v>
      </c>
      <c r="U148" s="58">
        <f>SUM('Ç-Pen 3 M-1:Ç-Pen 3 M-4'!U148)</f>
        <v>0</v>
      </c>
      <c r="V148" s="58">
        <f>SUM('Ç-Pen 3 M-1:Ç-Pen 3 M-4'!V148)</f>
        <v>0</v>
      </c>
      <c r="W148" s="58">
        <f t="shared" si="24"/>
        <v>0</v>
      </c>
      <c r="X148" s="64">
        <f t="shared" si="25"/>
        <v>0</v>
      </c>
      <c r="Y148" s="58">
        <f>SUM('Ç-Pen 3 M-1:Ç-Pen 3 M-4'!Y148)</f>
        <v>0</v>
      </c>
      <c r="Z148" s="58">
        <f>SUM('Ç-Pen 3 M-1:Ç-Pen 3 M-4'!Z148)</f>
        <v>0</v>
      </c>
      <c r="AA148" s="58">
        <f>SUM('Ç-Pen 3 M-1:Ç-Pen 3 M-4'!AA148)</f>
        <v>0</v>
      </c>
      <c r="AB148" s="58">
        <f>SUM('Ç-Pen 3 M-1:Ç-Pen 3 M-4'!AB148)</f>
        <v>0</v>
      </c>
      <c r="AC148" s="58">
        <f>SUM('Ç-Pen 3 M-1:Ç-Pen 3 M-4'!AC148)</f>
        <v>0</v>
      </c>
      <c r="AD148" s="58">
        <f>SUM('Ç-Pen 3 M-1:Ç-Pen 3 M-4'!AD148)</f>
        <v>0</v>
      </c>
      <c r="AE148" s="58">
        <f>SUM('Ç-Pen 3 M-1:Ç-Pen 3 M-4'!AE148)</f>
        <v>0</v>
      </c>
      <c r="AF148" s="58">
        <f>SUM('Ç-Pen 3 M-1:Ç-Pen 3 M-4'!AF148)</f>
        <v>0</v>
      </c>
      <c r="AG148" s="64">
        <f t="shared" si="26"/>
        <v>0</v>
      </c>
      <c r="AH148" s="71" t="str">
        <f>IF(G148&gt;'[1]Te denuar 2018'!B147,"keq","")</f>
        <v/>
      </c>
      <c r="AI148" t="str">
        <f t="shared" si="18"/>
        <v/>
      </c>
      <c r="AJ148" t="str">
        <f t="shared" si="19"/>
        <v/>
      </c>
    </row>
    <row r="149" spans="1:36" ht="18.75" x14ac:dyDescent="0.3">
      <c r="A149" s="67">
        <v>174</v>
      </c>
      <c r="B149" s="58">
        <f>'Ç-Pen 3 M-1'!B149</f>
        <v>0</v>
      </c>
      <c r="C149" s="58">
        <f>SUM('Ç-Pen 3 M-1:Ç-Pen 3 M-4'!C149)</f>
        <v>0</v>
      </c>
      <c r="D149" s="58">
        <f>SUM('Ç-Pen 3 M-1:Ç-Pen 3 M-4'!D149)</f>
        <v>0</v>
      </c>
      <c r="E149" s="58">
        <f>SUM('Ç-Pen 3 M-1:Ç-Pen 3 M-4'!E149)</f>
        <v>0</v>
      </c>
      <c r="F149" s="59">
        <f t="shared" si="21"/>
        <v>0</v>
      </c>
      <c r="G149" s="58">
        <f>SUM('Ç-Pen 3 M-1:Ç-Pen 3 M-4'!G149)</f>
        <v>0</v>
      </c>
      <c r="H149" s="58">
        <f>SUM('Ç-Pen 3 M-1:Ç-Pen 3 M-4'!H149)</f>
        <v>0</v>
      </c>
      <c r="I149" s="58">
        <f>SUM('Ç-Pen 3 M-1:Ç-Pen 3 M-4'!I149)</f>
        <v>0</v>
      </c>
      <c r="J149" s="58">
        <f>SUM('Ç-Pen 3 M-1:Ç-Pen 3 M-4'!J149)</f>
        <v>0</v>
      </c>
      <c r="K149" s="58">
        <f>SUM('Ç-Pen 3 M-1:Ç-Pen 3 M-4'!K149)</f>
        <v>0</v>
      </c>
      <c r="L149" s="64">
        <f t="shared" si="20"/>
        <v>0</v>
      </c>
      <c r="M149" s="108">
        <f t="shared" si="22"/>
        <v>0</v>
      </c>
      <c r="N149" s="103">
        <f>SUM('Ç-Pen 3 M-1:Ç-Pen 3 M-4'!N149)</f>
        <v>0</v>
      </c>
      <c r="O149" s="103">
        <f>SUM('Ç-Pen 3 M-1:Ç-Pen 3 M-4'!O149)</f>
        <v>0</v>
      </c>
      <c r="P149" s="103">
        <f>SUM('Ç-Pen 3 M-1:Ç-Pen 3 M-4'!P149)</f>
        <v>0</v>
      </c>
      <c r="Q149" s="103">
        <f>SUM('Ç-Pen 3 M-1:Ç-Pen 3 M-4'!Q149)</f>
        <v>0</v>
      </c>
      <c r="R149" s="58">
        <f>SUM('Ç-Pen 3 M-1:Ç-Pen 3 M-4'!R149)</f>
        <v>0</v>
      </c>
      <c r="S149" s="58">
        <f>SUM('Ç-Pen 3 M-1:Ç-Pen 3 M-4'!S149)</f>
        <v>0</v>
      </c>
      <c r="T149" s="58">
        <f t="shared" si="23"/>
        <v>0</v>
      </c>
      <c r="U149" s="58">
        <f>SUM('Ç-Pen 3 M-1:Ç-Pen 3 M-4'!U149)</f>
        <v>0</v>
      </c>
      <c r="V149" s="58">
        <f>SUM('Ç-Pen 3 M-1:Ç-Pen 3 M-4'!V149)</f>
        <v>0</v>
      </c>
      <c r="W149" s="58">
        <f t="shared" si="24"/>
        <v>0</v>
      </c>
      <c r="X149" s="64">
        <f t="shared" si="25"/>
        <v>0</v>
      </c>
      <c r="Y149" s="58">
        <f>SUM('Ç-Pen 3 M-1:Ç-Pen 3 M-4'!Y149)</f>
        <v>0</v>
      </c>
      <c r="Z149" s="58">
        <f>SUM('Ç-Pen 3 M-1:Ç-Pen 3 M-4'!Z149)</f>
        <v>0</v>
      </c>
      <c r="AA149" s="58">
        <f>SUM('Ç-Pen 3 M-1:Ç-Pen 3 M-4'!AA149)</f>
        <v>0</v>
      </c>
      <c r="AB149" s="58">
        <f>SUM('Ç-Pen 3 M-1:Ç-Pen 3 M-4'!AB149)</f>
        <v>0</v>
      </c>
      <c r="AC149" s="58">
        <f>SUM('Ç-Pen 3 M-1:Ç-Pen 3 M-4'!AC149)</f>
        <v>0</v>
      </c>
      <c r="AD149" s="58">
        <f>SUM('Ç-Pen 3 M-1:Ç-Pen 3 M-4'!AD149)</f>
        <v>0</v>
      </c>
      <c r="AE149" s="58">
        <f>SUM('Ç-Pen 3 M-1:Ç-Pen 3 M-4'!AE149)</f>
        <v>0</v>
      </c>
      <c r="AF149" s="58">
        <f>SUM('Ç-Pen 3 M-1:Ç-Pen 3 M-4'!AF149)</f>
        <v>0</v>
      </c>
      <c r="AG149" s="64">
        <f t="shared" si="26"/>
        <v>0</v>
      </c>
      <c r="AH149" s="71" t="str">
        <f>IF(G149&gt;'[1]Te denuar 2018'!B148,"keq","")</f>
        <v/>
      </c>
      <c r="AI149" t="str">
        <f t="shared" si="18"/>
        <v/>
      </c>
      <c r="AJ149" t="str">
        <f t="shared" si="19"/>
        <v/>
      </c>
    </row>
    <row r="150" spans="1:36" ht="18.75" x14ac:dyDescent="0.3">
      <c r="A150" s="67">
        <v>175</v>
      </c>
      <c r="B150" s="58">
        <f>'Ç-Pen 3 M-1'!B150</f>
        <v>0</v>
      </c>
      <c r="C150" s="58">
        <f>SUM('Ç-Pen 3 M-1:Ç-Pen 3 M-4'!C150)</f>
        <v>0</v>
      </c>
      <c r="D150" s="58">
        <f>SUM('Ç-Pen 3 M-1:Ç-Pen 3 M-4'!D150)</f>
        <v>0</v>
      </c>
      <c r="E150" s="58">
        <f>SUM('Ç-Pen 3 M-1:Ç-Pen 3 M-4'!E150)</f>
        <v>0</v>
      </c>
      <c r="F150" s="59">
        <f t="shared" si="21"/>
        <v>0</v>
      </c>
      <c r="G150" s="58">
        <f>SUM('Ç-Pen 3 M-1:Ç-Pen 3 M-4'!G150)</f>
        <v>0</v>
      </c>
      <c r="H150" s="58">
        <f>SUM('Ç-Pen 3 M-1:Ç-Pen 3 M-4'!H150)</f>
        <v>0</v>
      </c>
      <c r="I150" s="58">
        <f>SUM('Ç-Pen 3 M-1:Ç-Pen 3 M-4'!I150)</f>
        <v>0</v>
      </c>
      <c r="J150" s="58">
        <f>SUM('Ç-Pen 3 M-1:Ç-Pen 3 M-4'!J150)</f>
        <v>0</v>
      </c>
      <c r="K150" s="58">
        <f>SUM('Ç-Pen 3 M-1:Ç-Pen 3 M-4'!K150)</f>
        <v>0</v>
      </c>
      <c r="L150" s="64">
        <f t="shared" si="20"/>
        <v>0</v>
      </c>
      <c r="M150" s="108">
        <f t="shared" si="22"/>
        <v>0</v>
      </c>
      <c r="N150" s="103">
        <f>SUM('Ç-Pen 3 M-1:Ç-Pen 3 M-4'!N150)</f>
        <v>0</v>
      </c>
      <c r="O150" s="103">
        <f>SUM('Ç-Pen 3 M-1:Ç-Pen 3 M-4'!O150)</f>
        <v>0</v>
      </c>
      <c r="P150" s="103">
        <f>SUM('Ç-Pen 3 M-1:Ç-Pen 3 M-4'!P150)</f>
        <v>0</v>
      </c>
      <c r="Q150" s="103">
        <f>SUM('Ç-Pen 3 M-1:Ç-Pen 3 M-4'!Q150)</f>
        <v>0</v>
      </c>
      <c r="R150" s="58">
        <f>SUM('Ç-Pen 3 M-1:Ç-Pen 3 M-4'!R150)</f>
        <v>0</v>
      </c>
      <c r="S150" s="58">
        <f>SUM('Ç-Pen 3 M-1:Ç-Pen 3 M-4'!S150)</f>
        <v>0</v>
      </c>
      <c r="T150" s="58">
        <f t="shared" si="23"/>
        <v>0</v>
      </c>
      <c r="U150" s="58">
        <f>SUM('Ç-Pen 3 M-1:Ç-Pen 3 M-4'!U150)</f>
        <v>0</v>
      </c>
      <c r="V150" s="58">
        <f>SUM('Ç-Pen 3 M-1:Ç-Pen 3 M-4'!V150)</f>
        <v>0</v>
      </c>
      <c r="W150" s="58">
        <f t="shared" si="24"/>
        <v>0</v>
      </c>
      <c r="X150" s="64">
        <f t="shared" si="25"/>
        <v>0</v>
      </c>
      <c r="Y150" s="58">
        <f>SUM('Ç-Pen 3 M-1:Ç-Pen 3 M-4'!Y150)</f>
        <v>0</v>
      </c>
      <c r="Z150" s="58">
        <f>SUM('Ç-Pen 3 M-1:Ç-Pen 3 M-4'!Z150)</f>
        <v>0</v>
      </c>
      <c r="AA150" s="58">
        <f>SUM('Ç-Pen 3 M-1:Ç-Pen 3 M-4'!AA150)</f>
        <v>0</v>
      </c>
      <c r="AB150" s="58">
        <f>SUM('Ç-Pen 3 M-1:Ç-Pen 3 M-4'!AB150)</f>
        <v>0</v>
      </c>
      <c r="AC150" s="58">
        <f>SUM('Ç-Pen 3 M-1:Ç-Pen 3 M-4'!AC150)</f>
        <v>0</v>
      </c>
      <c r="AD150" s="58">
        <f>SUM('Ç-Pen 3 M-1:Ç-Pen 3 M-4'!AD150)</f>
        <v>0</v>
      </c>
      <c r="AE150" s="58">
        <f>SUM('Ç-Pen 3 M-1:Ç-Pen 3 M-4'!AE150)</f>
        <v>0</v>
      </c>
      <c r="AF150" s="58">
        <f>SUM('Ç-Pen 3 M-1:Ç-Pen 3 M-4'!AF150)</f>
        <v>0</v>
      </c>
      <c r="AG150" s="64">
        <f t="shared" si="26"/>
        <v>0</v>
      </c>
      <c r="AH150" s="71" t="str">
        <f>IF(G150&gt;'[1]Te denuar 2018'!B149,"keq","")</f>
        <v/>
      </c>
      <c r="AI150" t="str">
        <f t="shared" si="18"/>
        <v/>
      </c>
      <c r="AJ150" t="str">
        <f t="shared" si="19"/>
        <v/>
      </c>
    </row>
    <row r="151" spans="1:36" ht="18.75" x14ac:dyDescent="0.3">
      <c r="A151" s="67">
        <v>176</v>
      </c>
      <c r="B151" s="58">
        <f>'Ç-Pen 3 M-1'!B151</f>
        <v>0</v>
      </c>
      <c r="C151" s="58">
        <f>SUM('Ç-Pen 3 M-1:Ç-Pen 3 M-4'!C151)</f>
        <v>0</v>
      </c>
      <c r="D151" s="58">
        <f>SUM('Ç-Pen 3 M-1:Ç-Pen 3 M-4'!D151)</f>
        <v>0</v>
      </c>
      <c r="E151" s="58">
        <f>SUM('Ç-Pen 3 M-1:Ç-Pen 3 M-4'!E151)</f>
        <v>0</v>
      </c>
      <c r="F151" s="59">
        <f t="shared" si="21"/>
        <v>0</v>
      </c>
      <c r="G151" s="58">
        <f>SUM('Ç-Pen 3 M-1:Ç-Pen 3 M-4'!G151)</f>
        <v>0</v>
      </c>
      <c r="H151" s="58">
        <f>SUM('Ç-Pen 3 M-1:Ç-Pen 3 M-4'!H151)</f>
        <v>0</v>
      </c>
      <c r="I151" s="58">
        <f>SUM('Ç-Pen 3 M-1:Ç-Pen 3 M-4'!I151)</f>
        <v>0</v>
      </c>
      <c r="J151" s="58">
        <f>SUM('Ç-Pen 3 M-1:Ç-Pen 3 M-4'!J151)</f>
        <v>0</v>
      </c>
      <c r="K151" s="58">
        <f>SUM('Ç-Pen 3 M-1:Ç-Pen 3 M-4'!K151)</f>
        <v>0</v>
      </c>
      <c r="L151" s="64">
        <f t="shared" si="20"/>
        <v>0</v>
      </c>
      <c r="M151" s="108">
        <f t="shared" si="22"/>
        <v>0</v>
      </c>
      <c r="N151" s="103">
        <f>SUM('Ç-Pen 3 M-1:Ç-Pen 3 M-4'!N151)</f>
        <v>0</v>
      </c>
      <c r="O151" s="103">
        <f>SUM('Ç-Pen 3 M-1:Ç-Pen 3 M-4'!O151)</f>
        <v>0</v>
      </c>
      <c r="P151" s="103">
        <f>SUM('Ç-Pen 3 M-1:Ç-Pen 3 M-4'!P151)</f>
        <v>0</v>
      </c>
      <c r="Q151" s="103">
        <f>SUM('Ç-Pen 3 M-1:Ç-Pen 3 M-4'!Q151)</f>
        <v>0</v>
      </c>
      <c r="R151" s="58">
        <f>SUM('Ç-Pen 3 M-1:Ç-Pen 3 M-4'!R151)</f>
        <v>0</v>
      </c>
      <c r="S151" s="58">
        <f>SUM('Ç-Pen 3 M-1:Ç-Pen 3 M-4'!S151)</f>
        <v>0</v>
      </c>
      <c r="T151" s="58">
        <f t="shared" si="23"/>
        <v>0</v>
      </c>
      <c r="U151" s="58">
        <f>SUM('Ç-Pen 3 M-1:Ç-Pen 3 M-4'!U151)</f>
        <v>0</v>
      </c>
      <c r="V151" s="58">
        <f>SUM('Ç-Pen 3 M-1:Ç-Pen 3 M-4'!V151)</f>
        <v>0</v>
      </c>
      <c r="W151" s="58">
        <f t="shared" si="24"/>
        <v>0</v>
      </c>
      <c r="X151" s="64">
        <f t="shared" si="25"/>
        <v>0</v>
      </c>
      <c r="Y151" s="58">
        <f>SUM('Ç-Pen 3 M-1:Ç-Pen 3 M-4'!Y151)</f>
        <v>0</v>
      </c>
      <c r="Z151" s="58">
        <f>SUM('Ç-Pen 3 M-1:Ç-Pen 3 M-4'!Z151)</f>
        <v>0</v>
      </c>
      <c r="AA151" s="58">
        <f>SUM('Ç-Pen 3 M-1:Ç-Pen 3 M-4'!AA151)</f>
        <v>0</v>
      </c>
      <c r="AB151" s="58">
        <f>SUM('Ç-Pen 3 M-1:Ç-Pen 3 M-4'!AB151)</f>
        <v>0</v>
      </c>
      <c r="AC151" s="58">
        <f>SUM('Ç-Pen 3 M-1:Ç-Pen 3 M-4'!AC151)</f>
        <v>0</v>
      </c>
      <c r="AD151" s="58">
        <f>SUM('Ç-Pen 3 M-1:Ç-Pen 3 M-4'!AD151)</f>
        <v>0</v>
      </c>
      <c r="AE151" s="58">
        <f>SUM('Ç-Pen 3 M-1:Ç-Pen 3 M-4'!AE151)</f>
        <v>0</v>
      </c>
      <c r="AF151" s="58">
        <f>SUM('Ç-Pen 3 M-1:Ç-Pen 3 M-4'!AF151)</f>
        <v>0</v>
      </c>
      <c r="AG151" s="64">
        <f t="shared" si="26"/>
        <v>0</v>
      </c>
      <c r="AH151" s="71" t="str">
        <f>IF(G151&gt;'[1]Te denuar 2018'!B150,"keq","")</f>
        <v/>
      </c>
      <c r="AI151" t="str">
        <f t="shared" si="18"/>
        <v/>
      </c>
      <c r="AJ151" t="str">
        <f t="shared" si="19"/>
        <v/>
      </c>
    </row>
    <row r="152" spans="1:36" ht="18.75" x14ac:dyDescent="0.3">
      <c r="A152" s="67">
        <v>177</v>
      </c>
      <c r="B152" s="58">
        <f>'Ç-Pen 3 M-1'!B152</f>
        <v>0</v>
      </c>
      <c r="C152" s="58">
        <f>SUM('Ç-Pen 3 M-1:Ç-Pen 3 M-4'!C152)</f>
        <v>0</v>
      </c>
      <c r="D152" s="58">
        <f>SUM('Ç-Pen 3 M-1:Ç-Pen 3 M-4'!D152)</f>
        <v>0</v>
      </c>
      <c r="E152" s="58">
        <f>SUM('Ç-Pen 3 M-1:Ç-Pen 3 M-4'!E152)</f>
        <v>0</v>
      </c>
      <c r="F152" s="59">
        <f t="shared" si="21"/>
        <v>0</v>
      </c>
      <c r="G152" s="58">
        <f>SUM('Ç-Pen 3 M-1:Ç-Pen 3 M-4'!G152)</f>
        <v>0</v>
      </c>
      <c r="H152" s="58">
        <f>SUM('Ç-Pen 3 M-1:Ç-Pen 3 M-4'!H152)</f>
        <v>0</v>
      </c>
      <c r="I152" s="58">
        <f>SUM('Ç-Pen 3 M-1:Ç-Pen 3 M-4'!I152)</f>
        <v>0</v>
      </c>
      <c r="J152" s="58">
        <f>SUM('Ç-Pen 3 M-1:Ç-Pen 3 M-4'!J152)</f>
        <v>0</v>
      </c>
      <c r="K152" s="58">
        <f>SUM('Ç-Pen 3 M-1:Ç-Pen 3 M-4'!K152)</f>
        <v>0</v>
      </c>
      <c r="L152" s="64">
        <f t="shared" si="20"/>
        <v>0</v>
      </c>
      <c r="M152" s="108">
        <f t="shared" si="22"/>
        <v>0</v>
      </c>
      <c r="N152" s="103">
        <f>SUM('Ç-Pen 3 M-1:Ç-Pen 3 M-4'!N152)</f>
        <v>0</v>
      </c>
      <c r="O152" s="103">
        <f>SUM('Ç-Pen 3 M-1:Ç-Pen 3 M-4'!O152)</f>
        <v>0</v>
      </c>
      <c r="P152" s="103">
        <f>SUM('Ç-Pen 3 M-1:Ç-Pen 3 M-4'!P152)</f>
        <v>0</v>
      </c>
      <c r="Q152" s="103">
        <f>SUM('Ç-Pen 3 M-1:Ç-Pen 3 M-4'!Q152)</f>
        <v>0</v>
      </c>
      <c r="R152" s="58">
        <f>SUM('Ç-Pen 3 M-1:Ç-Pen 3 M-4'!R152)</f>
        <v>0</v>
      </c>
      <c r="S152" s="58">
        <f>SUM('Ç-Pen 3 M-1:Ç-Pen 3 M-4'!S152)</f>
        <v>0</v>
      </c>
      <c r="T152" s="58">
        <f t="shared" si="23"/>
        <v>0</v>
      </c>
      <c r="U152" s="58">
        <f>SUM('Ç-Pen 3 M-1:Ç-Pen 3 M-4'!U152)</f>
        <v>0</v>
      </c>
      <c r="V152" s="58">
        <f>SUM('Ç-Pen 3 M-1:Ç-Pen 3 M-4'!V152)</f>
        <v>0</v>
      </c>
      <c r="W152" s="58">
        <f t="shared" si="24"/>
        <v>0</v>
      </c>
      <c r="X152" s="64">
        <f t="shared" si="25"/>
        <v>0</v>
      </c>
      <c r="Y152" s="58">
        <f>SUM('Ç-Pen 3 M-1:Ç-Pen 3 M-4'!Y152)</f>
        <v>0</v>
      </c>
      <c r="Z152" s="58">
        <f>SUM('Ç-Pen 3 M-1:Ç-Pen 3 M-4'!Z152)</f>
        <v>0</v>
      </c>
      <c r="AA152" s="58">
        <f>SUM('Ç-Pen 3 M-1:Ç-Pen 3 M-4'!AA152)</f>
        <v>0</v>
      </c>
      <c r="AB152" s="58">
        <f>SUM('Ç-Pen 3 M-1:Ç-Pen 3 M-4'!AB152)</f>
        <v>0</v>
      </c>
      <c r="AC152" s="58">
        <f>SUM('Ç-Pen 3 M-1:Ç-Pen 3 M-4'!AC152)</f>
        <v>0</v>
      </c>
      <c r="AD152" s="58">
        <f>SUM('Ç-Pen 3 M-1:Ç-Pen 3 M-4'!AD152)</f>
        <v>0</v>
      </c>
      <c r="AE152" s="58">
        <f>SUM('Ç-Pen 3 M-1:Ç-Pen 3 M-4'!AE152)</f>
        <v>0</v>
      </c>
      <c r="AF152" s="58">
        <f>SUM('Ç-Pen 3 M-1:Ç-Pen 3 M-4'!AF152)</f>
        <v>0</v>
      </c>
      <c r="AG152" s="64">
        <f t="shared" si="26"/>
        <v>0</v>
      </c>
      <c r="AH152" s="71" t="str">
        <f>IF(G152&gt;'[1]Te denuar 2018'!B151,"keq","")</f>
        <v/>
      </c>
      <c r="AI152" t="str">
        <f t="shared" si="18"/>
        <v/>
      </c>
      <c r="AJ152" t="str">
        <f t="shared" si="19"/>
        <v/>
      </c>
    </row>
    <row r="153" spans="1:36" ht="18.75" x14ac:dyDescent="0.3">
      <c r="A153" s="67">
        <v>178</v>
      </c>
      <c r="B153" s="58">
        <f>'Ç-Pen 3 M-1'!B153</f>
        <v>0</v>
      </c>
      <c r="C153" s="58">
        <f>SUM('Ç-Pen 3 M-1:Ç-Pen 3 M-4'!C153)</f>
        <v>2</v>
      </c>
      <c r="D153" s="58">
        <f>SUM('Ç-Pen 3 M-1:Ç-Pen 3 M-4'!D153)</f>
        <v>0</v>
      </c>
      <c r="E153" s="58">
        <f>SUM('Ç-Pen 3 M-1:Ç-Pen 3 M-4'!E153)</f>
        <v>0</v>
      </c>
      <c r="F153" s="59">
        <f t="shared" si="21"/>
        <v>2</v>
      </c>
      <c r="G153" s="58">
        <f>SUM('Ç-Pen 3 M-1:Ç-Pen 3 M-4'!G153)</f>
        <v>1</v>
      </c>
      <c r="H153" s="58">
        <f>SUM('Ç-Pen 3 M-1:Ç-Pen 3 M-4'!H153)</f>
        <v>0</v>
      </c>
      <c r="I153" s="58">
        <f>SUM('Ç-Pen 3 M-1:Ç-Pen 3 M-4'!I153)</f>
        <v>0</v>
      </c>
      <c r="J153" s="58">
        <f>SUM('Ç-Pen 3 M-1:Ç-Pen 3 M-4'!J153)</f>
        <v>0</v>
      </c>
      <c r="K153" s="58">
        <f>SUM('Ç-Pen 3 M-1:Ç-Pen 3 M-4'!K153)</f>
        <v>0</v>
      </c>
      <c r="L153" s="64">
        <f t="shared" si="20"/>
        <v>1</v>
      </c>
      <c r="M153" s="108">
        <f t="shared" si="22"/>
        <v>1</v>
      </c>
      <c r="N153" s="103">
        <f>SUM('Ç-Pen 3 M-1:Ç-Pen 3 M-4'!N153)</f>
        <v>1</v>
      </c>
      <c r="O153" s="103">
        <f>SUM('Ç-Pen 3 M-1:Ç-Pen 3 M-4'!O153)</f>
        <v>0</v>
      </c>
      <c r="P153" s="103">
        <f>SUM('Ç-Pen 3 M-1:Ç-Pen 3 M-4'!P153)</f>
        <v>0</v>
      </c>
      <c r="Q153" s="103">
        <f>SUM('Ç-Pen 3 M-1:Ç-Pen 3 M-4'!Q153)</f>
        <v>0</v>
      </c>
      <c r="R153" s="58">
        <f>SUM('Ç-Pen 3 M-1:Ç-Pen 3 M-4'!R153)</f>
        <v>0</v>
      </c>
      <c r="S153" s="58">
        <f>SUM('Ç-Pen 3 M-1:Ç-Pen 3 M-4'!S153)</f>
        <v>0</v>
      </c>
      <c r="T153" s="58">
        <f t="shared" si="23"/>
        <v>0</v>
      </c>
      <c r="U153" s="58">
        <f>SUM('Ç-Pen 3 M-1:Ç-Pen 3 M-4'!U153)</f>
        <v>0</v>
      </c>
      <c r="V153" s="58">
        <f>SUM('Ç-Pen 3 M-1:Ç-Pen 3 M-4'!V153)</f>
        <v>0</v>
      </c>
      <c r="W153" s="58">
        <f t="shared" si="24"/>
        <v>0</v>
      </c>
      <c r="X153" s="64">
        <f t="shared" si="25"/>
        <v>0</v>
      </c>
      <c r="Y153" s="58">
        <f>SUM('Ç-Pen 3 M-1:Ç-Pen 3 M-4'!Y153)</f>
        <v>0</v>
      </c>
      <c r="Z153" s="58">
        <f>SUM('Ç-Pen 3 M-1:Ç-Pen 3 M-4'!Z153)</f>
        <v>0</v>
      </c>
      <c r="AA153" s="58">
        <f>SUM('Ç-Pen 3 M-1:Ç-Pen 3 M-4'!AA153)</f>
        <v>1</v>
      </c>
      <c r="AB153" s="58">
        <f>SUM('Ç-Pen 3 M-1:Ç-Pen 3 M-4'!AB153)</f>
        <v>0</v>
      </c>
      <c r="AC153" s="58">
        <f>SUM('Ç-Pen 3 M-1:Ç-Pen 3 M-4'!AC153)</f>
        <v>0</v>
      </c>
      <c r="AD153" s="58">
        <f>SUM('Ç-Pen 3 M-1:Ç-Pen 3 M-4'!AD153)</f>
        <v>0</v>
      </c>
      <c r="AE153" s="58">
        <f>SUM('Ç-Pen 3 M-1:Ç-Pen 3 M-4'!AE153)</f>
        <v>0</v>
      </c>
      <c r="AF153" s="58">
        <f>SUM('Ç-Pen 3 M-1:Ç-Pen 3 M-4'!AF153)</f>
        <v>4</v>
      </c>
      <c r="AG153" s="64">
        <f t="shared" si="26"/>
        <v>5</v>
      </c>
      <c r="AH153" s="71" t="str">
        <f>IF(G153&gt;'[1]Te denuar 2018'!B152,"keq","")</f>
        <v/>
      </c>
      <c r="AI153" t="str">
        <f t="shared" si="18"/>
        <v/>
      </c>
      <c r="AJ153" t="str">
        <f t="shared" si="19"/>
        <v/>
      </c>
    </row>
    <row r="154" spans="1:36" ht="18.75" x14ac:dyDescent="0.3">
      <c r="A154" s="67">
        <v>179</v>
      </c>
      <c r="B154" s="58">
        <f>'Ç-Pen 3 M-1'!B154</f>
        <v>0</v>
      </c>
      <c r="C154" s="58">
        <f>SUM('Ç-Pen 3 M-1:Ç-Pen 3 M-4'!C154)</f>
        <v>2</v>
      </c>
      <c r="D154" s="58">
        <f>SUM('Ç-Pen 3 M-1:Ç-Pen 3 M-4'!D154)</f>
        <v>0</v>
      </c>
      <c r="E154" s="58">
        <f>SUM('Ç-Pen 3 M-1:Ç-Pen 3 M-4'!E154)</f>
        <v>0</v>
      </c>
      <c r="F154" s="59">
        <f t="shared" si="21"/>
        <v>2</v>
      </c>
      <c r="G154" s="58">
        <f>SUM('Ç-Pen 3 M-1:Ç-Pen 3 M-4'!G154)</f>
        <v>2</v>
      </c>
      <c r="H154" s="58">
        <f>SUM('Ç-Pen 3 M-1:Ç-Pen 3 M-4'!H154)</f>
        <v>0</v>
      </c>
      <c r="I154" s="58">
        <f>SUM('Ç-Pen 3 M-1:Ç-Pen 3 M-4'!I154)</f>
        <v>0</v>
      </c>
      <c r="J154" s="58">
        <f>SUM('Ç-Pen 3 M-1:Ç-Pen 3 M-4'!J154)</f>
        <v>0</v>
      </c>
      <c r="K154" s="58">
        <f>SUM('Ç-Pen 3 M-1:Ç-Pen 3 M-4'!K154)</f>
        <v>0</v>
      </c>
      <c r="L154" s="64">
        <f t="shared" si="20"/>
        <v>2</v>
      </c>
      <c r="M154" s="108">
        <f t="shared" si="22"/>
        <v>0</v>
      </c>
      <c r="N154" s="103">
        <f>SUM('Ç-Pen 3 M-1:Ç-Pen 3 M-4'!N154)</f>
        <v>1</v>
      </c>
      <c r="O154" s="103">
        <f>SUM('Ç-Pen 3 M-1:Ç-Pen 3 M-4'!O154)</f>
        <v>1</v>
      </c>
      <c r="P154" s="103">
        <f>SUM('Ç-Pen 3 M-1:Ç-Pen 3 M-4'!P154)</f>
        <v>0</v>
      </c>
      <c r="Q154" s="103">
        <f>SUM('Ç-Pen 3 M-1:Ç-Pen 3 M-4'!Q154)</f>
        <v>0</v>
      </c>
      <c r="R154" s="58">
        <f>SUM('Ç-Pen 3 M-1:Ç-Pen 3 M-4'!R154)</f>
        <v>0</v>
      </c>
      <c r="S154" s="58">
        <f>SUM('Ç-Pen 3 M-1:Ç-Pen 3 M-4'!S154)</f>
        <v>0</v>
      </c>
      <c r="T154" s="58">
        <f t="shared" si="23"/>
        <v>0</v>
      </c>
      <c r="U154" s="58">
        <f>SUM('Ç-Pen 3 M-1:Ç-Pen 3 M-4'!U154)</f>
        <v>0</v>
      </c>
      <c r="V154" s="58">
        <f>SUM('Ç-Pen 3 M-1:Ç-Pen 3 M-4'!V154)</f>
        <v>0</v>
      </c>
      <c r="W154" s="58">
        <f t="shared" si="24"/>
        <v>0</v>
      </c>
      <c r="X154" s="64">
        <f t="shared" si="25"/>
        <v>0</v>
      </c>
      <c r="Y154" s="58">
        <f>SUM('Ç-Pen 3 M-1:Ç-Pen 3 M-4'!Y154)</f>
        <v>0</v>
      </c>
      <c r="Z154" s="58">
        <f>SUM('Ç-Pen 3 M-1:Ç-Pen 3 M-4'!Z154)</f>
        <v>0</v>
      </c>
      <c r="AA154" s="58">
        <f>SUM('Ç-Pen 3 M-1:Ç-Pen 3 M-4'!AA154)</f>
        <v>0</v>
      </c>
      <c r="AB154" s="58">
        <f>SUM('Ç-Pen 3 M-1:Ç-Pen 3 M-4'!AB154)</f>
        <v>0</v>
      </c>
      <c r="AC154" s="58">
        <f>SUM('Ç-Pen 3 M-1:Ç-Pen 3 M-4'!AC154)</f>
        <v>0</v>
      </c>
      <c r="AD154" s="58">
        <f>SUM('Ç-Pen 3 M-1:Ç-Pen 3 M-4'!AD154)</f>
        <v>0</v>
      </c>
      <c r="AE154" s="58">
        <f>SUM('Ç-Pen 3 M-1:Ç-Pen 3 M-4'!AE154)</f>
        <v>0</v>
      </c>
      <c r="AF154" s="58">
        <f>SUM('Ç-Pen 3 M-1:Ç-Pen 3 M-4'!AF154)</f>
        <v>0</v>
      </c>
      <c r="AG154" s="64">
        <f t="shared" si="26"/>
        <v>0</v>
      </c>
      <c r="AH154" s="71" t="str">
        <f>IF(G154&gt;'[1]Te denuar 2018'!B153,"keq","")</f>
        <v/>
      </c>
      <c r="AI154" t="str">
        <f t="shared" si="18"/>
        <v/>
      </c>
      <c r="AJ154" t="str">
        <f t="shared" si="19"/>
        <v/>
      </c>
    </row>
    <row r="155" spans="1:36" ht="18.75" x14ac:dyDescent="0.3">
      <c r="A155" s="67">
        <v>181</v>
      </c>
      <c r="B155" s="58">
        <f>'Ç-Pen 3 M-1'!B155</f>
        <v>2</v>
      </c>
      <c r="C155" s="58">
        <f>SUM('Ç-Pen 3 M-1:Ç-Pen 3 M-4'!C155)</f>
        <v>0</v>
      </c>
      <c r="D155" s="58">
        <f>SUM('Ç-Pen 3 M-1:Ç-Pen 3 M-4'!D155)</f>
        <v>0</v>
      </c>
      <c r="E155" s="58">
        <f>SUM('Ç-Pen 3 M-1:Ç-Pen 3 M-4'!E155)</f>
        <v>0</v>
      </c>
      <c r="F155" s="59">
        <f t="shared" si="21"/>
        <v>2</v>
      </c>
      <c r="G155" s="58">
        <f>SUM('Ç-Pen 3 M-1:Ç-Pen 3 M-4'!G155)</f>
        <v>1</v>
      </c>
      <c r="H155" s="58">
        <f>SUM('Ç-Pen 3 M-1:Ç-Pen 3 M-4'!H155)</f>
        <v>1</v>
      </c>
      <c r="I155" s="58">
        <f>SUM('Ç-Pen 3 M-1:Ç-Pen 3 M-4'!I155)</f>
        <v>0</v>
      </c>
      <c r="J155" s="58">
        <f>SUM('Ç-Pen 3 M-1:Ç-Pen 3 M-4'!J155)</f>
        <v>0</v>
      </c>
      <c r="K155" s="58">
        <f>SUM('Ç-Pen 3 M-1:Ç-Pen 3 M-4'!K155)</f>
        <v>0</v>
      </c>
      <c r="L155" s="64">
        <f t="shared" si="20"/>
        <v>2</v>
      </c>
      <c r="M155" s="108">
        <f t="shared" si="22"/>
        <v>0</v>
      </c>
      <c r="N155" s="103">
        <f>SUM('Ç-Pen 3 M-1:Ç-Pen 3 M-4'!N155)</f>
        <v>0</v>
      </c>
      <c r="O155" s="103">
        <f>SUM('Ç-Pen 3 M-1:Ç-Pen 3 M-4'!O155)</f>
        <v>1</v>
      </c>
      <c r="P155" s="103">
        <f>SUM('Ç-Pen 3 M-1:Ç-Pen 3 M-4'!P155)</f>
        <v>0</v>
      </c>
      <c r="Q155" s="103">
        <f>SUM('Ç-Pen 3 M-1:Ç-Pen 3 M-4'!Q155)</f>
        <v>1</v>
      </c>
      <c r="R155" s="58">
        <f>SUM('Ç-Pen 3 M-1:Ç-Pen 3 M-4'!R155)</f>
        <v>1</v>
      </c>
      <c r="S155" s="58">
        <f>SUM('Ç-Pen 3 M-1:Ç-Pen 3 M-4'!S155)</f>
        <v>0</v>
      </c>
      <c r="T155" s="58">
        <f t="shared" si="23"/>
        <v>1</v>
      </c>
      <c r="U155" s="58">
        <f>SUM('Ç-Pen 3 M-1:Ç-Pen 3 M-4'!U155)</f>
        <v>0</v>
      </c>
      <c r="V155" s="58">
        <f>SUM('Ç-Pen 3 M-1:Ç-Pen 3 M-4'!V155)</f>
        <v>0</v>
      </c>
      <c r="W155" s="58">
        <f t="shared" si="24"/>
        <v>0</v>
      </c>
      <c r="X155" s="64">
        <f t="shared" si="25"/>
        <v>1</v>
      </c>
      <c r="Y155" s="58">
        <f>SUM('Ç-Pen 3 M-1:Ç-Pen 3 M-4'!Y155)</f>
        <v>0</v>
      </c>
      <c r="Z155" s="58">
        <f>SUM('Ç-Pen 3 M-1:Ç-Pen 3 M-4'!Z155)</f>
        <v>0</v>
      </c>
      <c r="AA155" s="58">
        <f>SUM('Ç-Pen 3 M-1:Ç-Pen 3 M-4'!AA155)</f>
        <v>0</v>
      </c>
      <c r="AB155" s="58">
        <f>SUM('Ç-Pen 3 M-1:Ç-Pen 3 M-4'!AB155)</f>
        <v>0</v>
      </c>
      <c r="AC155" s="58">
        <f>SUM('Ç-Pen 3 M-1:Ç-Pen 3 M-4'!AC155)</f>
        <v>0</v>
      </c>
      <c r="AD155" s="58">
        <f>SUM('Ç-Pen 3 M-1:Ç-Pen 3 M-4'!AD155)</f>
        <v>0</v>
      </c>
      <c r="AE155" s="58">
        <f>SUM('Ç-Pen 3 M-1:Ç-Pen 3 M-4'!AE155)</f>
        <v>0</v>
      </c>
      <c r="AF155" s="58">
        <f>SUM('Ç-Pen 3 M-1:Ç-Pen 3 M-4'!AF155)</f>
        <v>0</v>
      </c>
      <c r="AG155" s="64">
        <f t="shared" si="26"/>
        <v>0</v>
      </c>
      <c r="AH155" s="71" t="str">
        <f>IF(G155&gt;'[1]Te denuar 2018'!B154,"keq","")</f>
        <v/>
      </c>
      <c r="AI155" t="str">
        <f t="shared" si="18"/>
        <v/>
      </c>
      <c r="AJ155" t="str">
        <f t="shared" si="19"/>
        <v/>
      </c>
    </row>
    <row r="156" spans="1:36" ht="18.75" x14ac:dyDescent="0.3">
      <c r="A156" s="67" t="s">
        <v>140</v>
      </c>
      <c r="B156" s="58">
        <f>'Ç-Pen 3 M-1'!B156</f>
        <v>0</v>
      </c>
      <c r="C156" s="58">
        <f>SUM('Ç-Pen 3 M-1:Ç-Pen 3 M-4'!C156)</f>
        <v>0</v>
      </c>
      <c r="D156" s="58">
        <f>SUM('Ç-Pen 3 M-1:Ç-Pen 3 M-4'!D156)</f>
        <v>0</v>
      </c>
      <c r="E156" s="58">
        <f>SUM('Ç-Pen 3 M-1:Ç-Pen 3 M-4'!E156)</f>
        <v>0</v>
      </c>
      <c r="F156" s="59">
        <f t="shared" si="21"/>
        <v>0</v>
      </c>
      <c r="G156" s="58">
        <f>SUM('Ç-Pen 3 M-1:Ç-Pen 3 M-4'!G156)</f>
        <v>0</v>
      </c>
      <c r="H156" s="58">
        <f>SUM('Ç-Pen 3 M-1:Ç-Pen 3 M-4'!H156)</f>
        <v>0</v>
      </c>
      <c r="I156" s="58">
        <f>SUM('Ç-Pen 3 M-1:Ç-Pen 3 M-4'!I156)</f>
        <v>0</v>
      </c>
      <c r="J156" s="58">
        <f>SUM('Ç-Pen 3 M-1:Ç-Pen 3 M-4'!J156)</f>
        <v>0</v>
      </c>
      <c r="K156" s="58">
        <f>SUM('Ç-Pen 3 M-1:Ç-Pen 3 M-4'!K156)</f>
        <v>0</v>
      </c>
      <c r="L156" s="64">
        <f t="shared" si="20"/>
        <v>0</v>
      </c>
      <c r="M156" s="108">
        <f t="shared" si="22"/>
        <v>0</v>
      </c>
      <c r="N156" s="103">
        <f>SUM('Ç-Pen 3 M-1:Ç-Pen 3 M-4'!N156)</f>
        <v>0</v>
      </c>
      <c r="O156" s="103">
        <f>SUM('Ç-Pen 3 M-1:Ç-Pen 3 M-4'!O156)</f>
        <v>0</v>
      </c>
      <c r="P156" s="103">
        <f>SUM('Ç-Pen 3 M-1:Ç-Pen 3 M-4'!P156)</f>
        <v>0</v>
      </c>
      <c r="Q156" s="103">
        <f>SUM('Ç-Pen 3 M-1:Ç-Pen 3 M-4'!Q156)</f>
        <v>0</v>
      </c>
      <c r="R156" s="58">
        <f>SUM('Ç-Pen 3 M-1:Ç-Pen 3 M-4'!R156)</f>
        <v>0</v>
      </c>
      <c r="S156" s="58">
        <f>SUM('Ç-Pen 3 M-1:Ç-Pen 3 M-4'!S156)</f>
        <v>0</v>
      </c>
      <c r="T156" s="58">
        <f t="shared" si="23"/>
        <v>0</v>
      </c>
      <c r="U156" s="58">
        <f>SUM('Ç-Pen 3 M-1:Ç-Pen 3 M-4'!U156)</f>
        <v>0</v>
      </c>
      <c r="V156" s="58">
        <f>SUM('Ç-Pen 3 M-1:Ç-Pen 3 M-4'!V156)</f>
        <v>0</v>
      </c>
      <c r="W156" s="58">
        <f t="shared" si="24"/>
        <v>0</v>
      </c>
      <c r="X156" s="64">
        <f t="shared" si="25"/>
        <v>0</v>
      </c>
      <c r="Y156" s="58">
        <f>SUM('Ç-Pen 3 M-1:Ç-Pen 3 M-4'!Y156)</f>
        <v>0</v>
      </c>
      <c r="Z156" s="58">
        <f>SUM('Ç-Pen 3 M-1:Ç-Pen 3 M-4'!Z156)</f>
        <v>0</v>
      </c>
      <c r="AA156" s="58">
        <f>SUM('Ç-Pen 3 M-1:Ç-Pen 3 M-4'!AA156)</f>
        <v>0</v>
      </c>
      <c r="AB156" s="58">
        <f>SUM('Ç-Pen 3 M-1:Ç-Pen 3 M-4'!AB156)</f>
        <v>0</v>
      </c>
      <c r="AC156" s="58">
        <f>SUM('Ç-Pen 3 M-1:Ç-Pen 3 M-4'!AC156)</f>
        <v>0</v>
      </c>
      <c r="AD156" s="58">
        <f>SUM('Ç-Pen 3 M-1:Ç-Pen 3 M-4'!AD156)</f>
        <v>0</v>
      </c>
      <c r="AE156" s="58">
        <f>SUM('Ç-Pen 3 M-1:Ç-Pen 3 M-4'!AE156)</f>
        <v>0</v>
      </c>
      <c r="AF156" s="58">
        <f>SUM('Ç-Pen 3 M-1:Ç-Pen 3 M-4'!AF156)</f>
        <v>0</v>
      </c>
      <c r="AG156" s="64">
        <f t="shared" si="26"/>
        <v>0</v>
      </c>
      <c r="AH156" s="71" t="str">
        <f>IF(G156&gt;'[1]Te denuar 2018'!B155,"keq","")</f>
        <v/>
      </c>
      <c r="AI156" t="str">
        <f t="shared" si="18"/>
        <v/>
      </c>
      <c r="AJ156" t="str">
        <f t="shared" si="19"/>
        <v/>
      </c>
    </row>
    <row r="157" spans="1:36" ht="18.75" x14ac:dyDescent="0.3">
      <c r="A157" s="67">
        <v>183</v>
      </c>
      <c r="B157" s="58">
        <f>'Ç-Pen 3 M-1'!B157</f>
        <v>1</v>
      </c>
      <c r="C157" s="58">
        <f>SUM('Ç-Pen 3 M-1:Ç-Pen 3 M-4'!C157)</f>
        <v>8</v>
      </c>
      <c r="D157" s="58">
        <f>SUM('Ç-Pen 3 M-1:Ç-Pen 3 M-4'!D157)</f>
        <v>0</v>
      </c>
      <c r="E157" s="58">
        <f>SUM('Ç-Pen 3 M-1:Ç-Pen 3 M-4'!E157)</f>
        <v>0</v>
      </c>
      <c r="F157" s="59">
        <f t="shared" si="21"/>
        <v>9</v>
      </c>
      <c r="G157" s="58">
        <f>SUM('Ç-Pen 3 M-1:Ç-Pen 3 M-4'!G157)</f>
        <v>8</v>
      </c>
      <c r="H157" s="58">
        <f>SUM('Ç-Pen 3 M-1:Ç-Pen 3 M-4'!H157)</f>
        <v>0</v>
      </c>
      <c r="I157" s="58">
        <f>SUM('Ç-Pen 3 M-1:Ç-Pen 3 M-4'!I157)</f>
        <v>1</v>
      </c>
      <c r="J157" s="58">
        <f>SUM('Ç-Pen 3 M-1:Ç-Pen 3 M-4'!J157)</f>
        <v>0</v>
      </c>
      <c r="K157" s="58">
        <f>SUM('Ç-Pen 3 M-1:Ç-Pen 3 M-4'!K157)</f>
        <v>0</v>
      </c>
      <c r="L157" s="64">
        <f t="shared" si="20"/>
        <v>9</v>
      </c>
      <c r="M157" s="108">
        <f t="shared" si="22"/>
        <v>0</v>
      </c>
      <c r="N157" s="103">
        <f>SUM('Ç-Pen 3 M-1:Ç-Pen 3 M-4'!N157)</f>
        <v>5</v>
      </c>
      <c r="O157" s="103">
        <f>SUM('Ç-Pen 3 M-1:Ç-Pen 3 M-4'!O157)</f>
        <v>4</v>
      </c>
      <c r="P157" s="103">
        <f>SUM('Ç-Pen 3 M-1:Ç-Pen 3 M-4'!P157)</f>
        <v>0</v>
      </c>
      <c r="Q157" s="103">
        <f>SUM('Ç-Pen 3 M-1:Ç-Pen 3 M-4'!Q157)</f>
        <v>0</v>
      </c>
      <c r="R157" s="58">
        <f>SUM('Ç-Pen 3 M-1:Ç-Pen 3 M-4'!R157)</f>
        <v>1</v>
      </c>
      <c r="S157" s="58">
        <f>SUM('Ç-Pen 3 M-1:Ç-Pen 3 M-4'!S157)</f>
        <v>2</v>
      </c>
      <c r="T157" s="58">
        <f t="shared" si="23"/>
        <v>3</v>
      </c>
      <c r="U157" s="58">
        <f>SUM('Ç-Pen 3 M-1:Ç-Pen 3 M-4'!U157)</f>
        <v>0</v>
      </c>
      <c r="V157" s="58">
        <f>SUM('Ç-Pen 3 M-1:Ç-Pen 3 M-4'!V157)</f>
        <v>0</v>
      </c>
      <c r="W157" s="58">
        <f t="shared" si="24"/>
        <v>0</v>
      </c>
      <c r="X157" s="64">
        <f t="shared" si="25"/>
        <v>3</v>
      </c>
      <c r="Y157" s="58">
        <f>SUM('Ç-Pen 3 M-1:Ç-Pen 3 M-4'!Y157)</f>
        <v>3</v>
      </c>
      <c r="Z157" s="58">
        <f>SUM('Ç-Pen 3 M-1:Ç-Pen 3 M-4'!Z157)</f>
        <v>0</v>
      </c>
      <c r="AA157" s="58">
        <f>SUM('Ç-Pen 3 M-1:Ç-Pen 3 M-4'!AA157)</f>
        <v>0</v>
      </c>
      <c r="AB157" s="58">
        <f>SUM('Ç-Pen 3 M-1:Ç-Pen 3 M-4'!AB157)</f>
        <v>0</v>
      </c>
      <c r="AC157" s="58">
        <f>SUM('Ç-Pen 3 M-1:Ç-Pen 3 M-4'!AC157)</f>
        <v>0</v>
      </c>
      <c r="AD157" s="58">
        <f>SUM('Ç-Pen 3 M-1:Ç-Pen 3 M-4'!AD157)</f>
        <v>0</v>
      </c>
      <c r="AE157" s="58">
        <f>SUM('Ç-Pen 3 M-1:Ç-Pen 3 M-4'!AE157)</f>
        <v>0</v>
      </c>
      <c r="AF157" s="58">
        <f>SUM('Ç-Pen 3 M-1:Ç-Pen 3 M-4'!AF157)</f>
        <v>17</v>
      </c>
      <c r="AG157" s="64">
        <f t="shared" si="26"/>
        <v>20</v>
      </c>
      <c r="AH157" s="71" t="str">
        <f>IF(G157&gt;'[1]Te denuar 2018'!B156,"keq","")</f>
        <v/>
      </c>
      <c r="AI157" t="str">
        <f t="shared" si="18"/>
        <v/>
      </c>
      <c r="AJ157" t="str">
        <f t="shared" si="19"/>
        <v/>
      </c>
    </row>
    <row r="158" spans="1:36" ht="18.75" x14ac:dyDescent="0.3">
      <c r="A158" s="67">
        <v>184</v>
      </c>
      <c r="B158" s="58">
        <f>'Ç-Pen 3 M-1'!B158</f>
        <v>1</v>
      </c>
      <c r="C158" s="58">
        <f>SUM('Ç-Pen 3 M-1:Ç-Pen 3 M-4'!C158)</f>
        <v>0</v>
      </c>
      <c r="D158" s="58">
        <f>SUM('Ç-Pen 3 M-1:Ç-Pen 3 M-4'!D158)</f>
        <v>0</v>
      </c>
      <c r="E158" s="58">
        <f>SUM('Ç-Pen 3 M-1:Ç-Pen 3 M-4'!E158)</f>
        <v>0</v>
      </c>
      <c r="F158" s="59">
        <f t="shared" si="21"/>
        <v>1</v>
      </c>
      <c r="G158" s="58">
        <f>SUM('Ç-Pen 3 M-1:Ç-Pen 3 M-4'!G158)</f>
        <v>0</v>
      </c>
      <c r="H158" s="58">
        <f>SUM('Ç-Pen 3 M-1:Ç-Pen 3 M-4'!H158)</f>
        <v>0</v>
      </c>
      <c r="I158" s="58">
        <f>SUM('Ç-Pen 3 M-1:Ç-Pen 3 M-4'!I158)</f>
        <v>0</v>
      </c>
      <c r="J158" s="58">
        <f>SUM('Ç-Pen 3 M-1:Ç-Pen 3 M-4'!J158)</f>
        <v>0</v>
      </c>
      <c r="K158" s="58">
        <f>SUM('Ç-Pen 3 M-1:Ç-Pen 3 M-4'!K158)</f>
        <v>0</v>
      </c>
      <c r="L158" s="64">
        <f t="shared" si="20"/>
        <v>0</v>
      </c>
      <c r="M158" s="108">
        <f t="shared" si="22"/>
        <v>1</v>
      </c>
      <c r="N158" s="103">
        <f>SUM('Ç-Pen 3 M-1:Ç-Pen 3 M-4'!N158)</f>
        <v>0</v>
      </c>
      <c r="O158" s="103">
        <f>SUM('Ç-Pen 3 M-1:Ç-Pen 3 M-4'!O158)</f>
        <v>0</v>
      </c>
      <c r="P158" s="103">
        <f>SUM('Ç-Pen 3 M-1:Ç-Pen 3 M-4'!P158)</f>
        <v>0</v>
      </c>
      <c r="Q158" s="103">
        <f>SUM('Ç-Pen 3 M-1:Ç-Pen 3 M-4'!Q158)</f>
        <v>0</v>
      </c>
      <c r="R158" s="58">
        <f>SUM('Ç-Pen 3 M-1:Ç-Pen 3 M-4'!R158)</f>
        <v>0</v>
      </c>
      <c r="S158" s="58">
        <f>SUM('Ç-Pen 3 M-1:Ç-Pen 3 M-4'!S158)</f>
        <v>0</v>
      </c>
      <c r="T158" s="58">
        <f t="shared" si="23"/>
        <v>0</v>
      </c>
      <c r="U158" s="58">
        <f>SUM('Ç-Pen 3 M-1:Ç-Pen 3 M-4'!U158)</f>
        <v>0</v>
      </c>
      <c r="V158" s="58">
        <f>SUM('Ç-Pen 3 M-1:Ç-Pen 3 M-4'!V158)</f>
        <v>0</v>
      </c>
      <c r="W158" s="58">
        <f t="shared" si="24"/>
        <v>0</v>
      </c>
      <c r="X158" s="64">
        <f t="shared" si="25"/>
        <v>0</v>
      </c>
      <c r="Y158" s="58">
        <f>SUM('Ç-Pen 3 M-1:Ç-Pen 3 M-4'!Y158)</f>
        <v>0</v>
      </c>
      <c r="Z158" s="58">
        <f>SUM('Ç-Pen 3 M-1:Ç-Pen 3 M-4'!Z158)</f>
        <v>0</v>
      </c>
      <c r="AA158" s="58">
        <f>SUM('Ç-Pen 3 M-1:Ç-Pen 3 M-4'!AA158)</f>
        <v>0</v>
      </c>
      <c r="AB158" s="58">
        <f>SUM('Ç-Pen 3 M-1:Ç-Pen 3 M-4'!AB158)</f>
        <v>0</v>
      </c>
      <c r="AC158" s="58">
        <f>SUM('Ç-Pen 3 M-1:Ç-Pen 3 M-4'!AC158)</f>
        <v>0</v>
      </c>
      <c r="AD158" s="58">
        <f>SUM('Ç-Pen 3 M-1:Ç-Pen 3 M-4'!AD158)</f>
        <v>0</v>
      </c>
      <c r="AE158" s="58">
        <f>SUM('Ç-Pen 3 M-1:Ç-Pen 3 M-4'!AE158)</f>
        <v>0</v>
      </c>
      <c r="AF158" s="58">
        <f>SUM('Ç-Pen 3 M-1:Ç-Pen 3 M-4'!AF158)</f>
        <v>0</v>
      </c>
      <c r="AG158" s="64">
        <f t="shared" si="26"/>
        <v>0</v>
      </c>
      <c r="AH158" s="71" t="str">
        <f>IF(G158&gt;'[1]Te denuar 2018'!B157,"keq","")</f>
        <v/>
      </c>
      <c r="AI158" t="str">
        <f t="shared" si="18"/>
        <v/>
      </c>
      <c r="AJ158" t="str">
        <f t="shared" si="19"/>
        <v/>
      </c>
    </row>
    <row r="159" spans="1:36" ht="18.75" x14ac:dyDescent="0.3">
      <c r="A159" s="67">
        <v>185</v>
      </c>
      <c r="B159" s="58">
        <f>'Ç-Pen 3 M-1'!B159</f>
        <v>0</v>
      </c>
      <c r="C159" s="58">
        <f>SUM('Ç-Pen 3 M-1:Ç-Pen 3 M-4'!C159)</f>
        <v>0</v>
      </c>
      <c r="D159" s="58">
        <f>SUM('Ç-Pen 3 M-1:Ç-Pen 3 M-4'!D159)</f>
        <v>0</v>
      </c>
      <c r="E159" s="58">
        <f>SUM('Ç-Pen 3 M-1:Ç-Pen 3 M-4'!E159)</f>
        <v>0</v>
      </c>
      <c r="F159" s="59">
        <f t="shared" si="21"/>
        <v>0</v>
      </c>
      <c r="G159" s="58">
        <f>SUM('Ç-Pen 3 M-1:Ç-Pen 3 M-4'!G159)</f>
        <v>0</v>
      </c>
      <c r="H159" s="58">
        <f>SUM('Ç-Pen 3 M-1:Ç-Pen 3 M-4'!H159)</f>
        <v>0</v>
      </c>
      <c r="I159" s="58">
        <f>SUM('Ç-Pen 3 M-1:Ç-Pen 3 M-4'!I159)</f>
        <v>0</v>
      </c>
      <c r="J159" s="58">
        <f>SUM('Ç-Pen 3 M-1:Ç-Pen 3 M-4'!J159)</f>
        <v>0</v>
      </c>
      <c r="K159" s="58">
        <f>SUM('Ç-Pen 3 M-1:Ç-Pen 3 M-4'!K159)</f>
        <v>0</v>
      </c>
      <c r="L159" s="64">
        <f t="shared" si="20"/>
        <v>0</v>
      </c>
      <c r="M159" s="108">
        <f t="shared" si="22"/>
        <v>0</v>
      </c>
      <c r="N159" s="103">
        <f>SUM('Ç-Pen 3 M-1:Ç-Pen 3 M-4'!N159)</f>
        <v>0</v>
      </c>
      <c r="O159" s="103">
        <f>SUM('Ç-Pen 3 M-1:Ç-Pen 3 M-4'!O159)</f>
        <v>0</v>
      </c>
      <c r="P159" s="103">
        <f>SUM('Ç-Pen 3 M-1:Ç-Pen 3 M-4'!P159)</f>
        <v>0</v>
      </c>
      <c r="Q159" s="103">
        <f>SUM('Ç-Pen 3 M-1:Ç-Pen 3 M-4'!Q159)</f>
        <v>0</v>
      </c>
      <c r="R159" s="58">
        <f>SUM('Ç-Pen 3 M-1:Ç-Pen 3 M-4'!R159)</f>
        <v>0</v>
      </c>
      <c r="S159" s="58">
        <f>SUM('Ç-Pen 3 M-1:Ç-Pen 3 M-4'!S159)</f>
        <v>0</v>
      </c>
      <c r="T159" s="58">
        <f t="shared" si="23"/>
        <v>0</v>
      </c>
      <c r="U159" s="58">
        <f>SUM('Ç-Pen 3 M-1:Ç-Pen 3 M-4'!U159)</f>
        <v>0</v>
      </c>
      <c r="V159" s="58">
        <f>SUM('Ç-Pen 3 M-1:Ç-Pen 3 M-4'!V159)</f>
        <v>0</v>
      </c>
      <c r="W159" s="58">
        <f t="shared" si="24"/>
        <v>0</v>
      </c>
      <c r="X159" s="64">
        <f t="shared" si="25"/>
        <v>0</v>
      </c>
      <c r="Y159" s="58">
        <f>SUM('Ç-Pen 3 M-1:Ç-Pen 3 M-4'!Y159)</f>
        <v>0</v>
      </c>
      <c r="Z159" s="58">
        <f>SUM('Ç-Pen 3 M-1:Ç-Pen 3 M-4'!Z159)</f>
        <v>0</v>
      </c>
      <c r="AA159" s="58">
        <f>SUM('Ç-Pen 3 M-1:Ç-Pen 3 M-4'!AA159)</f>
        <v>0</v>
      </c>
      <c r="AB159" s="58">
        <f>SUM('Ç-Pen 3 M-1:Ç-Pen 3 M-4'!AB159)</f>
        <v>0</v>
      </c>
      <c r="AC159" s="58">
        <f>SUM('Ç-Pen 3 M-1:Ç-Pen 3 M-4'!AC159)</f>
        <v>0</v>
      </c>
      <c r="AD159" s="58">
        <f>SUM('Ç-Pen 3 M-1:Ç-Pen 3 M-4'!AD159)</f>
        <v>0</v>
      </c>
      <c r="AE159" s="58">
        <f>SUM('Ç-Pen 3 M-1:Ç-Pen 3 M-4'!AE159)</f>
        <v>0</v>
      </c>
      <c r="AF159" s="58">
        <f>SUM('Ç-Pen 3 M-1:Ç-Pen 3 M-4'!AF159)</f>
        <v>0</v>
      </c>
      <c r="AG159" s="64">
        <f t="shared" si="26"/>
        <v>0</v>
      </c>
      <c r="AH159" s="71" t="str">
        <f>IF(G159&gt;'[1]Te denuar 2018'!B158,"keq","")</f>
        <v/>
      </c>
      <c r="AI159" t="str">
        <f t="shared" si="18"/>
        <v/>
      </c>
      <c r="AJ159" t="str">
        <f t="shared" si="19"/>
        <v/>
      </c>
    </row>
    <row r="160" spans="1:36" ht="18.75" x14ac:dyDescent="0.3">
      <c r="A160" s="67">
        <v>186</v>
      </c>
      <c r="B160" s="58">
        <f>'Ç-Pen 3 M-1'!B160</f>
        <v>0</v>
      </c>
      <c r="C160" s="58">
        <f>SUM('Ç-Pen 3 M-1:Ç-Pen 3 M-4'!C160)</f>
        <v>6</v>
      </c>
      <c r="D160" s="58">
        <f>SUM('Ç-Pen 3 M-1:Ç-Pen 3 M-4'!D160)</f>
        <v>0</v>
      </c>
      <c r="E160" s="58">
        <f>SUM('Ç-Pen 3 M-1:Ç-Pen 3 M-4'!E160)</f>
        <v>0</v>
      </c>
      <c r="F160" s="59">
        <f t="shared" si="21"/>
        <v>6</v>
      </c>
      <c r="G160" s="58">
        <f>SUM('Ç-Pen 3 M-1:Ç-Pen 3 M-4'!G160)</f>
        <v>4</v>
      </c>
      <c r="H160" s="58">
        <f>SUM('Ç-Pen 3 M-1:Ç-Pen 3 M-4'!H160)</f>
        <v>1</v>
      </c>
      <c r="I160" s="58">
        <f>SUM('Ç-Pen 3 M-1:Ç-Pen 3 M-4'!I160)</f>
        <v>0</v>
      </c>
      <c r="J160" s="58">
        <f>SUM('Ç-Pen 3 M-1:Ç-Pen 3 M-4'!J160)</f>
        <v>0</v>
      </c>
      <c r="K160" s="58">
        <f>SUM('Ç-Pen 3 M-1:Ç-Pen 3 M-4'!K160)</f>
        <v>0</v>
      </c>
      <c r="L160" s="64">
        <f t="shared" si="20"/>
        <v>5</v>
      </c>
      <c r="M160" s="108">
        <f t="shared" si="22"/>
        <v>1</v>
      </c>
      <c r="N160" s="103">
        <f>SUM('Ç-Pen 3 M-1:Ç-Pen 3 M-4'!N160)</f>
        <v>3</v>
      </c>
      <c r="O160" s="103">
        <f>SUM('Ç-Pen 3 M-1:Ç-Pen 3 M-4'!O160)</f>
        <v>1</v>
      </c>
      <c r="P160" s="103">
        <f>SUM('Ç-Pen 3 M-1:Ç-Pen 3 M-4'!P160)</f>
        <v>0</v>
      </c>
      <c r="Q160" s="103">
        <f>SUM('Ç-Pen 3 M-1:Ç-Pen 3 M-4'!Q160)</f>
        <v>1</v>
      </c>
      <c r="R160" s="58">
        <f>SUM('Ç-Pen 3 M-1:Ç-Pen 3 M-4'!R160)</f>
        <v>0</v>
      </c>
      <c r="S160" s="58">
        <f>SUM('Ç-Pen 3 M-1:Ç-Pen 3 M-4'!S160)</f>
        <v>1</v>
      </c>
      <c r="T160" s="58">
        <f t="shared" si="23"/>
        <v>1</v>
      </c>
      <c r="U160" s="58">
        <f>SUM('Ç-Pen 3 M-1:Ç-Pen 3 M-4'!U160)</f>
        <v>0</v>
      </c>
      <c r="V160" s="58">
        <f>SUM('Ç-Pen 3 M-1:Ç-Pen 3 M-4'!V160)</f>
        <v>0</v>
      </c>
      <c r="W160" s="58">
        <f t="shared" si="24"/>
        <v>0</v>
      </c>
      <c r="X160" s="64">
        <f t="shared" si="25"/>
        <v>1</v>
      </c>
      <c r="Y160" s="58">
        <f>SUM('Ç-Pen 3 M-1:Ç-Pen 3 M-4'!Y160)</f>
        <v>0</v>
      </c>
      <c r="Z160" s="58">
        <f>SUM('Ç-Pen 3 M-1:Ç-Pen 3 M-4'!Z160)</f>
        <v>0</v>
      </c>
      <c r="AA160" s="58">
        <f>SUM('Ç-Pen 3 M-1:Ç-Pen 3 M-4'!AA160)</f>
        <v>0</v>
      </c>
      <c r="AB160" s="58">
        <f>SUM('Ç-Pen 3 M-1:Ç-Pen 3 M-4'!AB160)</f>
        <v>0</v>
      </c>
      <c r="AC160" s="58">
        <f>SUM('Ç-Pen 3 M-1:Ç-Pen 3 M-4'!AC160)</f>
        <v>0</v>
      </c>
      <c r="AD160" s="58">
        <f>SUM('Ç-Pen 3 M-1:Ç-Pen 3 M-4'!AD160)</f>
        <v>0</v>
      </c>
      <c r="AE160" s="58">
        <f>SUM('Ç-Pen 3 M-1:Ç-Pen 3 M-4'!AE160)</f>
        <v>0</v>
      </c>
      <c r="AF160" s="58">
        <f>SUM('Ç-Pen 3 M-1:Ç-Pen 3 M-4'!AF160)</f>
        <v>0</v>
      </c>
      <c r="AG160" s="64">
        <f t="shared" si="26"/>
        <v>0</v>
      </c>
      <c r="AH160" s="71" t="str">
        <f>IF(G160&gt;'[1]Te denuar 2018'!B159,"keq","")</f>
        <v/>
      </c>
      <c r="AI160" t="str">
        <f t="shared" si="18"/>
        <v/>
      </c>
      <c r="AJ160" t="str">
        <f t="shared" si="19"/>
        <v/>
      </c>
    </row>
    <row r="161" spans="1:36" ht="18.75" x14ac:dyDescent="0.3">
      <c r="A161" s="67" t="s">
        <v>268</v>
      </c>
      <c r="B161" s="58">
        <f>'Ç-Pen 3 M-1'!B161</f>
        <v>0</v>
      </c>
      <c r="C161" s="58">
        <f>SUM('Ç-Pen 3 M-1:Ç-Pen 3 M-4'!C161)</f>
        <v>0</v>
      </c>
      <c r="D161" s="58">
        <f>SUM('Ç-Pen 3 M-1:Ç-Pen 3 M-4'!D161)</f>
        <v>0</v>
      </c>
      <c r="E161" s="58">
        <f>SUM('Ç-Pen 3 M-1:Ç-Pen 3 M-4'!E161)</f>
        <v>0</v>
      </c>
      <c r="F161" s="59">
        <f t="shared" si="21"/>
        <v>0</v>
      </c>
      <c r="G161" s="58">
        <f>SUM('Ç-Pen 3 M-1:Ç-Pen 3 M-4'!G161)</f>
        <v>0</v>
      </c>
      <c r="H161" s="58">
        <f>SUM('Ç-Pen 3 M-1:Ç-Pen 3 M-4'!H161)</f>
        <v>0</v>
      </c>
      <c r="I161" s="58">
        <f>SUM('Ç-Pen 3 M-1:Ç-Pen 3 M-4'!I161)</f>
        <v>0</v>
      </c>
      <c r="J161" s="58">
        <f>SUM('Ç-Pen 3 M-1:Ç-Pen 3 M-4'!J161)</f>
        <v>0</v>
      </c>
      <c r="K161" s="58">
        <f>SUM('Ç-Pen 3 M-1:Ç-Pen 3 M-4'!K161)</f>
        <v>0</v>
      </c>
      <c r="L161" s="64">
        <f t="shared" si="20"/>
        <v>0</v>
      </c>
      <c r="M161" s="108">
        <f t="shared" si="22"/>
        <v>0</v>
      </c>
      <c r="N161" s="103">
        <f>SUM('Ç-Pen 3 M-1:Ç-Pen 3 M-4'!N161)</f>
        <v>0</v>
      </c>
      <c r="O161" s="103">
        <f>SUM('Ç-Pen 3 M-1:Ç-Pen 3 M-4'!O161)</f>
        <v>0</v>
      </c>
      <c r="P161" s="103">
        <f>SUM('Ç-Pen 3 M-1:Ç-Pen 3 M-4'!P161)</f>
        <v>0</v>
      </c>
      <c r="Q161" s="103">
        <f>SUM('Ç-Pen 3 M-1:Ç-Pen 3 M-4'!Q161)</f>
        <v>0</v>
      </c>
      <c r="R161" s="58">
        <f>SUM('Ç-Pen 3 M-1:Ç-Pen 3 M-4'!R161)</f>
        <v>0</v>
      </c>
      <c r="S161" s="58">
        <f>SUM('Ç-Pen 3 M-1:Ç-Pen 3 M-4'!S161)</f>
        <v>0</v>
      </c>
      <c r="T161" s="58">
        <f t="shared" si="23"/>
        <v>0</v>
      </c>
      <c r="U161" s="58">
        <f>SUM('Ç-Pen 3 M-1:Ç-Pen 3 M-4'!U161)</f>
        <v>0</v>
      </c>
      <c r="V161" s="58">
        <f>SUM('Ç-Pen 3 M-1:Ç-Pen 3 M-4'!V161)</f>
        <v>0</v>
      </c>
      <c r="W161" s="58">
        <f t="shared" si="24"/>
        <v>0</v>
      </c>
      <c r="X161" s="64">
        <f t="shared" si="25"/>
        <v>0</v>
      </c>
      <c r="Y161" s="58">
        <f>SUM('Ç-Pen 3 M-1:Ç-Pen 3 M-4'!Y161)</f>
        <v>0</v>
      </c>
      <c r="Z161" s="58">
        <f>SUM('Ç-Pen 3 M-1:Ç-Pen 3 M-4'!Z161)</f>
        <v>0</v>
      </c>
      <c r="AA161" s="58">
        <f>SUM('Ç-Pen 3 M-1:Ç-Pen 3 M-4'!AA161)</f>
        <v>0</v>
      </c>
      <c r="AB161" s="58">
        <f>SUM('Ç-Pen 3 M-1:Ç-Pen 3 M-4'!AB161)</f>
        <v>0</v>
      </c>
      <c r="AC161" s="58">
        <f>SUM('Ç-Pen 3 M-1:Ç-Pen 3 M-4'!AC161)</f>
        <v>0</v>
      </c>
      <c r="AD161" s="58">
        <f>SUM('Ç-Pen 3 M-1:Ç-Pen 3 M-4'!AD161)</f>
        <v>0</v>
      </c>
      <c r="AE161" s="58">
        <f>SUM('Ç-Pen 3 M-1:Ç-Pen 3 M-4'!AE161)</f>
        <v>0</v>
      </c>
      <c r="AF161" s="58">
        <f>SUM('Ç-Pen 3 M-1:Ç-Pen 3 M-4'!AF161)</f>
        <v>0</v>
      </c>
      <c r="AG161" s="64">
        <f t="shared" si="26"/>
        <v>0</v>
      </c>
      <c r="AH161" s="71" t="str">
        <f>IF(G161&gt;'[1]Te denuar 2018'!B160,"keq","")</f>
        <v/>
      </c>
      <c r="AI161" t="str">
        <f t="shared" si="18"/>
        <v/>
      </c>
      <c r="AJ161" t="str">
        <f t="shared" si="19"/>
        <v/>
      </c>
    </row>
    <row r="162" spans="1:36" ht="18.75" x14ac:dyDescent="0.3">
      <c r="A162" s="67" t="s">
        <v>269</v>
      </c>
      <c r="B162" s="58">
        <f>'Ç-Pen 3 M-1'!B162</f>
        <v>0</v>
      </c>
      <c r="C162" s="58">
        <f>SUM('Ç-Pen 3 M-1:Ç-Pen 3 M-4'!C162)</f>
        <v>0</v>
      </c>
      <c r="D162" s="58">
        <f>SUM('Ç-Pen 3 M-1:Ç-Pen 3 M-4'!D162)</f>
        <v>0</v>
      </c>
      <c r="E162" s="58">
        <f>SUM('Ç-Pen 3 M-1:Ç-Pen 3 M-4'!E162)</f>
        <v>0</v>
      </c>
      <c r="F162" s="59">
        <f t="shared" si="21"/>
        <v>0</v>
      </c>
      <c r="G162" s="58">
        <f>SUM('Ç-Pen 3 M-1:Ç-Pen 3 M-4'!G162)</f>
        <v>0</v>
      </c>
      <c r="H162" s="58">
        <f>SUM('Ç-Pen 3 M-1:Ç-Pen 3 M-4'!H162)</f>
        <v>0</v>
      </c>
      <c r="I162" s="58">
        <f>SUM('Ç-Pen 3 M-1:Ç-Pen 3 M-4'!I162)</f>
        <v>0</v>
      </c>
      <c r="J162" s="58">
        <f>SUM('Ç-Pen 3 M-1:Ç-Pen 3 M-4'!J162)</f>
        <v>0</v>
      </c>
      <c r="K162" s="58">
        <f>SUM('Ç-Pen 3 M-1:Ç-Pen 3 M-4'!K162)</f>
        <v>0</v>
      </c>
      <c r="L162" s="64">
        <f t="shared" si="20"/>
        <v>0</v>
      </c>
      <c r="M162" s="108">
        <f t="shared" si="22"/>
        <v>0</v>
      </c>
      <c r="N162" s="103">
        <f>SUM('Ç-Pen 3 M-1:Ç-Pen 3 M-4'!N162)</f>
        <v>0</v>
      </c>
      <c r="O162" s="103">
        <f>SUM('Ç-Pen 3 M-1:Ç-Pen 3 M-4'!O162)</f>
        <v>0</v>
      </c>
      <c r="P162" s="103">
        <f>SUM('Ç-Pen 3 M-1:Ç-Pen 3 M-4'!P162)</f>
        <v>0</v>
      </c>
      <c r="Q162" s="103">
        <f>SUM('Ç-Pen 3 M-1:Ç-Pen 3 M-4'!Q162)</f>
        <v>0</v>
      </c>
      <c r="R162" s="58">
        <f>SUM('Ç-Pen 3 M-1:Ç-Pen 3 M-4'!R162)</f>
        <v>0</v>
      </c>
      <c r="S162" s="58">
        <f>SUM('Ç-Pen 3 M-1:Ç-Pen 3 M-4'!S162)</f>
        <v>0</v>
      </c>
      <c r="T162" s="58">
        <f t="shared" si="23"/>
        <v>0</v>
      </c>
      <c r="U162" s="58">
        <f>SUM('Ç-Pen 3 M-1:Ç-Pen 3 M-4'!U162)</f>
        <v>0</v>
      </c>
      <c r="V162" s="58">
        <f>SUM('Ç-Pen 3 M-1:Ç-Pen 3 M-4'!V162)</f>
        <v>0</v>
      </c>
      <c r="W162" s="58">
        <f t="shared" si="24"/>
        <v>0</v>
      </c>
      <c r="X162" s="64">
        <f t="shared" si="25"/>
        <v>0</v>
      </c>
      <c r="Y162" s="58">
        <f>SUM('Ç-Pen 3 M-1:Ç-Pen 3 M-4'!Y162)</f>
        <v>0</v>
      </c>
      <c r="Z162" s="58">
        <f>SUM('Ç-Pen 3 M-1:Ç-Pen 3 M-4'!Z162)</f>
        <v>0</v>
      </c>
      <c r="AA162" s="58">
        <f>SUM('Ç-Pen 3 M-1:Ç-Pen 3 M-4'!AA162)</f>
        <v>0</v>
      </c>
      <c r="AB162" s="58">
        <f>SUM('Ç-Pen 3 M-1:Ç-Pen 3 M-4'!AB162)</f>
        <v>0</v>
      </c>
      <c r="AC162" s="58">
        <f>SUM('Ç-Pen 3 M-1:Ç-Pen 3 M-4'!AC162)</f>
        <v>0</v>
      </c>
      <c r="AD162" s="58">
        <f>SUM('Ç-Pen 3 M-1:Ç-Pen 3 M-4'!AD162)</f>
        <v>0</v>
      </c>
      <c r="AE162" s="58">
        <f>SUM('Ç-Pen 3 M-1:Ç-Pen 3 M-4'!AE162)</f>
        <v>0</v>
      </c>
      <c r="AF162" s="58">
        <f>SUM('Ç-Pen 3 M-1:Ç-Pen 3 M-4'!AF162)</f>
        <v>0</v>
      </c>
      <c r="AG162" s="64">
        <f t="shared" si="26"/>
        <v>0</v>
      </c>
      <c r="AH162" s="71" t="str">
        <f>IF(G162&gt;'[1]Te denuar 2018'!B161,"keq","")</f>
        <v/>
      </c>
      <c r="AI162" t="str">
        <f t="shared" si="18"/>
        <v/>
      </c>
      <c r="AJ162" t="str">
        <f t="shared" si="19"/>
        <v/>
      </c>
    </row>
    <row r="163" spans="1:36" ht="18.75" x14ac:dyDescent="0.3">
      <c r="A163" s="67">
        <v>187</v>
      </c>
      <c r="B163" s="58">
        <f>'Ç-Pen 3 M-1'!B163</f>
        <v>0</v>
      </c>
      <c r="C163" s="58">
        <f>SUM('Ç-Pen 3 M-1:Ç-Pen 3 M-4'!C163)</f>
        <v>2</v>
      </c>
      <c r="D163" s="58">
        <f>SUM('Ç-Pen 3 M-1:Ç-Pen 3 M-4'!D163)</f>
        <v>0</v>
      </c>
      <c r="E163" s="58">
        <f>SUM('Ç-Pen 3 M-1:Ç-Pen 3 M-4'!E163)</f>
        <v>0</v>
      </c>
      <c r="F163" s="59">
        <f t="shared" si="21"/>
        <v>2</v>
      </c>
      <c r="G163" s="58">
        <f>SUM('Ç-Pen 3 M-1:Ç-Pen 3 M-4'!G163)</f>
        <v>1</v>
      </c>
      <c r="H163" s="58">
        <f>SUM('Ç-Pen 3 M-1:Ç-Pen 3 M-4'!H163)</f>
        <v>0</v>
      </c>
      <c r="I163" s="58">
        <f>SUM('Ç-Pen 3 M-1:Ç-Pen 3 M-4'!I163)</f>
        <v>0</v>
      </c>
      <c r="J163" s="58">
        <f>SUM('Ç-Pen 3 M-1:Ç-Pen 3 M-4'!J163)</f>
        <v>1</v>
      </c>
      <c r="K163" s="58">
        <f>SUM('Ç-Pen 3 M-1:Ç-Pen 3 M-4'!K163)</f>
        <v>0</v>
      </c>
      <c r="L163" s="64">
        <f t="shared" si="20"/>
        <v>2</v>
      </c>
      <c r="M163" s="108">
        <f t="shared" si="22"/>
        <v>0</v>
      </c>
      <c r="N163" s="103">
        <f>SUM('Ç-Pen 3 M-1:Ç-Pen 3 M-4'!N163)</f>
        <v>2</v>
      </c>
      <c r="O163" s="103">
        <f>SUM('Ç-Pen 3 M-1:Ç-Pen 3 M-4'!O163)</f>
        <v>0</v>
      </c>
      <c r="P163" s="103">
        <f>SUM('Ç-Pen 3 M-1:Ç-Pen 3 M-4'!P163)</f>
        <v>0</v>
      </c>
      <c r="Q163" s="103">
        <f>SUM('Ç-Pen 3 M-1:Ç-Pen 3 M-4'!Q163)</f>
        <v>0</v>
      </c>
      <c r="R163" s="58">
        <f>SUM('Ç-Pen 3 M-1:Ç-Pen 3 M-4'!R163)</f>
        <v>0</v>
      </c>
      <c r="S163" s="58">
        <f>SUM('Ç-Pen 3 M-1:Ç-Pen 3 M-4'!S163)</f>
        <v>0</v>
      </c>
      <c r="T163" s="58">
        <f t="shared" si="23"/>
        <v>0</v>
      </c>
      <c r="U163" s="58">
        <f>SUM('Ç-Pen 3 M-1:Ç-Pen 3 M-4'!U163)</f>
        <v>0</v>
      </c>
      <c r="V163" s="58">
        <f>SUM('Ç-Pen 3 M-1:Ç-Pen 3 M-4'!V163)</f>
        <v>0</v>
      </c>
      <c r="W163" s="58">
        <f t="shared" si="24"/>
        <v>0</v>
      </c>
      <c r="X163" s="64">
        <f t="shared" si="25"/>
        <v>0</v>
      </c>
      <c r="Y163" s="58">
        <f>SUM('Ç-Pen 3 M-1:Ç-Pen 3 M-4'!Y163)</f>
        <v>0</v>
      </c>
      <c r="Z163" s="58">
        <f>SUM('Ç-Pen 3 M-1:Ç-Pen 3 M-4'!Z163)</f>
        <v>0</v>
      </c>
      <c r="AA163" s="58">
        <f>SUM('Ç-Pen 3 M-1:Ç-Pen 3 M-4'!AA163)</f>
        <v>0</v>
      </c>
      <c r="AB163" s="58">
        <f>SUM('Ç-Pen 3 M-1:Ç-Pen 3 M-4'!AB163)</f>
        <v>0</v>
      </c>
      <c r="AC163" s="58">
        <f>SUM('Ç-Pen 3 M-1:Ç-Pen 3 M-4'!AC163)</f>
        <v>0</v>
      </c>
      <c r="AD163" s="58">
        <f>SUM('Ç-Pen 3 M-1:Ç-Pen 3 M-4'!AD163)</f>
        <v>0</v>
      </c>
      <c r="AE163" s="58">
        <f>SUM('Ç-Pen 3 M-1:Ç-Pen 3 M-4'!AE163)</f>
        <v>0</v>
      </c>
      <c r="AF163" s="58">
        <f>SUM('Ç-Pen 3 M-1:Ç-Pen 3 M-4'!AF163)</f>
        <v>0</v>
      </c>
      <c r="AG163" s="64">
        <f t="shared" si="26"/>
        <v>0</v>
      </c>
      <c r="AH163" s="71" t="str">
        <f>IF(G163&gt;'[1]Te denuar 2018'!B162,"keq","")</f>
        <v/>
      </c>
      <c r="AI163" t="str">
        <f t="shared" si="18"/>
        <v/>
      </c>
      <c r="AJ163" t="str">
        <f t="shared" si="19"/>
        <v/>
      </c>
    </row>
    <row r="164" spans="1:36" ht="18.75" x14ac:dyDescent="0.3">
      <c r="A164" s="67">
        <v>188</v>
      </c>
      <c r="B164" s="58">
        <f>'Ç-Pen 3 M-1'!B164</f>
        <v>0</v>
      </c>
      <c r="C164" s="58">
        <f>SUM('Ç-Pen 3 M-1:Ç-Pen 3 M-4'!C164)</f>
        <v>0</v>
      </c>
      <c r="D164" s="58">
        <f>SUM('Ç-Pen 3 M-1:Ç-Pen 3 M-4'!D164)</f>
        <v>0</v>
      </c>
      <c r="E164" s="58">
        <f>SUM('Ç-Pen 3 M-1:Ç-Pen 3 M-4'!E164)</f>
        <v>0</v>
      </c>
      <c r="F164" s="59">
        <f t="shared" si="21"/>
        <v>0</v>
      </c>
      <c r="G164" s="58">
        <f>SUM('Ç-Pen 3 M-1:Ç-Pen 3 M-4'!G164)</f>
        <v>0</v>
      </c>
      <c r="H164" s="58">
        <f>SUM('Ç-Pen 3 M-1:Ç-Pen 3 M-4'!H164)</f>
        <v>0</v>
      </c>
      <c r="I164" s="58">
        <f>SUM('Ç-Pen 3 M-1:Ç-Pen 3 M-4'!I164)</f>
        <v>0</v>
      </c>
      <c r="J164" s="58">
        <f>SUM('Ç-Pen 3 M-1:Ç-Pen 3 M-4'!J164)</f>
        <v>0</v>
      </c>
      <c r="K164" s="58">
        <f>SUM('Ç-Pen 3 M-1:Ç-Pen 3 M-4'!K164)</f>
        <v>0</v>
      </c>
      <c r="L164" s="64">
        <f t="shared" si="20"/>
        <v>0</v>
      </c>
      <c r="M164" s="108">
        <f t="shared" si="22"/>
        <v>0</v>
      </c>
      <c r="N164" s="103">
        <f>SUM('Ç-Pen 3 M-1:Ç-Pen 3 M-4'!N164)</f>
        <v>0</v>
      </c>
      <c r="O164" s="103">
        <f>SUM('Ç-Pen 3 M-1:Ç-Pen 3 M-4'!O164)</f>
        <v>0</v>
      </c>
      <c r="P164" s="103">
        <f>SUM('Ç-Pen 3 M-1:Ç-Pen 3 M-4'!P164)</f>
        <v>0</v>
      </c>
      <c r="Q164" s="103">
        <f>SUM('Ç-Pen 3 M-1:Ç-Pen 3 M-4'!Q164)</f>
        <v>0</v>
      </c>
      <c r="R164" s="58">
        <f>SUM('Ç-Pen 3 M-1:Ç-Pen 3 M-4'!R164)</f>
        <v>0</v>
      </c>
      <c r="S164" s="58">
        <f>SUM('Ç-Pen 3 M-1:Ç-Pen 3 M-4'!S164)</f>
        <v>0</v>
      </c>
      <c r="T164" s="58">
        <f t="shared" si="23"/>
        <v>0</v>
      </c>
      <c r="U164" s="58">
        <f>SUM('Ç-Pen 3 M-1:Ç-Pen 3 M-4'!U164)</f>
        <v>0</v>
      </c>
      <c r="V164" s="58">
        <f>SUM('Ç-Pen 3 M-1:Ç-Pen 3 M-4'!V164)</f>
        <v>0</v>
      </c>
      <c r="W164" s="58">
        <f t="shared" si="24"/>
        <v>0</v>
      </c>
      <c r="X164" s="64">
        <f t="shared" si="25"/>
        <v>0</v>
      </c>
      <c r="Y164" s="58">
        <f>SUM('Ç-Pen 3 M-1:Ç-Pen 3 M-4'!Y164)</f>
        <v>0</v>
      </c>
      <c r="Z164" s="58">
        <f>SUM('Ç-Pen 3 M-1:Ç-Pen 3 M-4'!Z164)</f>
        <v>0</v>
      </c>
      <c r="AA164" s="58">
        <f>SUM('Ç-Pen 3 M-1:Ç-Pen 3 M-4'!AA164)</f>
        <v>0</v>
      </c>
      <c r="AB164" s="58">
        <f>SUM('Ç-Pen 3 M-1:Ç-Pen 3 M-4'!AB164)</f>
        <v>0</v>
      </c>
      <c r="AC164" s="58">
        <f>SUM('Ç-Pen 3 M-1:Ç-Pen 3 M-4'!AC164)</f>
        <v>0</v>
      </c>
      <c r="AD164" s="58">
        <f>SUM('Ç-Pen 3 M-1:Ç-Pen 3 M-4'!AD164)</f>
        <v>0</v>
      </c>
      <c r="AE164" s="58">
        <f>SUM('Ç-Pen 3 M-1:Ç-Pen 3 M-4'!AE164)</f>
        <v>0</v>
      </c>
      <c r="AF164" s="58">
        <f>SUM('Ç-Pen 3 M-1:Ç-Pen 3 M-4'!AF164)</f>
        <v>0</v>
      </c>
      <c r="AG164" s="64">
        <f t="shared" si="26"/>
        <v>0</v>
      </c>
      <c r="AH164" s="71" t="str">
        <f>IF(G164&gt;'[1]Te denuar 2018'!B163,"keq","")</f>
        <v/>
      </c>
      <c r="AI164" t="str">
        <f t="shared" si="18"/>
        <v/>
      </c>
      <c r="AJ164" t="str">
        <f t="shared" si="19"/>
        <v/>
      </c>
    </row>
    <row r="165" spans="1:36" ht="18.75" x14ac:dyDescent="0.3">
      <c r="A165" s="67">
        <v>189</v>
      </c>
      <c r="B165" s="58">
        <f>'Ç-Pen 3 M-1'!B165</f>
        <v>0</v>
      </c>
      <c r="C165" s="58">
        <f>SUM('Ç-Pen 3 M-1:Ç-Pen 3 M-4'!C165)</f>
        <v>5</v>
      </c>
      <c r="D165" s="58">
        <f>SUM('Ç-Pen 3 M-1:Ç-Pen 3 M-4'!D165)</f>
        <v>0</v>
      </c>
      <c r="E165" s="58">
        <f>SUM('Ç-Pen 3 M-1:Ç-Pen 3 M-4'!E165)</f>
        <v>0</v>
      </c>
      <c r="F165" s="59">
        <f t="shared" si="21"/>
        <v>5</v>
      </c>
      <c r="G165" s="58">
        <f>SUM('Ç-Pen 3 M-1:Ç-Pen 3 M-4'!G165)</f>
        <v>2</v>
      </c>
      <c r="H165" s="58">
        <f>SUM('Ç-Pen 3 M-1:Ç-Pen 3 M-4'!H165)</f>
        <v>0</v>
      </c>
      <c r="I165" s="58">
        <f>SUM('Ç-Pen 3 M-1:Ç-Pen 3 M-4'!I165)</f>
        <v>0</v>
      </c>
      <c r="J165" s="58">
        <f>SUM('Ç-Pen 3 M-1:Ç-Pen 3 M-4'!J165)</f>
        <v>0</v>
      </c>
      <c r="K165" s="58">
        <f>SUM('Ç-Pen 3 M-1:Ç-Pen 3 M-4'!K165)</f>
        <v>0</v>
      </c>
      <c r="L165" s="64">
        <f t="shared" si="20"/>
        <v>2</v>
      </c>
      <c r="M165" s="108">
        <f t="shared" si="22"/>
        <v>3</v>
      </c>
      <c r="N165" s="103">
        <f>SUM('Ç-Pen 3 M-1:Ç-Pen 3 M-4'!N165)</f>
        <v>2</v>
      </c>
      <c r="O165" s="103">
        <f>SUM('Ç-Pen 3 M-1:Ç-Pen 3 M-4'!O165)</f>
        <v>0</v>
      </c>
      <c r="P165" s="103">
        <f>SUM('Ç-Pen 3 M-1:Ç-Pen 3 M-4'!P165)</f>
        <v>0</v>
      </c>
      <c r="Q165" s="103">
        <f>SUM('Ç-Pen 3 M-1:Ç-Pen 3 M-4'!Q165)</f>
        <v>0</v>
      </c>
      <c r="R165" s="58">
        <f>SUM('Ç-Pen 3 M-1:Ç-Pen 3 M-4'!R165)</f>
        <v>0</v>
      </c>
      <c r="S165" s="58">
        <f>SUM('Ç-Pen 3 M-1:Ç-Pen 3 M-4'!S165)</f>
        <v>0</v>
      </c>
      <c r="T165" s="58">
        <f t="shared" si="23"/>
        <v>0</v>
      </c>
      <c r="U165" s="58">
        <f>SUM('Ç-Pen 3 M-1:Ç-Pen 3 M-4'!U165)</f>
        <v>0</v>
      </c>
      <c r="V165" s="58">
        <f>SUM('Ç-Pen 3 M-1:Ç-Pen 3 M-4'!V165)</f>
        <v>0</v>
      </c>
      <c r="W165" s="58">
        <f t="shared" si="24"/>
        <v>0</v>
      </c>
      <c r="X165" s="64">
        <f t="shared" si="25"/>
        <v>0</v>
      </c>
      <c r="Y165" s="58">
        <f>SUM('Ç-Pen 3 M-1:Ç-Pen 3 M-4'!Y165)</f>
        <v>0</v>
      </c>
      <c r="Z165" s="58">
        <f>SUM('Ç-Pen 3 M-1:Ç-Pen 3 M-4'!Z165)</f>
        <v>0</v>
      </c>
      <c r="AA165" s="58">
        <f>SUM('Ç-Pen 3 M-1:Ç-Pen 3 M-4'!AA165)</f>
        <v>0</v>
      </c>
      <c r="AB165" s="58">
        <f>SUM('Ç-Pen 3 M-1:Ç-Pen 3 M-4'!AB165)</f>
        <v>0</v>
      </c>
      <c r="AC165" s="58">
        <f>SUM('Ç-Pen 3 M-1:Ç-Pen 3 M-4'!AC165)</f>
        <v>1</v>
      </c>
      <c r="AD165" s="58">
        <f>SUM('Ç-Pen 3 M-1:Ç-Pen 3 M-4'!AD165)</f>
        <v>0</v>
      </c>
      <c r="AE165" s="58">
        <f>SUM('Ç-Pen 3 M-1:Ç-Pen 3 M-4'!AE165)</f>
        <v>0</v>
      </c>
      <c r="AF165" s="58">
        <f>SUM('Ç-Pen 3 M-1:Ç-Pen 3 M-4'!AF165)</f>
        <v>0</v>
      </c>
      <c r="AG165" s="64">
        <f t="shared" si="26"/>
        <v>1</v>
      </c>
      <c r="AH165" s="71" t="str">
        <f>IF(G165&gt;'[1]Te denuar 2018'!B164,"keq","")</f>
        <v/>
      </c>
      <c r="AI165" t="str">
        <f t="shared" si="18"/>
        <v/>
      </c>
      <c r="AJ165" t="str">
        <f t="shared" si="19"/>
        <v/>
      </c>
    </row>
    <row r="166" spans="1:36" ht="18.75" x14ac:dyDescent="0.3">
      <c r="A166" s="67">
        <v>190</v>
      </c>
      <c r="B166" s="58">
        <f>'Ç-Pen 3 M-1'!B166</f>
        <v>0</v>
      </c>
      <c r="C166" s="58">
        <f>SUM('Ç-Pen 3 M-1:Ç-Pen 3 M-4'!C166)</f>
        <v>6</v>
      </c>
      <c r="D166" s="58">
        <f>SUM('Ç-Pen 3 M-1:Ç-Pen 3 M-4'!D166)</f>
        <v>0</v>
      </c>
      <c r="E166" s="58">
        <f>SUM('Ç-Pen 3 M-1:Ç-Pen 3 M-4'!E166)</f>
        <v>0</v>
      </c>
      <c r="F166" s="59">
        <f t="shared" si="21"/>
        <v>6</v>
      </c>
      <c r="G166" s="58">
        <f>SUM('Ç-Pen 3 M-1:Ç-Pen 3 M-4'!G166)</f>
        <v>5</v>
      </c>
      <c r="H166" s="58">
        <f>SUM('Ç-Pen 3 M-1:Ç-Pen 3 M-4'!H166)</f>
        <v>0</v>
      </c>
      <c r="I166" s="58">
        <f>SUM('Ç-Pen 3 M-1:Ç-Pen 3 M-4'!I166)</f>
        <v>0</v>
      </c>
      <c r="J166" s="58">
        <f>SUM('Ç-Pen 3 M-1:Ç-Pen 3 M-4'!J166)</f>
        <v>1</v>
      </c>
      <c r="K166" s="58">
        <f>SUM('Ç-Pen 3 M-1:Ç-Pen 3 M-4'!K166)</f>
        <v>0</v>
      </c>
      <c r="L166" s="64">
        <f t="shared" si="20"/>
        <v>6</v>
      </c>
      <c r="M166" s="108">
        <f t="shared" si="22"/>
        <v>0</v>
      </c>
      <c r="N166" s="103">
        <f>SUM('Ç-Pen 3 M-1:Ç-Pen 3 M-4'!N166)</f>
        <v>5</v>
      </c>
      <c r="O166" s="103">
        <f>SUM('Ç-Pen 3 M-1:Ç-Pen 3 M-4'!O166)</f>
        <v>1</v>
      </c>
      <c r="P166" s="103">
        <f>SUM('Ç-Pen 3 M-1:Ç-Pen 3 M-4'!P166)</f>
        <v>0</v>
      </c>
      <c r="Q166" s="103">
        <f>SUM('Ç-Pen 3 M-1:Ç-Pen 3 M-4'!Q166)</f>
        <v>0</v>
      </c>
      <c r="R166" s="58">
        <f>SUM('Ç-Pen 3 M-1:Ç-Pen 3 M-4'!R166)</f>
        <v>0</v>
      </c>
      <c r="S166" s="58">
        <f>SUM('Ç-Pen 3 M-1:Ç-Pen 3 M-4'!S166)</f>
        <v>0</v>
      </c>
      <c r="T166" s="58">
        <f t="shared" si="23"/>
        <v>0</v>
      </c>
      <c r="U166" s="58">
        <f>SUM('Ç-Pen 3 M-1:Ç-Pen 3 M-4'!U166)</f>
        <v>0</v>
      </c>
      <c r="V166" s="58">
        <f>SUM('Ç-Pen 3 M-1:Ç-Pen 3 M-4'!V166)</f>
        <v>0</v>
      </c>
      <c r="W166" s="58">
        <f t="shared" si="24"/>
        <v>0</v>
      </c>
      <c r="X166" s="64">
        <f t="shared" si="25"/>
        <v>0</v>
      </c>
      <c r="Y166" s="58">
        <f>SUM('Ç-Pen 3 M-1:Ç-Pen 3 M-4'!Y166)</f>
        <v>0</v>
      </c>
      <c r="Z166" s="58">
        <f>SUM('Ç-Pen 3 M-1:Ç-Pen 3 M-4'!Z166)</f>
        <v>0</v>
      </c>
      <c r="AA166" s="58">
        <f>SUM('Ç-Pen 3 M-1:Ç-Pen 3 M-4'!AA166)</f>
        <v>0</v>
      </c>
      <c r="AB166" s="58">
        <f>SUM('Ç-Pen 3 M-1:Ç-Pen 3 M-4'!AB166)</f>
        <v>0</v>
      </c>
      <c r="AC166" s="58">
        <f>SUM('Ç-Pen 3 M-1:Ç-Pen 3 M-4'!AC166)</f>
        <v>0</v>
      </c>
      <c r="AD166" s="58">
        <f>SUM('Ç-Pen 3 M-1:Ç-Pen 3 M-4'!AD166)</f>
        <v>0</v>
      </c>
      <c r="AE166" s="58">
        <f>SUM('Ç-Pen 3 M-1:Ç-Pen 3 M-4'!AE166)</f>
        <v>0</v>
      </c>
      <c r="AF166" s="58">
        <f>SUM('Ç-Pen 3 M-1:Ç-Pen 3 M-4'!AF166)</f>
        <v>0</v>
      </c>
      <c r="AG166" s="64">
        <f t="shared" si="26"/>
        <v>0</v>
      </c>
      <c r="AH166" s="71" t="str">
        <f>IF(G166&gt;'[1]Te denuar 2018'!B165,"keq","")</f>
        <v/>
      </c>
      <c r="AI166" t="str">
        <f t="shared" si="18"/>
        <v/>
      </c>
      <c r="AJ166" t="str">
        <f t="shared" si="19"/>
        <v/>
      </c>
    </row>
    <row r="167" spans="1:36" ht="18.75" x14ac:dyDescent="0.3">
      <c r="A167" s="67" t="s">
        <v>141</v>
      </c>
      <c r="B167" s="58">
        <f>'Ç-Pen 3 M-1'!B167</f>
        <v>0</v>
      </c>
      <c r="C167" s="58">
        <f>SUM('Ç-Pen 3 M-1:Ç-Pen 3 M-4'!C167)</f>
        <v>0</v>
      </c>
      <c r="D167" s="58">
        <f>SUM('Ç-Pen 3 M-1:Ç-Pen 3 M-4'!D167)</f>
        <v>0</v>
      </c>
      <c r="E167" s="58">
        <f>SUM('Ç-Pen 3 M-1:Ç-Pen 3 M-4'!E167)</f>
        <v>0</v>
      </c>
      <c r="F167" s="59">
        <f t="shared" si="21"/>
        <v>0</v>
      </c>
      <c r="G167" s="58">
        <f>SUM('Ç-Pen 3 M-1:Ç-Pen 3 M-4'!G167)</f>
        <v>0</v>
      </c>
      <c r="H167" s="58">
        <f>SUM('Ç-Pen 3 M-1:Ç-Pen 3 M-4'!H167)</f>
        <v>0</v>
      </c>
      <c r="I167" s="58">
        <f>SUM('Ç-Pen 3 M-1:Ç-Pen 3 M-4'!I167)</f>
        <v>0</v>
      </c>
      <c r="J167" s="58">
        <f>SUM('Ç-Pen 3 M-1:Ç-Pen 3 M-4'!J167)</f>
        <v>0</v>
      </c>
      <c r="K167" s="58">
        <f>SUM('Ç-Pen 3 M-1:Ç-Pen 3 M-4'!K167)</f>
        <v>0</v>
      </c>
      <c r="L167" s="64">
        <f t="shared" si="20"/>
        <v>0</v>
      </c>
      <c r="M167" s="108">
        <f t="shared" si="22"/>
        <v>0</v>
      </c>
      <c r="N167" s="103">
        <f>SUM('Ç-Pen 3 M-1:Ç-Pen 3 M-4'!N167)</f>
        <v>0</v>
      </c>
      <c r="O167" s="103">
        <f>SUM('Ç-Pen 3 M-1:Ç-Pen 3 M-4'!O167)</f>
        <v>0</v>
      </c>
      <c r="P167" s="103">
        <f>SUM('Ç-Pen 3 M-1:Ç-Pen 3 M-4'!P167)</f>
        <v>0</v>
      </c>
      <c r="Q167" s="103">
        <f>SUM('Ç-Pen 3 M-1:Ç-Pen 3 M-4'!Q167)</f>
        <v>0</v>
      </c>
      <c r="R167" s="58">
        <f>SUM('Ç-Pen 3 M-1:Ç-Pen 3 M-4'!R167)</f>
        <v>0</v>
      </c>
      <c r="S167" s="58">
        <f>SUM('Ç-Pen 3 M-1:Ç-Pen 3 M-4'!S167)</f>
        <v>0</v>
      </c>
      <c r="T167" s="58">
        <f t="shared" si="23"/>
        <v>0</v>
      </c>
      <c r="U167" s="58">
        <f>SUM('Ç-Pen 3 M-1:Ç-Pen 3 M-4'!U167)</f>
        <v>0</v>
      </c>
      <c r="V167" s="58">
        <f>SUM('Ç-Pen 3 M-1:Ç-Pen 3 M-4'!V167)</f>
        <v>0</v>
      </c>
      <c r="W167" s="58">
        <f t="shared" si="24"/>
        <v>0</v>
      </c>
      <c r="X167" s="64">
        <f t="shared" si="25"/>
        <v>0</v>
      </c>
      <c r="Y167" s="58">
        <f>SUM('Ç-Pen 3 M-1:Ç-Pen 3 M-4'!Y167)</f>
        <v>0</v>
      </c>
      <c r="Z167" s="58">
        <f>SUM('Ç-Pen 3 M-1:Ç-Pen 3 M-4'!Z167)</f>
        <v>0</v>
      </c>
      <c r="AA167" s="58">
        <f>SUM('Ç-Pen 3 M-1:Ç-Pen 3 M-4'!AA167)</f>
        <v>0</v>
      </c>
      <c r="AB167" s="58">
        <f>SUM('Ç-Pen 3 M-1:Ç-Pen 3 M-4'!AB167)</f>
        <v>0</v>
      </c>
      <c r="AC167" s="58">
        <f>SUM('Ç-Pen 3 M-1:Ç-Pen 3 M-4'!AC167)</f>
        <v>0</v>
      </c>
      <c r="AD167" s="58">
        <f>SUM('Ç-Pen 3 M-1:Ç-Pen 3 M-4'!AD167)</f>
        <v>0</v>
      </c>
      <c r="AE167" s="58">
        <f>SUM('Ç-Pen 3 M-1:Ç-Pen 3 M-4'!AE167)</f>
        <v>0</v>
      </c>
      <c r="AF167" s="58">
        <f>SUM('Ç-Pen 3 M-1:Ç-Pen 3 M-4'!AF167)</f>
        <v>0</v>
      </c>
      <c r="AG167" s="64">
        <f t="shared" si="26"/>
        <v>0</v>
      </c>
      <c r="AH167" s="71" t="str">
        <f>IF(G167&gt;'[1]Te denuar 2018'!B166,"keq","")</f>
        <v/>
      </c>
      <c r="AI167" t="str">
        <f t="shared" si="18"/>
        <v/>
      </c>
      <c r="AJ167" t="str">
        <f t="shared" si="19"/>
        <v/>
      </c>
    </row>
    <row r="168" spans="1:36" ht="18.75" x14ac:dyDescent="0.3">
      <c r="A168" s="67" t="s">
        <v>142</v>
      </c>
      <c r="B168" s="58">
        <f>'Ç-Pen 3 M-1'!B168</f>
        <v>0</v>
      </c>
      <c r="C168" s="58">
        <f>SUM('Ç-Pen 3 M-1:Ç-Pen 3 M-4'!C168)</f>
        <v>0</v>
      </c>
      <c r="D168" s="58">
        <f>SUM('Ç-Pen 3 M-1:Ç-Pen 3 M-4'!D168)</f>
        <v>0</v>
      </c>
      <c r="E168" s="58">
        <f>SUM('Ç-Pen 3 M-1:Ç-Pen 3 M-4'!E168)</f>
        <v>0</v>
      </c>
      <c r="F168" s="59">
        <f t="shared" si="21"/>
        <v>0</v>
      </c>
      <c r="G168" s="58">
        <f>SUM('Ç-Pen 3 M-1:Ç-Pen 3 M-4'!G168)</f>
        <v>0</v>
      </c>
      <c r="H168" s="58">
        <f>SUM('Ç-Pen 3 M-1:Ç-Pen 3 M-4'!H168)</f>
        <v>0</v>
      </c>
      <c r="I168" s="58">
        <f>SUM('Ç-Pen 3 M-1:Ç-Pen 3 M-4'!I168)</f>
        <v>0</v>
      </c>
      <c r="J168" s="58">
        <f>SUM('Ç-Pen 3 M-1:Ç-Pen 3 M-4'!J168)</f>
        <v>0</v>
      </c>
      <c r="K168" s="58">
        <f>SUM('Ç-Pen 3 M-1:Ç-Pen 3 M-4'!K168)</f>
        <v>0</v>
      </c>
      <c r="L168" s="64">
        <f t="shared" si="20"/>
        <v>0</v>
      </c>
      <c r="M168" s="108">
        <f t="shared" si="22"/>
        <v>0</v>
      </c>
      <c r="N168" s="103">
        <f>SUM('Ç-Pen 3 M-1:Ç-Pen 3 M-4'!N168)</f>
        <v>0</v>
      </c>
      <c r="O168" s="103">
        <f>SUM('Ç-Pen 3 M-1:Ç-Pen 3 M-4'!O168)</f>
        <v>0</v>
      </c>
      <c r="P168" s="103">
        <f>SUM('Ç-Pen 3 M-1:Ç-Pen 3 M-4'!P168)</f>
        <v>0</v>
      </c>
      <c r="Q168" s="103">
        <f>SUM('Ç-Pen 3 M-1:Ç-Pen 3 M-4'!Q168)</f>
        <v>0</v>
      </c>
      <c r="R168" s="58">
        <f>SUM('Ç-Pen 3 M-1:Ç-Pen 3 M-4'!R168)</f>
        <v>0</v>
      </c>
      <c r="S168" s="58">
        <f>SUM('Ç-Pen 3 M-1:Ç-Pen 3 M-4'!S168)</f>
        <v>0</v>
      </c>
      <c r="T168" s="58">
        <f t="shared" si="23"/>
        <v>0</v>
      </c>
      <c r="U168" s="58">
        <f>SUM('Ç-Pen 3 M-1:Ç-Pen 3 M-4'!U168)</f>
        <v>0</v>
      </c>
      <c r="V168" s="58">
        <f>SUM('Ç-Pen 3 M-1:Ç-Pen 3 M-4'!V168)</f>
        <v>0</v>
      </c>
      <c r="W168" s="58">
        <f t="shared" si="24"/>
        <v>0</v>
      </c>
      <c r="X168" s="64">
        <f t="shared" si="25"/>
        <v>0</v>
      </c>
      <c r="Y168" s="58">
        <f>SUM('Ç-Pen 3 M-1:Ç-Pen 3 M-4'!Y168)</f>
        <v>0</v>
      </c>
      <c r="Z168" s="58">
        <f>SUM('Ç-Pen 3 M-1:Ç-Pen 3 M-4'!Z168)</f>
        <v>0</v>
      </c>
      <c r="AA168" s="58">
        <f>SUM('Ç-Pen 3 M-1:Ç-Pen 3 M-4'!AA168)</f>
        <v>0</v>
      </c>
      <c r="AB168" s="58">
        <f>SUM('Ç-Pen 3 M-1:Ç-Pen 3 M-4'!AB168)</f>
        <v>0</v>
      </c>
      <c r="AC168" s="58">
        <f>SUM('Ç-Pen 3 M-1:Ç-Pen 3 M-4'!AC168)</f>
        <v>0</v>
      </c>
      <c r="AD168" s="58">
        <f>SUM('Ç-Pen 3 M-1:Ç-Pen 3 M-4'!AD168)</f>
        <v>0</v>
      </c>
      <c r="AE168" s="58">
        <f>SUM('Ç-Pen 3 M-1:Ç-Pen 3 M-4'!AE168)</f>
        <v>0</v>
      </c>
      <c r="AF168" s="58">
        <f>SUM('Ç-Pen 3 M-1:Ç-Pen 3 M-4'!AF168)</f>
        <v>0</v>
      </c>
      <c r="AG168" s="64">
        <f t="shared" si="26"/>
        <v>0</v>
      </c>
      <c r="AH168" s="71" t="str">
        <f>IF(G168&gt;'[1]Te denuar 2018'!B167,"keq","")</f>
        <v/>
      </c>
      <c r="AI168" t="str">
        <f t="shared" si="18"/>
        <v/>
      </c>
      <c r="AJ168" t="str">
        <f t="shared" si="19"/>
        <v/>
      </c>
    </row>
    <row r="169" spans="1:36" ht="18.75" x14ac:dyDescent="0.3">
      <c r="A169" s="67" t="s">
        <v>143</v>
      </c>
      <c r="B169" s="58">
        <f>'Ç-Pen 3 M-1'!B169</f>
        <v>0</v>
      </c>
      <c r="C169" s="58">
        <f>SUM('Ç-Pen 3 M-1:Ç-Pen 3 M-4'!C169)</f>
        <v>0</v>
      </c>
      <c r="D169" s="58">
        <f>SUM('Ç-Pen 3 M-1:Ç-Pen 3 M-4'!D169)</f>
        <v>0</v>
      </c>
      <c r="E169" s="58">
        <f>SUM('Ç-Pen 3 M-1:Ç-Pen 3 M-4'!E169)</f>
        <v>0</v>
      </c>
      <c r="F169" s="59">
        <f t="shared" si="21"/>
        <v>0</v>
      </c>
      <c r="G169" s="58">
        <f>SUM('Ç-Pen 3 M-1:Ç-Pen 3 M-4'!G169)</f>
        <v>0</v>
      </c>
      <c r="H169" s="58">
        <f>SUM('Ç-Pen 3 M-1:Ç-Pen 3 M-4'!H169)</f>
        <v>0</v>
      </c>
      <c r="I169" s="58">
        <f>SUM('Ç-Pen 3 M-1:Ç-Pen 3 M-4'!I169)</f>
        <v>0</v>
      </c>
      <c r="J169" s="58">
        <f>SUM('Ç-Pen 3 M-1:Ç-Pen 3 M-4'!J169)</f>
        <v>0</v>
      </c>
      <c r="K169" s="58">
        <f>SUM('Ç-Pen 3 M-1:Ç-Pen 3 M-4'!K169)</f>
        <v>0</v>
      </c>
      <c r="L169" s="64">
        <f t="shared" si="20"/>
        <v>0</v>
      </c>
      <c r="M169" s="108">
        <f t="shared" si="22"/>
        <v>0</v>
      </c>
      <c r="N169" s="103">
        <f>SUM('Ç-Pen 3 M-1:Ç-Pen 3 M-4'!N169)</f>
        <v>0</v>
      </c>
      <c r="O169" s="103">
        <f>SUM('Ç-Pen 3 M-1:Ç-Pen 3 M-4'!O169)</f>
        <v>0</v>
      </c>
      <c r="P169" s="103">
        <f>SUM('Ç-Pen 3 M-1:Ç-Pen 3 M-4'!P169)</f>
        <v>0</v>
      </c>
      <c r="Q169" s="103">
        <f>SUM('Ç-Pen 3 M-1:Ç-Pen 3 M-4'!Q169)</f>
        <v>0</v>
      </c>
      <c r="R169" s="58">
        <f>SUM('Ç-Pen 3 M-1:Ç-Pen 3 M-4'!R169)</f>
        <v>0</v>
      </c>
      <c r="S169" s="58">
        <f>SUM('Ç-Pen 3 M-1:Ç-Pen 3 M-4'!S169)</f>
        <v>0</v>
      </c>
      <c r="T169" s="58">
        <f t="shared" si="23"/>
        <v>0</v>
      </c>
      <c r="U169" s="58">
        <f>SUM('Ç-Pen 3 M-1:Ç-Pen 3 M-4'!U169)</f>
        <v>0</v>
      </c>
      <c r="V169" s="58">
        <f>SUM('Ç-Pen 3 M-1:Ç-Pen 3 M-4'!V169)</f>
        <v>0</v>
      </c>
      <c r="W169" s="58">
        <f t="shared" si="24"/>
        <v>0</v>
      </c>
      <c r="X169" s="64">
        <f t="shared" si="25"/>
        <v>0</v>
      </c>
      <c r="Y169" s="58">
        <f>SUM('Ç-Pen 3 M-1:Ç-Pen 3 M-4'!Y169)</f>
        <v>0</v>
      </c>
      <c r="Z169" s="58">
        <f>SUM('Ç-Pen 3 M-1:Ç-Pen 3 M-4'!Z169)</f>
        <v>0</v>
      </c>
      <c r="AA169" s="58">
        <f>SUM('Ç-Pen 3 M-1:Ç-Pen 3 M-4'!AA169)</f>
        <v>0</v>
      </c>
      <c r="AB169" s="58">
        <f>SUM('Ç-Pen 3 M-1:Ç-Pen 3 M-4'!AB169)</f>
        <v>0</v>
      </c>
      <c r="AC169" s="58">
        <f>SUM('Ç-Pen 3 M-1:Ç-Pen 3 M-4'!AC169)</f>
        <v>0</v>
      </c>
      <c r="AD169" s="58">
        <f>SUM('Ç-Pen 3 M-1:Ç-Pen 3 M-4'!AD169)</f>
        <v>0</v>
      </c>
      <c r="AE169" s="58">
        <f>SUM('Ç-Pen 3 M-1:Ç-Pen 3 M-4'!AE169)</f>
        <v>0</v>
      </c>
      <c r="AF169" s="58">
        <f>SUM('Ç-Pen 3 M-1:Ç-Pen 3 M-4'!AF169)</f>
        <v>0</v>
      </c>
      <c r="AG169" s="64">
        <f t="shared" si="26"/>
        <v>0</v>
      </c>
      <c r="AH169" s="71" t="str">
        <f>IF(G169&gt;'[1]Te denuar 2018'!B168,"keq","")</f>
        <v/>
      </c>
      <c r="AI169" t="str">
        <f t="shared" si="18"/>
        <v/>
      </c>
      <c r="AJ169" t="str">
        <f t="shared" si="19"/>
        <v/>
      </c>
    </row>
    <row r="170" spans="1:36" ht="18.75" x14ac:dyDescent="0.3">
      <c r="A170" s="67">
        <v>193</v>
      </c>
      <c r="B170" s="58">
        <f>'Ç-Pen 3 M-1'!B170</f>
        <v>0</v>
      </c>
      <c r="C170" s="58">
        <f>SUM('Ç-Pen 3 M-1:Ç-Pen 3 M-4'!C170)</f>
        <v>0</v>
      </c>
      <c r="D170" s="58">
        <f>SUM('Ç-Pen 3 M-1:Ç-Pen 3 M-4'!D170)</f>
        <v>0</v>
      </c>
      <c r="E170" s="58">
        <f>SUM('Ç-Pen 3 M-1:Ç-Pen 3 M-4'!E170)</f>
        <v>0</v>
      </c>
      <c r="F170" s="59">
        <f t="shared" si="21"/>
        <v>0</v>
      </c>
      <c r="G170" s="58">
        <f>SUM('Ç-Pen 3 M-1:Ç-Pen 3 M-4'!G170)</f>
        <v>0</v>
      </c>
      <c r="H170" s="58">
        <f>SUM('Ç-Pen 3 M-1:Ç-Pen 3 M-4'!H170)</f>
        <v>0</v>
      </c>
      <c r="I170" s="58">
        <f>SUM('Ç-Pen 3 M-1:Ç-Pen 3 M-4'!I170)</f>
        <v>0</v>
      </c>
      <c r="J170" s="58">
        <f>SUM('Ç-Pen 3 M-1:Ç-Pen 3 M-4'!J170)</f>
        <v>0</v>
      </c>
      <c r="K170" s="58">
        <f>SUM('Ç-Pen 3 M-1:Ç-Pen 3 M-4'!K170)</f>
        <v>0</v>
      </c>
      <c r="L170" s="64">
        <f t="shared" si="20"/>
        <v>0</v>
      </c>
      <c r="M170" s="108">
        <f t="shared" si="22"/>
        <v>0</v>
      </c>
      <c r="N170" s="103">
        <f>SUM('Ç-Pen 3 M-1:Ç-Pen 3 M-4'!N170)</f>
        <v>0</v>
      </c>
      <c r="O170" s="103">
        <f>SUM('Ç-Pen 3 M-1:Ç-Pen 3 M-4'!O170)</f>
        <v>0</v>
      </c>
      <c r="P170" s="103">
        <f>SUM('Ç-Pen 3 M-1:Ç-Pen 3 M-4'!P170)</f>
        <v>0</v>
      </c>
      <c r="Q170" s="103">
        <f>SUM('Ç-Pen 3 M-1:Ç-Pen 3 M-4'!Q170)</f>
        <v>0</v>
      </c>
      <c r="R170" s="58">
        <f>SUM('Ç-Pen 3 M-1:Ç-Pen 3 M-4'!R170)</f>
        <v>0</v>
      </c>
      <c r="S170" s="58">
        <f>SUM('Ç-Pen 3 M-1:Ç-Pen 3 M-4'!S170)</f>
        <v>0</v>
      </c>
      <c r="T170" s="58">
        <f t="shared" si="23"/>
        <v>0</v>
      </c>
      <c r="U170" s="58">
        <f>SUM('Ç-Pen 3 M-1:Ç-Pen 3 M-4'!U170)</f>
        <v>0</v>
      </c>
      <c r="V170" s="58">
        <f>SUM('Ç-Pen 3 M-1:Ç-Pen 3 M-4'!V170)</f>
        <v>0</v>
      </c>
      <c r="W170" s="58">
        <f t="shared" si="24"/>
        <v>0</v>
      </c>
      <c r="X170" s="64">
        <f t="shared" si="25"/>
        <v>0</v>
      </c>
      <c r="Y170" s="58">
        <f>SUM('Ç-Pen 3 M-1:Ç-Pen 3 M-4'!Y170)</f>
        <v>0</v>
      </c>
      <c r="Z170" s="58">
        <f>SUM('Ç-Pen 3 M-1:Ç-Pen 3 M-4'!Z170)</f>
        <v>0</v>
      </c>
      <c r="AA170" s="58">
        <f>SUM('Ç-Pen 3 M-1:Ç-Pen 3 M-4'!AA170)</f>
        <v>0</v>
      </c>
      <c r="AB170" s="58">
        <f>SUM('Ç-Pen 3 M-1:Ç-Pen 3 M-4'!AB170)</f>
        <v>0</v>
      </c>
      <c r="AC170" s="58">
        <f>SUM('Ç-Pen 3 M-1:Ç-Pen 3 M-4'!AC170)</f>
        <v>0</v>
      </c>
      <c r="AD170" s="58">
        <f>SUM('Ç-Pen 3 M-1:Ç-Pen 3 M-4'!AD170)</f>
        <v>0</v>
      </c>
      <c r="AE170" s="58">
        <f>SUM('Ç-Pen 3 M-1:Ç-Pen 3 M-4'!AE170)</f>
        <v>0</v>
      </c>
      <c r="AF170" s="58">
        <f>SUM('Ç-Pen 3 M-1:Ç-Pen 3 M-4'!AF170)</f>
        <v>0</v>
      </c>
      <c r="AG170" s="64">
        <f t="shared" si="26"/>
        <v>0</v>
      </c>
      <c r="AH170" s="71" t="str">
        <f>IF(G170&gt;'[1]Te denuar 2018'!B169,"keq","")</f>
        <v/>
      </c>
      <c r="AI170" t="str">
        <f t="shared" si="18"/>
        <v/>
      </c>
      <c r="AJ170" t="str">
        <f t="shared" si="19"/>
        <v/>
      </c>
    </row>
    <row r="171" spans="1:36" ht="18.75" x14ac:dyDescent="0.3">
      <c r="A171" s="67">
        <v>194</v>
      </c>
      <c r="B171" s="58">
        <f>'Ç-Pen 3 M-1'!B171</f>
        <v>0</v>
      </c>
      <c r="C171" s="58">
        <f>SUM('Ç-Pen 3 M-1:Ç-Pen 3 M-4'!C171)</f>
        <v>0</v>
      </c>
      <c r="D171" s="58">
        <f>SUM('Ç-Pen 3 M-1:Ç-Pen 3 M-4'!D171)</f>
        <v>0</v>
      </c>
      <c r="E171" s="58">
        <f>SUM('Ç-Pen 3 M-1:Ç-Pen 3 M-4'!E171)</f>
        <v>0</v>
      </c>
      <c r="F171" s="59">
        <f t="shared" si="21"/>
        <v>0</v>
      </c>
      <c r="G171" s="58">
        <f>SUM('Ç-Pen 3 M-1:Ç-Pen 3 M-4'!G171)</f>
        <v>0</v>
      </c>
      <c r="H171" s="58">
        <f>SUM('Ç-Pen 3 M-1:Ç-Pen 3 M-4'!H171)</f>
        <v>0</v>
      </c>
      <c r="I171" s="58">
        <f>SUM('Ç-Pen 3 M-1:Ç-Pen 3 M-4'!I171)</f>
        <v>0</v>
      </c>
      <c r="J171" s="58">
        <f>SUM('Ç-Pen 3 M-1:Ç-Pen 3 M-4'!J171)</f>
        <v>0</v>
      </c>
      <c r="K171" s="58">
        <f>SUM('Ç-Pen 3 M-1:Ç-Pen 3 M-4'!K171)</f>
        <v>0</v>
      </c>
      <c r="L171" s="64">
        <f t="shared" si="20"/>
        <v>0</v>
      </c>
      <c r="M171" s="108">
        <f t="shared" si="22"/>
        <v>0</v>
      </c>
      <c r="N171" s="103">
        <f>SUM('Ç-Pen 3 M-1:Ç-Pen 3 M-4'!N171)</f>
        <v>0</v>
      </c>
      <c r="O171" s="103">
        <f>SUM('Ç-Pen 3 M-1:Ç-Pen 3 M-4'!O171)</f>
        <v>0</v>
      </c>
      <c r="P171" s="103">
        <f>SUM('Ç-Pen 3 M-1:Ç-Pen 3 M-4'!P171)</f>
        <v>0</v>
      </c>
      <c r="Q171" s="103">
        <f>SUM('Ç-Pen 3 M-1:Ç-Pen 3 M-4'!Q171)</f>
        <v>0</v>
      </c>
      <c r="R171" s="58">
        <f>SUM('Ç-Pen 3 M-1:Ç-Pen 3 M-4'!R171)</f>
        <v>0</v>
      </c>
      <c r="S171" s="58">
        <f>SUM('Ç-Pen 3 M-1:Ç-Pen 3 M-4'!S171)</f>
        <v>0</v>
      </c>
      <c r="T171" s="58">
        <f t="shared" si="23"/>
        <v>0</v>
      </c>
      <c r="U171" s="58">
        <f>SUM('Ç-Pen 3 M-1:Ç-Pen 3 M-4'!U171)</f>
        <v>0</v>
      </c>
      <c r="V171" s="58">
        <f>SUM('Ç-Pen 3 M-1:Ç-Pen 3 M-4'!V171)</f>
        <v>0</v>
      </c>
      <c r="W171" s="58">
        <f t="shared" si="24"/>
        <v>0</v>
      </c>
      <c r="X171" s="64">
        <f t="shared" si="25"/>
        <v>0</v>
      </c>
      <c r="Y171" s="58">
        <f>SUM('Ç-Pen 3 M-1:Ç-Pen 3 M-4'!Y171)</f>
        <v>0</v>
      </c>
      <c r="Z171" s="58">
        <f>SUM('Ç-Pen 3 M-1:Ç-Pen 3 M-4'!Z171)</f>
        <v>0</v>
      </c>
      <c r="AA171" s="58">
        <f>SUM('Ç-Pen 3 M-1:Ç-Pen 3 M-4'!AA171)</f>
        <v>0</v>
      </c>
      <c r="AB171" s="58">
        <f>SUM('Ç-Pen 3 M-1:Ç-Pen 3 M-4'!AB171)</f>
        <v>0</v>
      </c>
      <c r="AC171" s="58">
        <f>SUM('Ç-Pen 3 M-1:Ç-Pen 3 M-4'!AC171)</f>
        <v>0</v>
      </c>
      <c r="AD171" s="58">
        <f>SUM('Ç-Pen 3 M-1:Ç-Pen 3 M-4'!AD171)</f>
        <v>0</v>
      </c>
      <c r="AE171" s="58">
        <f>SUM('Ç-Pen 3 M-1:Ç-Pen 3 M-4'!AE171)</f>
        <v>0</v>
      </c>
      <c r="AF171" s="58">
        <f>SUM('Ç-Pen 3 M-1:Ç-Pen 3 M-4'!AF171)</f>
        <v>0</v>
      </c>
      <c r="AG171" s="64">
        <f t="shared" si="26"/>
        <v>0</v>
      </c>
      <c r="AH171" s="71" t="str">
        <f>IF(G171&gt;'[1]Te denuar 2018'!B170,"keq","")</f>
        <v/>
      </c>
      <c r="AI171" t="str">
        <f t="shared" si="18"/>
        <v/>
      </c>
      <c r="AJ171" t="str">
        <f t="shared" si="19"/>
        <v/>
      </c>
    </row>
    <row r="172" spans="1:36" ht="18.75" x14ac:dyDescent="0.3">
      <c r="A172" s="67">
        <v>195</v>
      </c>
      <c r="B172" s="58">
        <f>'Ç-Pen 3 M-1'!B172</f>
        <v>0</v>
      </c>
      <c r="C172" s="58">
        <f>SUM('Ç-Pen 3 M-1:Ç-Pen 3 M-4'!C172)</f>
        <v>0</v>
      </c>
      <c r="D172" s="58">
        <f>SUM('Ç-Pen 3 M-1:Ç-Pen 3 M-4'!D172)</f>
        <v>0</v>
      </c>
      <c r="E172" s="58">
        <f>SUM('Ç-Pen 3 M-1:Ç-Pen 3 M-4'!E172)</f>
        <v>0</v>
      </c>
      <c r="F172" s="59">
        <f t="shared" si="21"/>
        <v>0</v>
      </c>
      <c r="G172" s="58">
        <f>SUM('Ç-Pen 3 M-1:Ç-Pen 3 M-4'!G172)</f>
        <v>0</v>
      </c>
      <c r="H172" s="58">
        <f>SUM('Ç-Pen 3 M-1:Ç-Pen 3 M-4'!H172)</f>
        <v>0</v>
      </c>
      <c r="I172" s="58">
        <f>SUM('Ç-Pen 3 M-1:Ç-Pen 3 M-4'!I172)</f>
        <v>0</v>
      </c>
      <c r="J172" s="58">
        <f>SUM('Ç-Pen 3 M-1:Ç-Pen 3 M-4'!J172)</f>
        <v>0</v>
      </c>
      <c r="K172" s="58">
        <f>SUM('Ç-Pen 3 M-1:Ç-Pen 3 M-4'!K172)</f>
        <v>0</v>
      </c>
      <c r="L172" s="64">
        <f t="shared" si="20"/>
        <v>0</v>
      </c>
      <c r="M172" s="108">
        <f t="shared" si="22"/>
        <v>0</v>
      </c>
      <c r="N172" s="103">
        <f>SUM('Ç-Pen 3 M-1:Ç-Pen 3 M-4'!N172)</f>
        <v>0</v>
      </c>
      <c r="O172" s="103">
        <f>SUM('Ç-Pen 3 M-1:Ç-Pen 3 M-4'!O172)</f>
        <v>0</v>
      </c>
      <c r="P172" s="103">
        <f>SUM('Ç-Pen 3 M-1:Ç-Pen 3 M-4'!P172)</f>
        <v>0</v>
      </c>
      <c r="Q172" s="103">
        <f>SUM('Ç-Pen 3 M-1:Ç-Pen 3 M-4'!Q172)</f>
        <v>0</v>
      </c>
      <c r="R172" s="58">
        <f>SUM('Ç-Pen 3 M-1:Ç-Pen 3 M-4'!R172)</f>
        <v>0</v>
      </c>
      <c r="S172" s="58">
        <f>SUM('Ç-Pen 3 M-1:Ç-Pen 3 M-4'!S172)</f>
        <v>0</v>
      </c>
      <c r="T172" s="58">
        <f t="shared" si="23"/>
        <v>0</v>
      </c>
      <c r="U172" s="58">
        <f>SUM('Ç-Pen 3 M-1:Ç-Pen 3 M-4'!U172)</f>
        <v>0</v>
      </c>
      <c r="V172" s="58">
        <f>SUM('Ç-Pen 3 M-1:Ç-Pen 3 M-4'!V172)</f>
        <v>0</v>
      </c>
      <c r="W172" s="58">
        <f t="shared" si="24"/>
        <v>0</v>
      </c>
      <c r="X172" s="64">
        <f t="shared" si="25"/>
        <v>0</v>
      </c>
      <c r="Y172" s="58">
        <f>SUM('Ç-Pen 3 M-1:Ç-Pen 3 M-4'!Y172)</f>
        <v>0</v>
      </c>
      <c r="Z172" s="58">
        <f>SUM('Ç-Pen 3 M-1:Ç-Pen 3 M-4'!Z172)</f>
        <v>0</v>
      </c>
      <c r="AA172" s="58">
        <f>SUM('Ç-Pen 3 M-1:Ç-Pen 3 M-4'!AA172)</f>
        <v>0</v>
      </c>
      <c r="AB172" s="58">
        <f>SUM('Ç-Pen 3 M-1:Ç-Pen 3 M-4'!AB172)</f>
        <v>0</v>
      </c>
      <c r="AC172" s="58">
        <f>SUM('Ç-Pen 3 M-1:Ç-Pen 3 M-4'!AC172)</f>
        <v>0</v>
      </c>
      <c r="AD172" s="58">
        <f>SUM('Ç-Pen 3 M-1:Ç-Pen 3 M-4'!AD172)</f>
        <v>0</v>
      </c>
      <c r="AE172" s="58">
        <f>SUM('Ç-Pen 3 M-1:Ç-Pen 3 M-4'!AE172)</f>
        <v>0</v>
      </c>
      <c r="AF172" s="58">
        <f>SUM('Ç-Pen 3 M-1:Ç-Pen 3 M-4'!AF172)</f>
        <v>0</v>
      </c>
      <c r="AG172" s="64">
        <f t="shared" si="26"/>
        <v>0</v>
      </c>
      <c r="AH172" s="71" t="str">
        <f>IF(G172&gt;'[1]Te denuar 2018'!B171,"keq","")</f>
        <v/>
      </c>
      <c r="AI172" t="str">
        <f t="shared" si="18"/>
        <v/>
      </c>
      <c r="AJ172" t="str">
        <f t="shared" si="19"/>
        <v/>
      </c>
    </row>
    <row r="173" spans="1:36" ht="18.75" x14ac:dyDescent="0.3">
      <c r="A173" s="67" t="s">
        <v>270</v>
      </c>
      <c r="B173" s="58">
        <f>'Ç-Pen 3 M-1'!B173</f>
        <v>0</v>
      </c>
      <c r="C173" s="58">
        <f>SUM('Ç-Pen 3 M-1:Ç-Pen 3 M-4'!C173)</f>
        <v>0</v>
      </c>
      <c r="D173" s="58">
        <f>SUM('Ç-Pen 3 M-1:Ç-Pen 3 M-4'!D173)</f>
        <v>0</v>
      </c>
      <c r="E173" s="58">
        <f>SUM('Ç-Pen 3 M-1:Ç-Pen 3 M-4'!E173)</f>
        <v>0</v>
      </c>
      <c r="F173" s="59">
        <f t="shared" si="21"/>
        <v>0</v>
      </c>
      <c r="G173" s="58">
        <f>SUM('Ç-Pen 3 M-1:Ç-Pen 3 M-4'!G173)</f>
        <v>0</v>
      </c>
      <c r="H173" s="58">
        <f>SUM('Ç-Pen 3 M-1:Ç-Pen 3 M-4'!H173)</f>
        <v>0</v>
      </c>
      <c r="I173" s="58">
        <f>SUM('Ç-Pen 3 M-1:Ç-Pen 3 M-4'!I173)</f>
        <v>0</v>
      </c>
      <c r="J173" s="58">
        <f>SUM('Ç-Pen 3 M-1:Ç-Pen 3 M-4'!J173)</f>
        <v>0</v>
      </c>
      <c r="K173" s="58">
        <f>SUM('Ç-Pen 3 M-1:Ç-Pen 3 M-4'!K173)</f>
        <v>0</v>
      </c>
      <c r="L173" s="64">
        <f t="shared" si="20"/>
        <v>0</v>
      </c>
      <c r="M173" s="108">
        <f t="shared" si="22"/>
        <v>0</v>
      </c>
      <c r="N173" s="103">
        <f>SUM('Ç-Pen 3 M-1:Ç-Pen 3 M-4'!N173)</f>
        <v>0</v>
      </c>
      <c r="O173" s="103">
        <f>SUM('Ç-Pen 3 M-1:Ç-Pen 3 M-4'!O173)</f>
        <v>0</v>
      </c>
      <c r="P173" s="103">
        <f>SUM('Ç-Pen 3 M-1:Ç-Pen 3 M-4'!P173)</f>
        <v>0</v>
      </c>
      <c r="Q173" s="103">
        <f>SUM('Ç-Pen 3 M-1:Ç-Pen 3 M-4'!Q173)</f>
        <v>0</v>
      </c>
      <c r="R173" s="58">
        <f>SUM('Ç-Pen 3 M-1:Ç-Pen 3 M-4'!R173)</f>
        <v>0</v>
      </c>
      <c r="S173" s="58">
        <f>SUM('Ç-Pen 3 M-1:Ç-Pen 3 M-4'!S173)</f>
        <v>0</v>
      </c>
      <c r="T173" s="58">
        <f t="shared" si="23"/>
        <v>0</v>
      </c>
      <c r="U173" s="58">
        <f>SUM('Ç-Pen 3 M-1:Ç-Pen 3 M-4'!U173)</f>
        <v>0</v>
      </c>
      <c r="V173" s="58">
        <f>SUM('Ç-Pen 3 M-1:Ç-Pen 3 M-4'!V173)</f>
        <v>0</v>
      </c>
      <c r="W173" s="58">
        <f t="shared" si="24"/>
        <v>0</v>
      </c>
      <c r="X173" s="64">
        <f t="shared" si="25"/>
        <v>0</v>
      </c>
      <c r="Y173" s="58">
        <f>SUM('Ç-Pen 3 M-1:Ç-Pen 3 M-4'!Y173)</f>
        <v>0</v>
      </c>
      <c r="Z173" s="58">
        <f>SUM('Ç-Pen 3 M-1:Ç-Pen 3 M-4'!Z173)</f>
        <v>0</v>
      </c>
      <c r="AA173" s="58">
        <f>SUM('Ç-Pen 3 M-1:Ç-Pen 3 M-4'!AA173)</f>
        <v>0</v>
      </c>
      <c r="AB173" s="58">
        <f>SUM('Ç-Pen 3 M-1:Ç-Pen 3 M-4'!AB173)</f>
        <v>0</v>
      </c>
      <c r="AC173" s="58">
        <f>SUM('Ç-Pen 3 M-1:Ç-Pen 3 M-4'!AC173)</f>
        <v>0</v>
      </c>
      <c r="AD173" s="58">
        <f>SUM('Ç-Pen 3 M-1:Ç-Pen 3 M-4'!AD173)</f>
        <v>0</v>
      </c>
      <c r="AE173" s="58">
        <f>SUM('Ç-Pen 3 M-1:Ç-Pen 3 M-4'!AE173)</f>
        <v>0</v>
      </c>
      <c r="AF173" s="58">
        <f>SUM('Ç-Pen 3 M-1:Ç-Pen 3 M-4'!AF173)</f>
        <v>0</v>
      </c>
      <c r="AG173" s="64">
        <f t="shared" si="26"/>
        <v>0</v>
      </c>
      <c r="AH173" s="71" t="str">
        <f>IF(G173&gt;'[1]Te denuar 2018'!B172,"keq","")</f>
        <v/>
      </c>
      <c r="AI173" t="str">
        <f t="shared" si="18"/>
        <v/>
      </c>
      <c r="AJ173" t="str">
        <f t="shared" si="19"/>
        <v/>
      </c>
    </row>
    <row r="174" spans="1:36" ht="18.75" x14ac:dyDescent="0.3">
      <c r="A174" s="67" t="s">
        <v>271</v>
      </c>
      <c r="B174" s="58">
        <f>'Ç-Pen 3 M-1'!B174</f>
        <v>5</v>
      </c>
      <c r="C174" s="58">
        <f>SUM('Ç-Pen 3 M-1:Ç-Pen 3 M-4'!C174)</f>
        <v>14</v>
      </c>
      <c r="D174" s="58">
        <f>SUM('Ç-Pen 3 M-1:Ç-Pen 3 M-4'!D174)</f>
        <v>0</v>
      </c>
      <c r="E174" s="58">
        <f>SUM('Ç-Pen 3 M-1:Ç-Pen 3 M-4'!E174)</f>
        <v>0</v>
      </c>
      <c r="F174" s="59">
        <f t="shared" si="21"/>
        <v>19</v>
      </c>
      <c r="G174" s="58">
        <f>SUM('Ç-Pen 3 M-1:Ç-Pen 3 M-4'!G174)</f>
        <v>17</v>
      </c>
      <c r="H174" s="58">
        <f>SUM('Ç-Pen 3 M-1:Ç-Pen 3 M-4'!H174)</f>
        <v>0</v>
      </c>
      <c r="I174" s="58">
        <f>SUM('Ç-Pen 3 M-1:Ç-Pen 3 M-4'!I174)</f>
        <v>0</v>
      </c>
      <c r="J174" s="58">
        <f>SUM('Ç-Pen 3 M-1:Ç-Pen 3 M-4'!J174)</f>
        <v>0</v>
      </c>
      <c r="K174" s="58">
        <f>SUM('Ç-Pen 3 M-1:Ç-Pen 3 M-4'!K174)</f>
        <v>0</v>
      </c>
      <c r="L174" s="64">
        <f t="shared" si="20"/>
        <v>17</v>
      </c>
      <c r="M174" s="108">
        <f t="shared" si="22"/>
        <v>2</v>
      </c>
      <c r="N174" s="103">
        <f>SUM('Ç-Pen 3 M-1:Ç-Pen 3 M-4'!N174)</f>
        <v>12</v>
      </c>
      <c r="O174" s="103">
        <f>SUM('Ç-Pen 3 M-1:Ç-Pen 3 M-4'!O174)</f>
        <v>5</v>
      </c>
      <c r="P174" s="103">
        <f>SUM('Ç-Pen 3 M-1:Ç-Pen 3 M-4'!P174)</f>
        <v>0</v>
      </c>
      <c r="Q174" s="103">
        <f>SUM('Ç-Pen 3 M-1:Ç-Pen 3 M-4'!Q174)</f>
        <v>0</v>
      </c>
      <c r="R174" s="58">
        <f>SUM('Ç-Pen 3 M-1:Ç-Pen 3 M-4'!R174)</f>
        <v>0</v>
      </c>
      <c r="S174" s="58">
        <f>SUM('Ç-Pen 3 M-1:Ç-Pen 3 M-4'!S174)</f>
        <v>0</v>
      </c>
      <c r="T174" s="58">
        <f t="shared" si="23"/>
        <v>0</v>
      </c>
      <c r="U174" s="58">
        <f>SUM('Ç-Pen 3 M-1:Ç-Pen 3 M-4'!U174)</f>
        <v>0</v>
      </c>
      <c r="V174" s="58">
        <f>SUM('Ç-Pen 3 M-1:Ç-Pen 3 M-4'!V174)</f>
        <v>0</v>
      </c>
      <c r="W174" s="58">
        <f t="shared" si="24"/>
        <v>0</v>
      </c>
      <c r="X174" s="64">
        <f t="shared" si="25"/>
        <v>0</v>
      </c>
      <c r="Y174" s="58">
        <f>SUM('Ç-Pen 3 M-1:Ç-Pen 3 M-4'!Y174)</f>
        <v>0</v>
      </c>
      <c r="Z174" s="58">
        <f>SUM('Ç-Pen 3 M-1:Ç-Pen 3 M-4'!Z174)</f>
        <v>0</v>
      </c>
      <c r="AA174" s="58">
        <f>SUM('Ç-Pen 3 M-1:Ç-Pen 3 M-4'!AA174)</f>
        <v>1</v>
      </c>
      <c r="AB174" s="58">
        <f>SUM('Ç-Pen 3 M-1:Ç-Pen 3 M-4'!AB174)</f>
        <v>0</v>
      </c>
      <c r="AC174" s="58">
        <f>SUM('Ç-Pen 3 M-1:Ç-Pen 3 M-4'!AC174)</f>
        <v>0</v>
      </c>
      <c r="AD174" s="58">
        <f>SUM('Ç-Pen 3 M-1:Ç-Pen 3 M-4'!AD174)</f>
        <v>0</v>
      </c>
      <c r="AE174" s="58">
        <f>SUM('Ç-Pen 3 M-1:Ç-Pen 3 M-4'!AE174)</f>
        <v>0</v>
      </c>
      <c r="AF174" s="58">
        <f>SUM('Ç-Pen 3 M-1:Ç-Pen 3 M-4'!AF174)</f>
        <v>0</v>
      </c>
      <c r="AG174" s="64">
        <f t="shared" si="26"/>
        <v>1</v>
      </c>
      <c r="AH174" s="71" t="str">
        <f>IF(G174&gt;'[1]Te denuar 2018'!B173,"keq","")</f>
        <v/>
      </c>
      <c r="AI174" t="str">
        <f t="shared" si="18"/>
        <v/>
      </c>
      <c r="AJ174" t="str">
        <f t="shared" si="19"/>
        <v/>
      </c>
    </row>
    <row r="175" spans="1:36" ht="18.75" x14ac:dyDescent="0.3">
      <c r="A175" s="67" t="s">
        <v>144</v>
      </c>
      <c r="B175" s="58">
        <f>'Ç-Pen 3 M-1'!B175</f>
        <v>0</v>
      </c>
      <c r="C175" s="58">
        <f>SUM('Ç-Pen 3 M-1:Ç-Pen 3 M-4'!C175)</f>
        <v>0</v>
      </c>
      <c r="D175" s="58">
        <f>SUM('Ç-Pen 3 M-1:Ç-Pen 3 M-4'!D175)</f>
        <v>0</v>
      </c>
      <c r="E175" s="58">
        <f>SUM('Ç-Pen 3 M-1:Ç-Pen 3 M-4'!E175)</f>
        <v>0</v>
      </c>
      <c r="F175" s="59">
        <f t="shared" si="21"/>
        <v>0</v>
      </c>
      <c r="G175" s="58">
        <f>SUM('Ç-Pen 3 M-1:Ç-Pen 3 M-4'!G175)</f>
        <v>0</v>
      </c>
      <c r="H175" s="58">
        <f>SUM('Ç-Pen 3 M-1:Ç-Pen 3 M-4'!H175)</f>
        <v>0</v>
      </c>
      <c r="I175" s="58">
        <f>SUM('Ç-Pen 3 M-1:Ç-Pen 3 M-4'!I175)</f>
        <v>0</v>
      </c>
      <c r="J175" s="58">
        <f>SUM('Ç-Pen 3 M-1:Ç-Pen 3 M-4'!J175)</f>
        <v>0</v>
      </c>
      <c r="K175" s="58">
        <f>SUM('Ç-Pen 3 M-1:Ç-Pen 3 M-4'!K175)</f>
        <v>0</v>
      </c>
      <c r="L175" s="64">
        <f t="shared" si="20"/>
        <v>0</v>
      </c>
      <c r="M175" s="108">
        <f t="shared" si="22"/>
        <v>0</v>
      </c>
      <c r="N175" s="103">
        <f>SUM('Ç-Pen 3 M-1:Ç-Pen 3 M-4'!N175)</f>
        <v>0</v>
      </c>
      <c r="O175" s="103">
        <f>SUM('Ç-Pen 3 M-1:Ç-Pen 3 M-4'!O175)</f>
        <v>0</v>
      </c>
      <c r="P175" s="103">
        <f>SUM('Ç-Pen 3 M-1:Ç-Pen 3 M-4'!P175)</f>
        <v>0</v>
      </c>
      <c r="Q175" s="103">
        <f>SUM('Ç-Pen 3 M-1:Ç-Pen 3 M-4'!Q175)</f>
        <v>0</v>
      </c>
      <c r="R175" s="58">
        <f>SUM('Ç-Pen 3 M-1:Ç-Pen 3 M-4'!R175)</f>
        <v>0</v>
      </c>
      <c r="S175" s="58">
        <f>SUM('Ç-Pen 3 M-1:Ç-Pen 3 M-4'!S175)</f>
        <v>0</v>
      </c>
      <c r="T175" s="58">
        <f t="shared" si="23"/>
        <v>0</v>
      </c>
      <c r="U175" s="58">
        <f>SUM('Ç-Pen 3 M-1:Ç-Pen 3 M-4'!U175)</f>
        <v>0</v>
      </c>
      <c r="V175" s="58">
        <f>SUM('Ç-Pen 3 M-1:Ç-Pen 3 M-4'!V175)</f>
        <v>0</v>
      </c>
      <c r="W175" s="58">
        <f t="shared" si="24"/>
        <v>0</v>
      </c>
      <c r="X175" s="64">
        <f t="shared" si="25"/>
        <v>0</v>
      </c>
      <c r="Y175" s="58">
        <f>SUM('Ç-Pen 3 M-1:Ç-Pen 3 M-4'!Y175)</f>
        <v>0</v>
      </c>
      <c r="Z175" s="58">
        <f>SUM('Ç-Pen 3 M-1:Ç-Pen 3 M-4'!Z175)</f>
        <v>0</v>
      </c>
      <c r="AA175" s="58">
        <f>SUM('Ç-Pen 3 M-1:Ç-Pen 3 M-4'!AA175)</f>
        <v>0</v>
      </c>
      <c r="AB175" s="58">
        <f>SUM('Ç-Pen 3 M-1:Ç-Pen 3 M-4'!AB175)</f>
        <v>0</v>
      </c>
      <c r="AC175" s="58">
        <f>SUM('Ç-Pen 3 M-1:Ç-Pen 3 M-4'!AC175)</f>
        <v>0</v>
      </c>
      <c r="AD175" s="58">
        <f>SUM('Ç-Pen 3 M-1:Ç-Pen 3 M-4'!AD175)</f>
        <v>0</v>
      </c>
      <c r="AE175" s="58">
        <f>SUM('Ç-Pen 3 M-1:Ç-Pen 3 M-4'!AE175)</f>
        <v>0</v>
      </c>
      <c r="AF175" s="58">
        <f>SUM('Ç-Pen 3 M-1:Ç-Pen 3 M-4'!AF175)</f>
        <v>0</v>
      </c>
      <c r="AG175" s="64">
        <f t="shared" si="26"/>
        <v>0</v>
      </c>
      <c r="AH175" s="71" t="str">
        <f>IF(G175&gt;'[1]Te denuar 2018'!B174,"keq","")</f>
        <v/>
      </c>
      <c r="AI175" t="str">
        <f t="shared" si="18"/>
        <v/>
      </c>
      <c r="AJ175" t="str">
        <f t="shared" si="19"/>
        <v/>
      </c>
    </row>
    <row r="176" spans="1:36" ht="18.75" x14ac:dyDescent="0.3">
      <c r="A176" s="67">
        <v>202</v>
      </c>
      <c r="B176" s="58">
        <f>'Ç-Pen 3 M-1'!B176</f>
        <v>0</v>
      </c>
      <c r="C176" s="58">
        <f>SUM('Ç-Pen 3 M-1:Ç-Pen 3 M-4'!C176)</f>
        <v>0</v>
      </c>
      <c r="D176" s="58">
        <f>SUM('Ç-Pen 3 M-1:Ç-Pen 3 M-4'!D176)</f>
        <v>0</v>
      </c>
      <c r="E176" s="58">
        <f>SUM('Ç-Pen 3 M-1:Ç-Pen 3 M-4'!E176)</f>
        <v>0</v>
      </c>
      <c r="F176" s="59">
        <f t="shared" si="21"/>
        <v>0</v>
      </c>
      <c r="G176" s="58">
        <f>SUM('Ç-Pen 3 M-1:Ç-Pen 3 M-4'!G176)</f>
        <v>0</v>
      </c>
      <c r="H176" s="58">
        <f>SUM('Ç-Pen 3 M-1:Ç-Pen 3 M-4'!H176)</f>
        <v>0</v>
      </c>
      <c r="I176" s="58">
        <f>SUM('Ç-Pen 3 M-1:Ç-Pen 3 M-4'!I176)</f>
        <v>0</v>
      </c>
      <c r="J176" s="58">
        <f>SUM('Ç-Pen 3 M-1:Ç-Pen 3 M-4'!J176)</f>
        <v>0</v>
      </c>
      <c r="K176" s="58">
        <f>SUM('Ç-Pen 3 M-1:Ç-Pen 3 M-4'!K176)</f>
        <v>0</v>
      </c>
      <c r="L176" s="64">
        <f t="shared" si="20"/>
        <v>0</v>
      </c>
      <c r="M176" s="108">
        <f t="shared" si="22"/>
        <v>0</v>
      </c>
      <c r="N176" s="103">
        <f>SUM('Ç-Pen 3 M-1:Ç-Pen 3 M-4'!N176)</f>
        <v>0</v>
      </c>
      <c r="O176" s="103">
        <f>SUM('Ç-Pen 3 M-1:Ç-Pen 3 M-4'!O176)</f>
        <v>0</v>
      </c>
      <c r="P176" s="103">
        <f>SUM('Ç-Pen 3 M-1:Ç-Pen 3 M-4'!P176)</f>
        <v>0</v>
      </c>
      <c r="Q176" s="103">
        <f>SUM('Ç-Pen 3 M-1:Ç-Pen 3 M-4'!Q176)</f>
        <v>0</v>
      </c>
      <c r="R176" s="58">
        <f>SUM('Ç-Pen 3 M-1:Ç-Pen 3 M-4'!R176)</f>
        <v>0</v>
      </c>
      <c r="S176" s="58">
        <f>SUM('Ç-Pen 3 M-1:Ç-Pen 3 M-4'!S176)</f>
        <v>0</v>
      </c>
      <c r="T176" s="58">
        <f t="shared" si="23"/>
        <v>0</v>
      </c>
      <c r="U176" s="58">
        <f>SUM('Ç-Pen 3 M-1:Ç-Pen 3 M-4'!U176)</f>
        <v>0</v>
      </c>
      <c r="V176" s="58">
        <f>SUM('Ç-Pen 3 M-1:Ç-Pen 3 M-4'!V176)</f>
        <v>0</v>
      </c>
      <c r="W176" s="58">
        <f t="shared" si="24"/>
        <v>0</v>
      </c>
      <c r="X176" s="64">
        <f t="shared" si="25"/>
        <v>0</v>
      </c>
      <c r="Y176" s="58">
        <f>SUM('Ç-Pen 3 M-1:Ç-Pen 3 M-4'!Y176)</f>
        <v>0</v>
      </c>
      <c r="Z176" s="58">
        <f>SUM('Ç-Pen 3 M-1:Ç-Pen 3 M-4'!Z176)</f>
        <v>0</v>
      </c>
      <c r="AA176" s="58">
        <f>SUM('Ç-Pen 3 M-1:Ç-Pen 3 M-4'!AA176)</f>
        <v>0</v>
      </c>
      <c r="AB176" s="58">
        <f>SUM('Ç-Pen 3 M-1:Ç-Pen 3 M-4'!AB176)</f>
        <v>0</v>
      </c>
      <c r="AC176" s="58">
        <f>SUM('Ç-Pen 3 M-1:Ç-Pen 3 M-4'!AC176)</f>
        <v>0</v>
      </c>
      <c r="AD176" s="58">
        <f>SUM('Ç-Pen 3 M-1:Ç-Pen 3 M-4'!AD176)</f>
        <v>0</v>
      </c>
      <c r="AE176" s="58">
        <f>SUM('Ç-Pen 3 M-1:Ç-Pen 3 M-4'!AE176)</f>
        <v>0</v>
      </c>
      <c r="AF176" s="58">
        <f>SUM('Ç-Pen 3 M-1:Ç-Pen 3 M-4'!AF176)</f>
        <v>0</v>
      </c>
      <c r="AG176" s="64">
        <f t="shared" si="26"/>
        <v>0</v>
      </c>
      <c r="AH176" s="71" t="str">
        <f>IF(G176&gt;'[1]Te denuar 2018'!B175,"keq","")</f>
        <v/>
      </c>
      <c r="AI176" t="str">
        <f t="shared" si="18"/>
        <v/>
      </c>
      <c r="AJ176" t="str">
        <f t="shared" si="19"/>
        <v/>
      </c>
    </row>
    <row r="177" spans="1:36" ht="18.75" x14ac:dyDescent="0.3">
      <c r="A177" s="67">
        <v>203</v>
      </c>
      <c r="B177" s="58">
        <f>'Ç-Pen 3 M-1'!B177</f>
        <v>0</v>
      </c>
      <c r="C177" s="58">
        <f>SUM('Ç-Pen 3 M-1:Ç-Pen 3 M-4'!C177)</f>
        <v>0</v>
      </c>
      <c r="D177" s="58">
        <f>SUM('Ç-Pen 3 M-1:Ç-Pen 3 M-4'!D177)</f>
        <v>0</v>
      </c>
      <c r="E177" s="58">
        <f>SUM('Ç-Pen 3 M-1:Ç-Pen 3 M-4'!E177)</f>
        <v>0</v>
      </c>
      <c r="F177" s="59">
        <f t="shared" si="21"/>
        <v>0</v>
      </c>
      <c r="G177" s="58">
        <f>SUM('Ç-Pen 3 M-1:Ç-Pen 3 M-4'!G177)</f>
        <v>0</v>
      </c>
      <c r="H177" s="58">
        <f>SUM('Ç-Pen 3 M-1:Ç-Pen 3 M-4'!H177)</f>
        <v>0</v>
      </c>
      <c r="I177" s="58">
        <f>SUM('Ç-Pen 3 M-1:Ç-Pen 3 M-4'!I177)</f>
        <v>0</v>
      </c>
      <c r="J177" s="58">
        <f>SUM('Ç-Pen 3 M-1:Ç-Pen 3 M-4'!J177)</f>
        <v>0</v>
      </c>
      <c r="K177" s="58">
        <f>SUM('Ç-Pen 3 M-1:Ç-Pen 3 M-4'!K177)</f>
        <v>0</v>
      </c>
      <c r="L177" s="64">
        <f t="shared" si="20"/>
        <v>0</v>
      </c>
      <c r="M177" s="108">
        <f t="shared" si="22"/>
        <v>0</v>
      </c>
      <c r="N177" s="103">
        <f>SUM('Ç-Pen 3 M-1:Ç-Pen 3 M-4'!N177)</f>
        <v>0</v>
      </c>
      <c r="O177" s="103">
        <f>SUM('Ç-Pen 3 M-1:Ç-Pen 3 M-4'!O177)</f>
        <v>0</v>
      </c>
      <c r="P177" s="103">
        <f>SUM('Ç-Pen 3 M-1:Ç-Pen 3 M-4'!P177)</f>
        <v>0</v>
      </c>
      <c r="Q177" s="103">
        <f>SUM('Ç-Pen 3 M-1:Ç-Pen 3 M-4'!Q177)</f>
        <v>0</v>
      </c>
      <c r="R177" s="58">
        <f>SUM('Ç-Pen 3 M-1:Ç-Pen 3 M-4'!R177)</f>
        <v>0</v>
      </c>
      <c r="S177" s="58">
        <f>SUM('Ç-Pen 3 M-1:Ç-Pen 3 M-4'!S177)</f>
        <v>0</v>
      </c>
      <c r="T177" s="58">
        <f t="shared" si="23"/>
        <v>0</v>
      </c>
      <c r="U177" s="58">
        <f>SUM('Ç-Pen 3 M-1:Ç-Pen 3 M-4'!U177)</f>
        <v>0</v>
      </c>
      <c r="V177" s="58">
        <f>SUM('Ç-Pen 3 M-1:Ç-Pen 3 M-4'!V177)</f>
        <v>0</v>
      </c>
      <c r="W177" s="58">
        <f t="shared" si="24"/>
        <v>0</v>
      </c>
      <c r="X177" s="64">
        <f t="shared" si="25"/>
        <v>0</v>
      </c>
      <c r="Y177" s="58">
        <f>SUM('Ç-Pen 3 M-1:Ç-Pen 3 M-4'!Y177)</f>
        <v>0</v>
      </c>
      <c r="Z177" s="58">
        <f>SUM('Ç-Pen 3 M-1:Ç-Pen 3 M-4'!Z177)</f>
        <v>0</v>
      </c>
      <c r="AA177" s="58">
        <f>SUM('Ç-Pen 3 M-1:Ç-Pen 3 M-4'!AA177)</f>
        <v>0</v>
      </c>
      <c r="AB177" s="58">
        <f>SUM('Ç-Pen 3 M-1:Ç-Pen 3 M-4'!AB177)</f>
        <v>0</v>
      </c>
      <c r="AC177" s="58">
        <f>SUM('Ç-Pen 3 M-1:Ç-Pen 3 M-4'!AC177)</f>
        <v>0</v>
      </c>
      <c r="AD177" s="58">
        <f>SUM('Ç-Pen 3 M-1:Ç-Pen 3 M-4'!AD177)</f>
        <v>0</v>
      </c>
      <c r="AE177" s="58">
        <f>SUM('Ç-Pen 3 M-1:Ç-Pen 3 M-4'!AE177)</f>
        <v>0</v>
      </c>
      <c r="AF177" s="58">
        <f>SUM('Ç-Pen 3 M-1:Ç-Pen 3 M-4'!AF177)</f>
        <v>0</v>
      </c>
      <c r="AG177" s="64">
        <f t="shared" si="26"/>
        <v>0</v>
      </c>
      <c r="AH177" s="71" t="str">
        <f>IF(G177&gt;'[1]Te denuar 2018'!B176,"keq","")</f>
        <v/>
      </c>
      <c r="AI177" t="str">
        <f t="shared" si="18"/>
        <v/>
      </c>
      <c r="AJ177" t="str">
        <f t="shared" si="19"/>
        <v/>
      </c>
    </row>
    <row r="178" spans="1:36" ht="18.75" x14ac:dyDescent="0.3">
      <c r="A178" s="67" t="s">
        <v>272</v>
      </c>
      <c r="B178" s="58">
        <f>'Ç-Pen 3 M-1'!B178</f>
        <v>0</v>
      </c>
      <c r="C178" s="58">
        <f>SUM('Ç-Pen 3 M-1:Ç-Pen 3 M-4'!C178)</f>
        <v>0</v>
      </c>
      <c r="D178" s="58">
        <f>SUM('Ç-Pen 3 M-1:Ç-Pen 3 M-4'!D178)</f>
        <v>0</v>
      </c>
      <c r="E178" s="58">
        <f>SUM('Ç-Pen 3 M-1:Ç-Pen 3 M-4'!E178)</f>
        <v>0</v>
      </c>
      <c r="F178" s="59">
        <f t="shared" si="21"/>
        <v>0</v>
      </c>
      <c r="G178" s="58">
        <f>SUM('Ç-Pen 3 M-1:Ç-Pen 3 M-4'!G178)</f>
        <v>0</v>
      </c>
      <c r="H178" s="58">
        <f>SUM('Ç-Pen 3 M-1:Ç-Pen 3 M-4'!H178)</f>
        <v>0</v>
      </c>
      <c r="I178" s="58">
        <f>SUM('Ç-Pen 3 M-1:Ç-Pen 3 M-4'!I178)</f>
        <v>0</v>
      </c>
      <c r="J178" s="58">
        <f>SUM('Ç-Pen 3 M-1:Ç-Pen 3 M-4'!J178)</f>
        <v>0</v>
      </c>
      <c r="K178" s="58">
        <f>SUM('Ç-Pen 3 M-1:Ç-Pen 3 M-4'!K178)</f>
        <v>0</v>
      </c>
      <c r="L178" s="64">
        <f t="shared" si="20"/>
        <v>0</v>
      </c>
      <c r="M178" s="108">
        <f t="shared" si="22"/>
        <v>0</v>
      </c>
      <c r="N178" s="103">
        <f>SUM('Ç-Pen 3 M-1:Ç-Pen 3 M-4'!N178)</f>
        <v>0</v>
      </c>
      <c r="O178" s="103">
        <f>SUM('Ç-Pen 3 M-1:Ç-Pen 3 M-4'!O178)</f>
        <v>0</v>
      </c>
      <c r="P178" s="103">
        <f>SUM('Ç-Pen 3 M-1:Ç-Pen 3 M-4'!P178)</f>
        <v>0</v>
      </c>
      <c r="Q178" s="103">
        <f>SUM('Ç-Pen 3 M-1:Ç-Pen 3 M-4'!Q178)</f>
        <v>0</v>
      </c>
      <c r="R178" s="58">
        <f>SUM('Ç-Pen 3 M-1:Ç-Pen 3 M-4'!R178)</f>
        <v>0</v>
      </c>
      <c r="S178" s="58">
        <f>SUM('Ç-Pen 3 M-1:Ç-Pen 3 M-4'!S178)</f>
        <v>0</v>
      </c>
      <c r="T178" s="58">
        <f t="shared" si="23"/>
        <v>0</v>
      </c>
      <c r="U178" s="58">
        <f>SUM('Ç-Pen 3 M-1:Ç-Pen 3 M-4'!U178)</f>
        <v>0</v>
      </c>
      <c r="V178" s="58">
        <f>SUM('Ç-Pen 3 M-1:Ç-Pen 3 M-4'!V178)</f>
        <v>0</v>
      </c>
      <c r="W178" s="58">
        <f t="shared" si="24"/>
        <v>0</v>
      </c>
      <c r="X178" s="64">
        <f t="shared" si="25"/>
        <v>0</v>
      </c>
      <c r="Y178" s="58">
        <f>SUM('Ç-Pen 3 M-1:Ç-Pen 3 M-4'!Y178)</f>
        <v>0</v>
      </c>
      <c r="Z178" s="58">
        <f>SUM('Ç-Pen 3 M-1:Ç-Pen 3 M-4'!Z178)</f>
        <v>0</v>
      </c>
      <c r="AA178" s="58">
        <f>SUM('Ç-Pen 3 M-1:Ç-Pen 3 M-4'!AA178)</f>
        <v>0</v>
      </c>
      <c r="AB178" s="58">
        <f>SUM('Ç-Pen 3 M-1:Ç-Pen 3 M-4'!AB178)</f>
        <v>0</v>
      </c>
      <c r="AC178" s="58">
        <f>SUM('Ç-Pen 3 M-1:Ç-Pen 3 M-4'!AC178)</f>
        <v>0</v>
      </c>
      <c r="AD178" s="58">
        <f>SUM('Ç-Pen 3 M-1:Ç-Pen 3 M-4'!AD178)</f>
        <v>0</v>
      </c>
      <c r="AE178" s="58">
        <f>SUM('Ç-Pen 3 M-1:Ç-Pen 3 M-4'!AE178)</f>
        <v>0</v>
      </c>
      <c r="AF178" s="58">
        <f>SUM('Ç-Pen 3 M-1:Ç-Pen 3 M-4'!AF178)</f>
        <v>0</v>
      </c>
      <c r="AG178" s="64">
        <f t="shared" si="26"/>
        <v>0</v>
      </c>
      <c r="AH178" s="71" t="str">
        <f>IF(G178&gt;'[1]Te denuar 2018'!B177,"keq","")</f>
        <v/>
      </c>
      <c r="AI178" t="str">
        <f t="shared" si="18"/>
        <v/>
      </c>
      <c r="AJ178" t="str">
        <f t="shared" si="19"/>
        <v/>
      </c>
    </row>
    <row r="179" spans="1:36" ht="18.75" x14ac:dyDescent="0.3">
      <c r="A179" s="67" t="s">
        <v>273</v>
      </c>
      <c r="B179" s="58">
        <f>'Ç-Pen 3 M-1'!B179</f>
        <v>0</v>
      </c>
      <c r="C179" s="58">
        <f>SUM('Ç-Pen 3 M-1:Ç-Pen 3 M-4'!C179)</f>
        <v>0</v>
      </c>
      <c r="D179" s="58">
        <f>SUM('Ç-Pen 3 M-1:Ç-Pen 3 M-4'!D179)</f>
        <v>0</v>
      </c>
      <c r="E179" s="58">
        <f>SUM('Ç-Pen 3 M-1:Ç-Pen 3 M-4'!E179)</f>
        <v>0</v>
      </c>
      <c r="F179" s="59">
        <f t="shared" si="21"/>
        <v>0</v>
      </c>
      <c r="G179" s="58">
        <f>SUM('Ç-Pen 3 M-1:Ç-Pen 3 M-4'!G179)</f>
        <v>0</v>
      </c>
      <c r="H179" s="58">
        <f>SUM('Ç-Pen 3 M-1:Ç-Pen 3 M-4'!H179)</f>
        <v>0</v>
      </c>
      <c r="I179" s="58">
        <f>SUM('Ç-Pen 3 M-1:Ç-Pen 3 M-4'!I179)</f>
        <v>0</v>
      </c>
      <c r="J179" s="58">
        <f>SUM('Ç-Pen 3 M-1:Ç-Pen 3 M-4'!J179)</f>
        <v>0</v>
      </c>
      <c r="K179" s="58">
        <f>SUM('Ç-Pen 3 M-1:Ç-Pen 3 M-4'!K179)</f>
        <v>0</v>
      </c>
      <c r="L179" s="64">
        <f t="shared" si="20"/>
        <v>0</v>
      </c>
      <c r="M179" s="108">
        <f t="shared" si="22"/>
        <v>0</v>
      </c>
      <c r="N179" s="103">
        <f>SUM('Ç-Pen 3 M-1:Ç-Pen 3 M-4'!N179)</f>
        <v>0</v>
      </c>
      <c r="O179" s="103">
        <f>SUM('Ç-Pen 3 M-1:Ç-Pen 3 M-4'!O179)</f>
        <v>0</v>
      </c>
      <c r="P179" s="103">
        <f>SUM('Ç-Pen 3 M-1:Ç-Pen 3 M-4'!P179)</f>
        <v>0</v>
      </c>
      <c r="Q179" s="103">
        <f>SUM('Ç-Pen 3 M-1:Ç-Pen 3 M-4'!Q179)</f>
        <v>0</v>
      </c>
      <c r="R179" s="58">
        <f>SUM('Ç-Pen 3 M-1:Ç-Pen 3 M-4'!R179)</f>
        <v>0</v>
      </c>
      <c r="S179" s="58">
        <f>SUM('Ç-Pen 3 M-1:Ç-Pen 3 M-4'!S179)</f>
        <v>0</v>
      </c>
      <c r="T179" s="58">
        <f t="shared" si="23"/>
        <v>0</v>
      </c>
      <c r="U179" s="58">
        <f>SUM('Ç-Pen 3 M-1:Ç-Pen 3 M-4'!U179)</f>
        <v>0</v>
      </c>
      <c r="V179" s="58">
        <f>SUM('Ç-Pen 3 M-1:Ç-Pen 3 M-4'!V179)</f>
        <v>0</v>
      </c>
      <c r="W179" s="58">
        <f t="shared" si="24"/>
        <v>0</v>
      </c>
      <c r="X179" s="64">
        <f t="shared" si="25"/>
        <v>0</v>
      </c>
      <c r="Y179" s="58">
        <f>SUM('Ç-Pen 3 M-1:Ç-Pen 3 M-4'!Y179)</f>
        <v>0</v>
      </c>
      <c r="Z179" s="58">
        <f>SUM('Ç-Pen 3 M-1:Ç-Pen 3 M-4'!Z179)</f>
        <v>0</v>
      </c>
      <c r="AA179" s="58">
        <f>SUM('Ç-Pen 3 M-1:Ç-Pen 3 M-4'!AA179)</f>
        <v>0</v>
      </c>
      <c r="AB179" s="58">
        <f>SUM('Ç-Pen 3 M-1:Ç-Pen 3 M-4'!AB179)</f>
        <v>0</v>
      </c>
      <c r="AC179" s="58">
        <f>SUM('Ç-Pen 3 M-1:Ç-Pen 3 M-4'!AC179)</f>
        <v>0</v>
      </c>
      <c r="AD179" s="58">
        <f>SUM('Ç-Pen 3 M-1:Ç-Pen 3 M-4'!AD179)</f>
        <v>0</v>
      </c>
      <c r="AE179" s="58">
        <f>SUM('Ç-Pen 3 M-1:Ç-Pen 3 M-4'!AE179)</f>
        <v>0</v>
      </c>
      <c r="AF179" s="58">
        <f>SUM('Ç-Pen 3 M-1:Ç-Pen 3 M-4'!AF179)</f>
        <v>0</v>
      </c>
      <c r="AG179" s="64">
        <f t="shared" si="26"/>
        <v>0</v>
      </c>
      <c r="AH179" s="71" t="str">
        <f>IF(G179&gt;'[1]Te denuar 2018'!B178,"keq","")</f>
        <v/>
      </c>
      <c r="AI179" t="str">
        <f t="shared" si="18"/>
        <v/>
      </c>
      <c r="AJ179" t="str">
        <f t="shared" si="19"/>
        <v/>
      </c>
    </row>
    <row r="180" spans="1:36" ht="18.75" x14ac:dyDescent="0.3">
      <c r="A180" s="67" t="s">
        <v>274</v>
      </c>
      <c r="B180" s="58">
        <f>'Ç-Pen 3 M-1'!B180</f>
        <v>0</v>
      </c>
      <c r="C180" s="58">
        <f>SUM('Ç-Pen 3 M-1:Ç-Pen 3 M-4'!C180)</f>
        <v>0</v>
      </c>
      <c r="D180" s="58">
        <f>SUM('Ç-Pen 3 M-1:Ç-Pen 3 M-4'!D180)</f>
        <v>0</v>
      </c>
      <c r="E180" s="58">
        <f>SUM('Ç-Pen 3 M-1:Ç-Pen 3 M-4'!E180)</f>
        <v>0</v>
      </c>
      <c r="F180" s="59">
        <f t="shared" si="21"/>
        <v>0</v>
      </c>
      <c r="G180" s="58">
        <f>SUM('Ç-Pen 3 M-1:Ç-Pen 3 M-4'!G180)</f>
        <v>0</v>
      </c>
      <c r="H180" s="58">
        <f>SUM('Ç-Pen 3 M-1:Ç-Pen 3 M-4'!H180)</f>
        <v>0</v>
      </c>
      <c r="I180" s="58">
        <f>SUM('Ç-Pen 3 M-1:Ç-Pen 3 M-4'!I180)</f>
        <v>0</v>
      </c>
      <c r="J180" s="58">
        <f>SUM('Ç-Pen 3 M-1:Ç-Pen 3 M-4'!J180)</f>
        <v>0</v>
      </c>
      <c r="K180" s="58">
        <f>SUM('Ç-Pen 3 M-1:Ç-Pen 3 M-4'!K180)</f>
        <v>0</v>
      </c>
      <c r="L180" s="64">
        <f t="shared" si="20"/>
        <v>0</v>
      </c>
      <c r="M180" s="108">
        <f t="shared" si="22"/>
        <v>0</v>
      </c>
      <c r="N180" s="103">
        <f>SUM('Ç-Pen 3 M-1:Ç-Pen 3 M-4'!N180)</f>
        <v>0</v>
      </c>
      <c r="O180" s="103">
        <f>SUM('Ç-Pen 3 M-1:Ç-Pen 3 M-4'!O180)</f>
        <v>0</v>
      </c>
      <c r="P180" s="103">
        <f>SUM('Ç-Pen 3 M-1:Ç-Pen 3 M-4'!P180)</f>
        <v>0</v>
      </c>
      <c r="Q180" s="103">
        <f>SUM('Ç-Pen 3 M-1:Ç-Pen 3 M-4'!Q180)</f>
        <v>0</v>
      </c>
      <c r="R180" s="58">
        <f>SUM('Ç-Pen 3 M-1:Ç-Pen 3 M-4'!R180)</f>
        <v>0</v>
      </c>
      <c r="S180" s="58">
        <f>SUM('Ç-Pen 3 M-1:Ç-Pen 3 M-4'!S180)</f>
        <v>0</v>
      </c>
      <c r="T180" s="58">
        <f t="shared" si="23"/>
        <v>0</v>
      </c>
      <c r="U180" s="58">
        <f>SUM('Ç-Pen 3 M-1:Ç-Pen 3 M-4'!U180)</f>
        <v>0</v>
      </c>
      <c r="V180" s="58">
        <f>SUM('Ç-Pen 3 M-1:Ç-Pen 3 M-4'!V180)</f>
        <v>0</v>
      </c>
      <c r="W180" s="58">
        <f t="shared" si="24"/>
        <v>0</v>
      </c>
      <c r="X180" s="64">
        <f t="shared" si="25"/>
        <v>0</v>
      </c>
      <c r="Y180" s="58">
        <f>SUM('Ç-Pen 3 M-1:Ç-Pen 3 M-4'!Y180)</f>
        <v>0</v>
      </c>
      <c r="Z180" s="58">
        <f>SUM('Ç-Pen 3 M-1:Ç-Pen 3 M-4'!Z180)</f>
        <v>0</v>
      </c>
      <c r="AA180" s="58">
        <f>SUM('Ç-Pen 3 M-1:Ç-Pen 3 M-4'!AA180)</f>
        <v>0</v>
      </c>
      <c r="AB180" s="58">
        <f>SUM('Ç-Pen 3 M-1:Ç-Pen 3 M-4'!AB180)</f>
        <v>0</v>
      </c>
      <c r="AC180" s="58">
        <f>SUM('Ç-Pen 3 M-1:Ç-Pen 3 M-4'!AC180)</f>
        <v>0</v>
      </c>
      <c r="AD180" s="58">
        <f>SUM('Ç-Pen 3 M-1:Ç-Pen 3 M-4'!AD180)</f>
        <v>0</v>
      </c>
      <c r="AE180" s="58">
        <f>SUM('Ç-Pen 3 M-1:Ç-Pen 3 M-4'!AE180)</f>
        <v>0</v>
      </c>
      <c r="AF180" s="58">
        <f>SUM('Ç-Pen 3 M-1:Ç-Pen 3 M-4'!AF180)</f>
        <v>0</v>
      </c>
      <c r="AG180" s="64">
        <f t="shared" si="26"/>
        <v>0</v>
      </c>
      <c r="AH180" s="71" t="str">
        <f>IF(G180&gt;'[1]Te denuar 2018'!B179,"keq","")</f>
        <v/>
      </c>
      <c r="AI180" t="str">
        <f t="shared" si="18"/>
        <v/>
      </c>
      <c r="AJ180" t="str">
        <f t="shared" si="19"/>
        <v/>
      </c>
    </row>
    <row r="181" spans="1:36" ht="18.75" x14ac:dyDescent="0.3">
      <c r="A181" s="67" t="s">
        <v>275</v>
      </c>
      <c r="B181" s="58">
        <f>'Ç-Pen 3 M-1'!B181</f>
        <v>0</v>
      </c>
      <c r="C181" s="58">
        <f>SUM('Ç-Pen 3 M-1:Ç-Pen 3 M-4'!C181)</f>
        <v>0</v>
      </c>
      <c r="D181" s="58">
        <f>SUM('Ç-Pen 3 M-1:Ç-Pen 3 M-4'!D181)</f>
        <v>0</v>
      </c>
      <c r="E181" s="58">
        <f>SUM('Ç-Pen 3 M-1:Ç-Pen 3 M-4'!E181)</f>
        <v>0</v>
      </c>
      <c r="F181" s="59">
        <f t="shared" si="21"/>
        <v>0</v>
      </c>
      <c r="G181" s="58">
        <f>SUM('Ç-Pen 3 M-1:Ç-Pen 3 M-4'!G181)</f>
        <v>0</v>
      </c>
      <c r="H181" s="58">
        <f>SUM('Ç-Pen 3 M-1:Ç-Pen 3 M-4'!H181)</f>
        <v>0</v>
      </c>
      <c r="I181" s="58">
        <f>SUM('Ç-Pen 3 M-1:Ç-Pen 3 M-4'!I181)</f>
        <v>0</v>
      </c>
      <c r="J181" s="58">
        <f>SUM('Ç-Pen 3 M-1:Ç-Pen 3 M-4'!J181)</f>
        <v>0</v>
      </c>
      <c r="K181" s="58">
        <f>SUM('Ç-Pen 3 M-1:Ç-Pen 3 M-4'!K181)</f>
        <v>0</v>
      </c>
      <c r="L181" s="64">
        <f t="shared" si="20"/>
        <v>0</v>
      </c>
      <c r="M181" s="108">
        <f t="shared" si="22"/>
        <v>0</v>
      </c>
      <c r="N181" s="103">
        <f>SUM('Ç-Pen 3 M-1:Ç-Pen 3 M-4'!N181)</f>
        <v>0</v>
      </c>
      <c r="O181" s="103">
        <f>SUM('Ç-Pen 3 M-1:Ç-Pen 3 M-4'!O181)</f>
        <v>0</v>
      </c>
      <c r="P181" s="103">
        <f>SUM('Ç-Pen 3 M-1:Ç-Pen 3 M-4'!P181)</f>
        <v>0</v>
      </c>
      <c r="Q181" s="103">
        <f>SUM('Ç-Pen 3 M-1:Ç-Pen 3 M-4'!Q181)</f>
        <v>0</v>
      </c>
      <c r="R181" s="58">
        <f>SUM('Ç-Pen 3 M-1:Ç-Pen 3 M-4'!R181)</f>
        <v>0</v>
      </c>
      <c r="S181" s="58">
        <f>SUM('Ç-Pen 3 M-1:Ç-Pen 3 M-4'!S181)</f>
        <v>0</v>
      </c>
      <c r="T181" s="58">
        <f t="shared" si="23"/>
        <v>0</v>
      </c>
      <c r="U181" s="58">
        <f>SUM('Ç-Pen 3 M-1:Ç-Pen 3 M-4'!U181)</f>
        <v>0</v>
      </c>
      <c r="V181" s="58">
        <f>SUM('Ç-Pen 3 M-1:Ç-Pen 3 M-4'!V181)</f>
        <v>0</v>
      </c>
      <c r="W181" s="58">
        <f t="shared" si="24"/>
        <v>0</v>
      </c>
      <c r="X181" s="64">
        <f t="shared" si="25"/>
        <v>0</v>
      </c>
      <c r="Y181" s="58">
        <f>SUM('Ç-Pen 3 M-1:Ç-Pen 3 M-4'!Y181)</f>
        <v>1</v>
      </c>
      <c r="Z181" s="58">
        <f>SUM('Ç-Pen 3 M-1:Ç-Pen 3 M-4'!Z181)</f>
        <v>0</v>
      </c>
      <c r="AA181" s="58">
        <f>SUM('Ç-Pen 3 M-1:Ç-Pen 3 M-4'!AA181)</f>
        <v>1</v>
      </c>
      <c r="AB181" s="58">
        <f>SUM('Ç-Pen 3 M-1:Ç-Pen 3 M-4'!AB181)</f>
        <v>0</v>
      </c>
      <c r="AC181" s="58">
        <f>SUM('Ç-Pen 3 M-1:Ç-Pen 3 M-4'!AC181)</f>
        <v>0</v>
      </c>
      <c r="AD181" s="58">
        <f>SUM('Ç-Pen 3 M-1:Ç-Pen 3 M-4'!AD181)</f>
        <v>0</v>
      </c>
      <c r="AE181" s="58">
        <f>SUM('Ç-Pen 3 M-1:Ç-Pen 3 M-4'!AE181)</f>
        <v>0</v>
      </c>
      <c r="AF181" s="58">
        <f>SUM('Ç-Pen 3 M-1:Ç-Pen 3 M-4'!AF181)</f>
        <v>0</v>
      </c>
      <c r="AG181" s="64">
        <f t="shared" si="26"/>
        <v>2</v>
      </c>
      <c r="AH181" s="71" t="str">
        <f>IF(G181&gt;'[1]Te denuar 2018'!B180,"keq","")</f>
        <v/>
      </c>
      <c r="AI181" t="str">
        <f t="shared" si="18"/>
        <v/>
      </c>
      <c r="AJ181" t="str">
        <f t="shared" si="19"/>
        <v/>
      </c>
    </row>
    <row r="182" spans="1:36" ht="18.75" x14ac:dyDescent="0.3">
      <c r="A182" s="67" t="s">
        <v>276</v>
      </c>
      <c r="B182" s="58">
        <f>'Ç-Pen 3 M-1'!B182</f>
        <v>0</v>
      </c>
      <c r="C182" s="58">
        <f>SUM('Ç-Pen 3 M-1:Ç-Pen 3 M-4'!C182)</f>
        <v>0</v>
      </c>
      <c r="D182" s="58">
        <f>SUM('Ç-Pen 3 M-1:Ç-Pen 3 M-4'!D182)</f>
        <v>0</v>
      </c>
      <c r="E182" s="58">
        <f>SUM('Ç-Pen 3 M-1:Ç-Pen 3 M-4'!E182)</f>
        <v>0</v>
      </c>
      <c r="F182" s="59">
        <f t="shared" si="21"/>
        <v>0</v>
      </c>
      <c r="G182" s="58">
        <f>SUM('Ç-Pen 3 M-1:Ç-Pen 3 M-4'!G182)</f>
        <v>0</v>
      </c>
      <c r="H182" s="58">
        <f>SUM('Ç-Pen 3 M-1:Ç-Pen 3 M-4'!H182)</f>
        <v>0</v>
      </c>
      <c r="I182" s="58">
        <f>SUM('Ç-Pen 3 M-1:Ç-Pen 3 M-4'!I182)</f>
        <v>0</v>
      </c>
      <c r="J182" s="58">
        <f>SUM('Ç-Pen 3 M-1:Ç-Pen 3 M-4'!J182)</f>
        <v>0</v>
      </c>
      <c r="K182" s="58">
        <f>SUM('Ç-Pen 3 M-1:Ç-Pen 3 M-4'!K182)</f>
        <v>0</v>
      </c>
      <c r="L182" s="64">
        <f t="shared" si="20"/>
        <v>0</v>
      </c>
      <c r="M182" s="108">
        <f t="shared" si="22"/>
        <v>0</v>
      </c>
      <c r="N182" s="103">
        <f>SUM('Ç-Pen 3 M-1:Ç-Pen 3 M-4'!N182)</f>
        <v>0</v>
      </c>
      <c r="O182" s="103">
        <f>SUM('Ç-Pen 3 M-1:Ç-Pen 3 M-4'!O182)</f>
        <v>0</v>
      </c>
      <c r="P182" s="103">
        <f>SUM('Ç-Pen 3 M-1:Ç-Pen 3 M-4'!P182)</f>
        <v>0</v>
      </c>
      <c r="Q182" s="103">
        <f>SUM('Ç-Pen 3 M-1:Ç-Pen 3 M-4'!Q182)</f>
        <v>0</v>
      </c>
      <c r="R182" s="58">
        <f>SUM('Ç-Pen 3 M-1:Ç-Pen 3 M-4'!R182)</f>
        <v>0</v>
      </c>
      <c r="S182" s="58">
        <f>SUM('Ç-Pen 3 M-1:Ç-Pen 3 M-4'!S182)</f>
        <v>0</v>
      </c>
      <c r="T182" s="58">
        <f t="shared" si="23"/>
        <v>0</v>
      </c>
      <c r="U182" s="58">
        <f>SUM('Ç-Pen 3 M-1:Ç-Pen 3 M-4'!U182)</f>
        <v>0</v>
      </c>
      <c r="V182" s="58">
        <f>SUM('Ç-Pen 3 M-1:Ç-Pen 3 M-4'!V182)</f>
        <v>0</v>
      </c>
      <c r="W182" s="58">
        <f t="shared" si="24"/>
        <v>0</v>
      </c>
      <c r="X182" s="64">
        <f t="shared" si="25"/>
        <v>0</v>
      </c>
      <c r="Y182" s="58">
        <f>SUM('Ç-Pen 3 M-1:Ç-Pen 3 M-4'!Y182)</f>
        <v>0</v>
      </c>
      <c r="Z182" s="58">
        <f>SUM('Ç-Pen 3 M-1:Ç-Pen 3 M-4'!Z182)</f>
        <v>0</v>
      </c>
      <c r="AA182" s="58">
        <f>SUM('Ç-Pen 3 M-1:Ç-Pen 3 M-4'!AA182)</f>
        <v>0</v>
      </c>
      <c r="AB182" s="58">
        <f>SUM('Ç-Pen 3 M-1:Ç-Pen 3 M-4'!AB182)</f>
        <v>0</v>
      </c>
      <c r="AC182" s="58">
        <f>SUM('Ç-Pen 3 M-1:Ç-Pen 3 M-4'!AC182)</f>
        <v>0</v>
      </c>
      <c r="AD182" s="58">
        <f>SUM('Ç-Pen 3 M-1:Ç-Pen 3 M-4'!AD182)</f>
        <v>0</v>
      </c>
      <c r="AE182" s="58">
        <f>SUM('Ç-Pen 3 M-1:Ç-Pen 3 M-4'!AE182)</f>
        <v>0</v>
      </c>
      <c r="AF182" s="58">
        <f>SUM('Ç-Pen 3 M-1:Ç-Pen 3 M-4'!AF182)</f>
        <v>0</v>
      </c>
      <c r="AG182" s="64">
        <f t="shared" si="26"/>
        <v>0</v>
      </c>
      <c r="AH182" s="71" t="str">
        <f>IF(G182&gt;'[1]Te denuar 2018'!B181,"keq","")</f>
        <v/>
      </c>
      <c r="AI182" t="str">
        <f t="shared" si="18"/>
        <v/>
      </c>
      <c r="AJ182" t="str">
        <f t="shared" si="19"/>
        <v/>
      </c>
    </row>
    <row r="183" spans="1:36" ht="18.75" x14ac:dyDescent="0.3">
      <c r="A183" s="67">
        <v>208</v>
      </c>
      <c r="B183" s="58">
        <f>'Ç-Pen 3 M-1'!B183</f>
        <v>0</v>
      </c>
      <c r="C183" s="58">
        <f>SUM('Ç-Pen 3 M-1:Ç-Pen 3 M-4'!C183)</f>
        <v>0</v>
      </c>
      <c r="D183" s="58">
        <f>SUM('Ç-Pen 3 M-1:Ç-Pen 3 M-4'!D183)</f>
        <v>0</v>
      </c>
      <c r="E183" s="58">
        <f>SUM('Ç-Pen 3 M-1:Ç-Pen 3 M-4'!E183)</f>
        <v>0</v>
      </c>
      <c r="F183" s="59">
        <f t="shared" si="21"/>
        <v>0</v>
      </c>
      <c r="G183" s="58">
        <f>SUM('Ç-Pen 3 M-1:Ç-Pen 3 M-4'!G183)</f>
        <v>0</v>
      </c>
      <c r="H183" s="58">
        <f>SUM('Ç-Pen 3 M-1:Ç-Pen 3 M-4'!H183)</f>
        <v>0</v>
      </c>
      <c r="I183" s="58">
        <f>SUM('Ç-Pen 3 M-1:Ç-Pen 3 M-4'!I183)</f>
        <v>0</v>
      </c>
      <c r="J183" s="58">
        <f>SUM('Ç-Pen 3 M-1:Ç-Pen 3 M-4'!J183)</f>
        <v>0</v>
      </c>
      <c r="K183" s="58">
        <f>SUM('Ç-Pen 3 M-1:Ç-Pen 3 M-4'!K183)</f>
        <v>0</v>
      </c>
      <c r="L183" s="64">
        <f t="shared" si="20"/>
        <v>0</v>
      </c>
      <c r="M183" s="108">
        <f t="shared" si="22"/>
        <v>0</v>
      </c>
      <c r="N183" s="103">
        <f>SUM('Ç-Pen 3 M-1:Ç-Pen 3 M-4'!N183)</f>
        <v>0</v>
      </c>
      <c r="O183" s="103">
        <f>SUM('Ç-Pen 3 M-1:Ç-Pen 3 M-4'!O183)</f>
        <v>0</v>
      </c>
      <c r="P183" s="103">
        <f>SUM('Ç-Pen 3 M-1:Ç-Pen 3 M-4'!P183)</f>
        <v>0</v>
      </c>
      <c r="Q183" s="103">
        <f>SUM('Ç-Pen 3 M-1:Ç-Pen 3 M-4'!Q183)</f>
        <v>0</v>
      </c>
      <c r="R183" s="58">
        <f>SUM('Ç-Pen 3 M-1:Ç-Pen 3 M-4'!R183)</f>
        <v>0</v>
      </c>
      <c r="S183" s="58">
        <f>SUM('Ç-Pen 3 M-1:Ç-Pen 3 M-4'!S183)</f>
        <v>0</v>
      </c>
      <c r="T183" s="58">
        <f t="shared" si="23"/>
        <v>0</v>
      </c>
      <c r="U183" s="58">
        <f>SUM('Ç-Pen 3 M-1:Ç-Pen 3 M-4'!U183)</f>
        <v>0</v>
      </c>
      <c r="V183" s="58">
        <f>SUM('Ç-Pen 3 M-1:Ç-Pen 3 M-4'!V183)</f>
        <v>0</v>
      </c>
      <c r="W183" s="58">
        <f t="shared" si="24"/>
        <v>0</v>
      </c>
      <c r="X183" s="64">
        <f t="shared" si="25"/>
        <v>0</v>
      </c>
      <c r="Y183" s="58">
        <f>SUM('Ç-Pen 3 M-1:Ç-Pen 3 M-4'!Y183)</f>
        <v>0</v>
      </c>
      <c r="Z183" s="58">
        <f>SUM('Ç-Pen 3 M-1:Ç-Pen 3 M-4'!Z183)</f>
        <v>0</v>
      </c>
      <c r="AA183" s="58">
        <f>SUM('Ç-Pen 3 M-1:Ç-Pen 3 M-4'!AA183)</f>
        <v>0</v>
      </c>
      <c r="AB183" s="58">
        <f>SUM('Ç-Pen 3 M-1:Ç-Pen 3 M-4'!AB183)</f>
        <v>0</v>
      </c>
      <c r="AC183" s="58">
        <f>SUM('Ç-Pen 3 M-1:Ç-Pen 3 M-4'!AC183)</f>
        <v>0</v>
      </c>
      <c r="AD183" s="58">
        <f>SUM('Ç-Pen 3 M-1:Ç-Pen 3 M-4'!AD183)</f>
        <v>0</v>
      </c>
      <c r="AE183" s="58">
        <f>SUM('Ç-Pen 3 M-1:Ç-Pen 3 M-4'!AE183)</f>
        <v>0</v>
      </c>
      <c r="AF183" s="58">
        <f>SUM('Ç-Pen 3 M-1:Ç-Pen 3 M-4'!AF183)</f>
        <v>0</v>
      </c>
      <c r="AG183" s="64">
        <f t="shared" si="26"/>
        <v>0</v>
      </c>
      <c r="AH183" s="71" t="str">
        <f>IF(G183&gt;'[1]Te denuar 2018'!B182,"keq","")</f>
        <v/>
      </c>
      <c r="AI183" t="str">
        <f t="shared" si="18"/>
        <v/>
      </c>
      <c r="AJ183" t="str">
        <f t="shared" si="19"/>
        <v/>
      </c>
    </row>
    <row r="184" spans="1:36" ht="18.75" x14ac:dyDescent="0.3">
      <c r="A184" s="67">
        <v>209</v>
      </c>
      <c r="B184" s="58">
        <f>'Ç-Pen 3 M-1'!B184</f>
        <v>0</v>
      </c>
      <c r="C184" s="58">
        <f>SUM('Ç-Pen 3 M-1:Ç-Pen 3 M-4'!C184)</f>
        <v>0</v>
      </c>
      <c r="D184" s="58">
        <f>SUM('Ç-Pen 3 M-1:Ç-Pen 3 M-4'!D184)</f>
        <v>0</v>
      </c>
      <c r="E184" s="58">
        <f>SUM('Ç-Pen 3 M-1:Ç-Pen 3 M-4'!E184)</f>
        <v>0</v>
      </c>
      <c r="F184" s="59">
        <f t="shared" si="21"/>
        <v>0</v>
      </c>
      <c r="G184" s="58">
        <f>SUM('Ç-Pen 3 M-1:Ç-Pen 3 M-4'!G184)</f>
        <v>0</v>
      </c>
      <c r="H184" s="58">
        <f>SUM('Ç-Pen 3 M-1:Ç-Pen 3 M-4'!H184)</f>
        <v>0</v>
      </c>
      <c r="I184" s="58">
        <f>SUM('Ç-Pen 3 M-1:Ç-Pen 3 M-4'!I184)</f>
        <v>0</v>
      </c>
      <c r="J184" s="58">
        <f>SUM('Ç-Pen 3 M-1:Ç-Pen 3 M-4'!J184)</f>
        <v>0</v>
      </c>
      <c r="K184" s="58">
        <f>SUM('Ç-Pen 3 M-1:Ç-Pen 3 M-4'!K184)</f>
        <v>0</v>
      </c>
      <c r="L184" s="64">
        <f t="shared" si="20"/>
        <v>0</v>
      </c>
      <c r="M184" s="108">
        <f t="shared" si="22"/>
        <v>0</v>
      </c>
      <c r="N184" s="103">
        <f>SUM('Ç-Pen 3 M-1:Ç-Pen 3 M-4'!N184)</f>
        <v>0</v>
      </c>
      <c r="O184" s="103">
        <f>SUM('Ç-Pen 3 M-1:Ç-Pen 3 M-4'!O184)</f>
        <v>0</v>
      </c>
      <c r="P184" s="103">
        <f>SUM('Ç-Pen 3 M-1:Ç-Pen 3 M-4'!P184)</f>
        <v>0</v>
      </c>
      <c r="Q184" s="103">
        <f>SUM('Ç-Pen 3 M-1:Ç-Pen 3 M-4'!Q184)</f>
        <v>0</v>
      </c>
      <c r="R184" s="58">
        <f>SUM('Ç-Pen 3 M-1:Ç-Pen 3 M-4'!R184)</f>
        <v>0</v>
      </c>
      <c r="S184" s="58">
        <f>SUM('Ç-Pen 3 M-1:Ç-Pen 3 M-4'!S184)</f>
        <v>0</v>
      </c>
      <c r="T184" s="58">
        <f t="shared" si="23"/>
        <v>0</v>
      </c>
      <c r="U184" s="58">
        <f>SUM('Ç-Pen 3 M-1:Ç-Pen 3 M-4'!U184)</f>
        <v>0</v>
      </c>
      <c r="V184" s="58">
        <f>SUM('Ç-Pen 3 M-1:Ç-Pen 3 M-4'!V184)</f>
        <v>0</v>
      </c>
      <c r="W184" s="58">
        <f t="shared" si="24"/>
        <v>0</v>
      </c>
      <c r="X184" s="64">
        <f t="shared" si="25"/>
        <v>0</v>
      </c>
      <c r="Y184" s="58">
        <f>SUM('Ç-Pen 3 M-1:Ç-Pen 3 M-4'!Y184)</f>
        <v>0</v>
      </c>
      <c r="Z184" s="58">
        <f>SUM('Ç-Pen 3 M-1:Ç-Pen 3 M-4'!Z184)</f>
        <v>0</v>
      </c>
      <c r="AA184" s="58">
        <f>SUM('Ç-Pen 3 M-1:Ç-Pen 3 M-4'!AA184)</f>
        <v>0</v>
      </c>
      <c r="AB184" s="58">
        <f>SUM('Ç-Pen 3 M-1:Ç-Pen 3 M-4'!AB184)</f>
        <v>0</v>
      </c>
      <c r="AC184" s="58">
        <f>SUM('Ç-Pen 3 M-1:Ç-Pen 3 M-4'!AC184)</f>
        <v>0</v>
      </c>
      <c r="AD184" s="58">
        <f>SUM('Ç-Pen 3 M-1:Ç-Pen 3 M-4'!AD184)</f>
        <v>0</v>
      </c>
      <c r="AE184" s="58">
        <f>SUM('Ç-Pen 3 M-1:Ç-Pen 3 M-4'!AE184)</f>
        <v>0</v>
      </c>
      <c r="AF184" s="58">
        <f>SUM('Ç-Pen 3 M-1:Ç-Pen 3 M-4'!AF184)</f>
        <v>0</v>
      </c>
      <c r="AG184" s="64">
        <f t="shared" si="26"/>
        <v>0</v>
      </c>
      <c r="AH184" s="71" t="str">
        <f>IF(G184&gt;'[1]Te denuar 2018'!B183,"keq","")</f>
        <v/>
      </c>
      <c r="AI184" t="str">
        <f t="shared" si="18"/>
        <v/>
      </c>
      <c r="AJ184" t="str">
        <f t="shared" si="19"/>
        <v/>
      </c>
    </row>
    <row r="185" spans="1:36" ht="18.75" x14ac:dyDescent="0.3">
      <c r="A185" s="67">
        <v>210</v>
      </c>
      <c r="B185" s="58">
        <f>'Ç-Pen 3 M-1'!B185</f>
        <v>0</v>
      </c>
      <c r="C185" s="58">
        <f>SUM('Ç-Pen 3 M-1:Ç-Pen 3 M-4'!C185)</f>
        <v>0</v>
      </c>
      <c r="D185" s="58">
        <f>SUM('Ç-Pen 3 M-1:Ç-Pen 3 M-4'!D185)</f>
        <v>0</v>
      </c>
      <c r="E185" s="58">
        <f>SUM('Ç-Pen 3 M-1:Ç-Pen 3 M-4'!E185)</f>
        <v>0</v>
      </c>
      <c r="F185" s="59">
        <f t="shared" si="21"/>
        <v>0</v>
      </c>
      <c r="G185" s="58">
        <f>SUM('Ç-Pen 3 M-1:Ç-Pen 3 M-4'!G185)</f>
        <v>0</v>
      </c>
      <c r="H185" s="58">
        <f>SUM('Ç-Pen 3 M-1:Ç-Pen 3 M-4'!H185)</f>
        <v>0</v>
      </c>
      <c r="I185" s="58">
        <f>SUM('Ç-Pen 3 M-1:Ç-Pen 3 M-4'!I185)</f>
        <v>0</v>
      </c>
      <c r="J185" s="58">
        <f>SUM('Ç-Pen 3 M-1:Ç-Pen 3 M-4'!J185)</f>
        <v>0</v>
      </c>
      <c r="K185" s="58">
        <f>SUM('Ç-Pen 3 M-1:Ç-Pen 3 M-4'!K185)</f>
        <v>0</v>
      </c>
      <c r="L185" s="64">
        <f t="shared" si="20"/>
        <v>0</v>
      </c>
      <c r="M185" s="108">
        <f t="shared" si="22"/>
        <v>0</v>
      </c>
      <c r="N185" s="103">
        <f>SUM('Ç-Pen 3 M-1:Ç-Pen 3 M-4'!N185)</f>
        <v>0</v>
      </c>
      <c r="O185" s="103">
        <f>SUM('Ç-Pen 3 M-1:Ç-Pen 3 M-4'!O185)</f>
        <v>0</v>
      </c>
      <c r="P185" s="103">
        <f>SUM('Ç-Pen 3 M-1:Ç-Pen 3 M-4'!P185)</f>
        <v>0</v>
      </c>
      <c r="Q185" s="103">
        <f>SUM('Ç-Pen 3 M-1:Ç-Pen 3 M-4'!Q185)</f>
        <v>0</v>
      </c>
      <c r="R185" s="58">
        <f>SUM('Ç-Pen 3 M-1:Ç-Pen 3 M-4'!R185)</f>
        <v>0</v>
      </c>
      <c r="S185" s="58">
        <f>SUM('Ç-Pen 3 M-1:Ç-Pen 3 M-4'!S185)</f>
        <v>0</v>
      </c>
      <c r="T185" s="58">
        <f t="shared" si="23"/>
        <v>0</v>
      </c>
      <c r="U185" s="58">
        <f>SUM('Ç-Pen 3 M-1:Ç-Pen 3 M-4'!U185)</f>
        <v>0</v>
      </c>
      <c r="V185" s="58">
        <f>SUM('Ç-Pen 3 M-1:Ç-Pen 3 M-4'!V185)</f>
        <v>0</v>
      </c>
      <c r="W185" s="58">
        <f t="shared" si="24"/>
        <v>0</v>
      </c>
      <c r="X185" s="64">
        <f t="shared" si="25"/>
        <v>0</v>
      </c>
      <c r="Y185" s="58">
        <f>SUM('Ç-Pen 3 M-1:Ç-Pen 3 M-4'!Y185)</f>
        <v>0</v>
      </c>
      <c r="Z185" s="58">
        <f>SUM('Ç-Pen 3 M-1:Ç-Pen 3 M-4'!Z185)</f>
        <v>0</v>
      </c>
      <c r="AA185" s="58">
        <f>SUM('Ç-Pen 3 M-1:Ç-Pen 3 M-4'!AA185)</f>
        <v>0</v>
      </c>
      <c r="AB185" s="58">
        <f>SUM('Ç-Pen 3 M-1:Ç-Pen 3 M-4'!AB185)</f>
        <v>0</v>
      </c>
      <c r="AC185" s="58">
        <f>SUM('Ç-Pen 3 M-1:Ç-Pen 3 M-4'!AC185)</f>
        <v>0</v>
      </c>
      <c r="AD185" s="58">
        <f>SUM('Ç-Pen 3 M-1:Ç-Pen 3 M-4'!AD185)</f>
        <v>0</v>
      </c>
      <c r="AE185" s="58">
        <f>SUM('Ç-Pen 3 M-1:Ç-Pen 3 M-4'!AE185)</f>
        <v>0</v>
      </c>
      <c r="AF185" s="58">
        <f>SUM('Ç-Pen 3 M-1:Ç-Pen 3 M-4'!AF185)</f>
        <v>0</v>
      </c>
      <c r="AG185" s="64">
        <f t="shared" si="26"/>
        <v>0</v>
      </c>
      <c r="AH185" s="71" t="str">
        <f>IF(G185&gt;'[1]Te denuar 2018'!B184,"keq","")</f>
        <v/>
      </c>
      <c r="AI185" t="str">
        <f t="shared" si="18"/>
        <v/>
      </c>
      <c r="AJ185" t="str">
        <f t="shared" si="19"/>
        <v/>
      </c>
    </row>
    <row r="186" spans="1:36" ht="18.75" x14ac:dyDescent="0.3">
      <c r="A186" s="67">
        <v>211</v>
      </c>
      <c r="B186" s="58">
        <f>'Ç-Pen 3 M-1'!B186</f>
        <v>0</v>
      </c>
      <c r="C186" s="58">
        <f>SUM('Ç-Pen 3 M-1:Ç-Pen 3 M-4'!C186)</f>
        <v>0</v>
      </c>
      <c r="D186" s="58">
        <f>SUM('Ç-Pen 3 M-1:Ç-Pen 3 M-4'!D186)</f>
        <v>0</v>
      </c>
      <c r="E186" s="58">
        <f>SUM('Ç-Pen 3 M-1:Ç-Pen 3 M-4'!E186)</f>
        <v>0</v>
      </c>
      <c r="F186" s="59">
        <f t="shared" si="21"/>
        <v>0</v>
      </c>
      <c r="G186" s="58">
        <f>SUM('Ç-Pen 3 M-1:Ç-Pen 3 M-4'!G186)</f>
        <v>0</v>
      </c>
      <c r="H186" s="58">
        <f>SUM('Ç-Pen 3 M-1:Ç-Pen 3 M-4'!H186)</f>
        <v>0</v>
      </c>
      <c r="I186" s="58">
        <f>SUM('Ç-Pen 3 M-1:Ç-Pen 3 M-4'!I186)</f>
        <v>0</v>
      </c>
      <c r="J186" s="58">
        <f>SUM('Ç-Pen 3 M-1:Ç-Pen 3 M-4'!J186)</f>
        <v>0</v>
      </c>
      <c r="K186" s="58">
        <f>SUM('Ç-Pen 3 M-1:Ç-Pen 3 M-4'!K186)</f>
        <v>0</v>
      </c>
      <c r="L186" s="64">
        <f t="shared" si="20"/>
        <v>0</v>
      </c>
      <c r="M186" s="108">
        <f t="shared" si="22"/>
        <v>0</v>
      </c>
      <c r="N186" s="103">
        <f>SUM('Ç-Pen 3 M-1:Ç-Pen 3 M-4'!N186)</f>
        <v>0</v>
      </c>
      <c r="O186" s="103">
        <f>SUM('Ç-Pen 3 M-1:Ç-Pen 3 M-4'!O186)</f>
        <v>0</v>
      </c>
      <c r="P186" s="103">
        <f>SUM('Ç-Pen 3 M-1:Ç-Pen 3 M-4'!P186)</f>
        <v>0</v>
      </c>
      <c r="Q186" s="103">
        <f>SUM('Ç-Pen 3 M-1:Ç-Pen 3 M-4'!Q186)</f>
        <v>0</v>
      </c>
      <c r="R186" s="58">
        <f>SUM('Ç-Pen 3 M-1:Ç-Pen 3 M-4'!R186)</f>
        <v>0</v>
      </c>
      <c r="S186" s="58">
        <f>SUM('Ç-Pen 3 M-1:Ç-Pen 3 M-4'!S186)</f>
        <v>0</v>
      </c>
      <c r="T186" s="58">
        <f t="shared" si="23"/>
        <v>0</v>
      </c>
      <c r="U186" s="58">
        <f>SUM('Ç-Pen 3 M-1:Ç-Pen 3 M-4'!U186)</f>
        <v>0</v>
      </c>
      <c r="V186" s="58">
        <f>SUM('Ç-Pen 3 M-1:Ç-Pen 3 M-4'!V186)</f>
        <v>0</v>
      </c>
      <c r="W186" s="58">
        <f t="shared" si="24"/>
        <v>0</v>
      </c>
      <c r="X186" s="64">
        <f t="shared" si="25"/>
        <v>0</v>
      </c>
      <c r="Y186" s="58">
        <f>SUM('Ç-Pen 3 M-1:Ç-Pen 3 M-4'!Y186)</f>
        <v>0</v>
      </c>
      <c r="Z186" s="58">
        <f>SUM('Ç-Pen 3 M-1:Ç-Pen 3 M-4'!Z186)</f>
        <v>0</v>
      </c>
      <c r="AA186" s="58">
        <f>SUM('Ç-Pen 3 M-1:Ç-Pen 3 M-4'!AA186)</f>
        <v>0</v>
      </c>
      <c r="AB186" s="58">
        <f>SUM('Ç-Pen 3 M-1:Ç-Pen 3 M-4'!AB186)</f>
        <v>0</v>
      </c>
      <c r="AC186" s="58">
        <f>SUM('Ç-Pen 3 M-1:Ç-Pen 3 M-4'!AC186)</f>
        <v>0</v>
      </c>
      <c r="AD186" s="58">
        <f>SUM('Ç-Pen 3 M-1:Ç-Pen 3 M-4'!AD186)</f>
        <v>0</v>
      </c>
      <c r="AE186" s="58">
        <f>SUM('Ç-Pen 3 M-1:Ç-Pen 3 M-4'!AE186)</f>
        <v>0</v>
      </c>
      <c r="AF186" s="58">
        <f>SUM('Ç-Pen 3 M-1:Ç-Pen 3 M-4'!AF186)</f>
        <v>0</v>
      </c>
      <c r="AG186" s="64">
        <f t="shared" si="26"/>
        <v>0</v>
      </c>
      <c r="AH186" s="71" t="str">
        <f>IF(G186&gt;'[1]Te denuar 2018'!B185,"keq","")</f>
        <v/>
      </c>
      <c r="AI186" t="str">
        <f t="shared" si="18"/>
        <v/>
      </c>
      <c r="AJ186" t="str">
        <f t="shared" si="19"/>
        <v/>
      </c>
    </row>
    <row r="187" spans="1:36" ht="18.75" x14ac:dyDescent="0.3">
      <c r="A187" s="67">
        <v>212</v>
      </c>
      <c r="B187" s="58">
        <f>'Ç-Pen 3 M-1'!B187</f>
        <v>0</v>
      </c>
      <c r="C187" s="58">
        <f>SUM('Ç-Pen 3 M-1:Ç-Pen 3 M-4'!C187)</f>
        <v>0</v>
      </c>
      <c r="D187" s="58">
        <f>SUM('Ç-Pen 3 M-1:Ç-Pen 3 M-4'!D187)</f>
        <v>0</v>
      </c>
      <c r="E187" s="58">
        <f>SUM('Ç-Pen 3 M-1:Ç-Pen 3 M-4'!E187)</f>
        <v>0</v>
      </c>
      <c r="F187" s="59">
        <f t="shared" si="21"/>
        <v>0</v>
      </c>
      <c r="G187" s="58">
        <f>SUM('Ç-Pen 3 M-1:Ç-Pen 3 M-4'!G187)</f>
        <v>0</v>
      </c>
      <c r="H187" s="58">
        <f>SUM('Ç-Pen 3 M-1:Ç-Pen 3 M-4'!H187)</f>
        <v>0</v>
      </c>
      <c r="I187" s="58">
        <f>SUM('Ç-Pen 3 M-1:Ç-Pen 3 M-4'!I187)</f>
        <v>0</v>
      </c>
      <c r="J187" s="58">
        <f>SUM('Ç-Pen 3 M-1:Ç-Pen 3 M-4'!J187)</f>
        <v>0</v>
      </c>
      <c r="K187" s="58">
        <f>SUM('Ç-Pen 3 M-1:Ç-Pen 3 M-4'!K187)</f>
        <v>0</v>
      </c>
      <c r="L187" s="64">
        <f t="shared" si="20"/>
        <v>0</v>
      </c>
      <c r="M187" s="108">
        <f t="shared" si="22"/>
        <v>0</v>
      </c>
      <c r="N187" s="103">
        <f>SUM('Ç-Pen 3 M-1:Ç-Pen 3 M-4'!N187)</f>
        <v>0</v>
      </c>
      <c r="O187" s="103">
        <f>SUM('Ç-Pen 3 M-1:Ç-Pen 3 M-4'!O187)</f>
        <v>0</v>
      </c>
      <c r="P187" s="103">
        <f>SUM('Ç-Pen 3 M-1:Ç-Pen 3 M-4'!P187)</f>
        <v>0</v>
      </c>
      <c r="Q187" s="103">
        <f>SUM('Ç-Pen 3 M-1:Ç-Pen 3 M-4'!Q187)</f>
        <v>0</v>
      </c>
      <c r="R187" s="58">
        <f>SUM('Ç-Pen 3 M-1:Ç-Pen 3 M-4'!R187)</f>
        <v>0</v>
      </c>
      <c r="S187" s="58">
        <f>SUM('Ç-Pen 3 M-1:Ç-Pen 3 M-4'!S187)</f>
        <v>0</v>
      </c>
      <c r="T187" s="58">
        <f t="shared" si="23"/>
        <v>0</v>
      </c>
      <c r="U187" s="58">
        <f>SUM('Ç-Pen 3 M-1:Ç-Pen 3 M-4'!U187)</f>
        <v>0</v>
      </c>
      <c r="V187" s="58">
        <f>SUM('Ç-Pen 3 M-1:Ç-Pen 3 M-4'!V187)</f>
        <v>0</v>
      </c>
      <c r="W187" s="58">
        <f t="shared" si="24"/>
        <v>0</v>
      </c>
      <c r="X187" s="64">
        <f t="shared" si="25"/>
        <v>0</v>
      </c>
      <c r="Y187" s="58">
        <f>SUM('Ç-Pen 3 M-1:Ç-Pen 3 M-4'!Y187)</f>
        <v>1</v>
      </c>
      <c r="Z187" s="58">
        <f>SUM('Ç-Pen 3 M-1:Ç-Pen 3 M-4'!Z187)</f>
        <v>0</v>
      </c>
      <c r="AA187" s="58">
        <f>SUM('Ç-Pen 3 M-1:Ç-Pen 3 M-4'!AA187)</f>
        <v>0</v>
      </c>
      <c r="AB187" s="58">
        <f>SUM('Ç-Pen 3 M-1:Ç-Pen 3 M-4'!AB187)</f>
        <v>0</v>
      </c>
      <c r="AC187" s="58">
        <f>SUM('Ç-Pen 3 M-1:Ç-Pen 3 M-4'!AC187)</f>
        <v>0</v>
      </c>
      <c r="AD187" s="58">
        <f>SUM('Ç-Pen 3 M-1:Ç-Pen 3 M-4'!AD187)</f>
        <v>0</v>
      </c>
      <c r="AE187" s="58">
        <f>SUM('Ç-Pen 3 M-1:Ç-Pen 3 M-4'!AE187)</f>
        <v>0</v>
      </c>
      <c r="AF187" s="58">
        <f>SUM('Ç-Pen 3 M-1:Ç-Pen 3 M-4'!AF187)</f>
        <v>0</v>
      </c>
      <c r="AG187" s="64">
        <f t="shared" si="26"/>
        <v>1</v>
      </c>
      <c r="AH187" s="71" t="str">
        <f>IF(G187&gt;'[1]Te denuar 2018'!B186,"keq","")</f>
        <v/>
      </c>
      <c r="AI187" t="str">
        <f t="shared" si="18"/>
        <v/>
      </c>
      <c r="AJ187" t="str">
        <f t="shared" si="19"/>
        <v/>
      </c>
    </row>
    <row r="188" spans="1:36" ht="18.75" x14ac:dyDescent="0.3">
      <c r="A188" s="67">
        <v>213</v>
      </c>
      <c r="B188" s="58">
        <f>'Ç-Pen 3 M-1'!B188</f>
        <v>0</v>
      </c>
      <c r="C188" s="58">
        <f>SUM('Ç-Pen 3 M-1:Ç-Pen 3 M-4'!C188)</f>
        <v>0</v>
      </c>
      <c r="D188" s="58">
        <f>SUM('Ç-Pen 3 M-1:Ç-Pen 3 M-4'!D188)</f>
        <v>0</v>
      </c>
      <c r="E188" s="58">
        <f>SUM('Ç-Pen 3 M-1:Ç-Pen 3 M-4'!E188)</f>
        <v>0</v>
      </c>
      <c r="F188" s="59">
        <f t="shared" si="21"/>
        <v>0</v>
      </c>
      <c r="G188" s="58">
        <f>SUM('Ç-Pen 3 M-1:Ç-Pen 3 M-4'!G188)</f>
        <v>0</v>
      </c>
      <c r="H188" s="58">
        <f>SUM('Ç-Pen 3 M-1:Ç-Pen 3 M-4'!H188)</f>
        <v>0</v>
      </c>
      <c r="I188" s="58">
        <f>SUM('Ç-Pen 3 M-1:Ç-Pen 3 M-4'!I188)</f>
        <v>0</v>
      </c>
      <c r="J188" s="58">
        <f>SUM('Ç-Pen 3 M-1:Ç-Pen 3 M-4'!J188)</f>
        <v>0</v>
      </c>
      <c r="K188" s="58">
        <f>SUM('Ç-Pen 3 M-1:Ç-Pen 3 M-4'!K188)</f>
        <v>0</v>
      </c>
      <c r="L188" s="64">
        <f t="shared" si="20"/>
        <v>0</v>
      </c>
      <c r="M188" s="108">
        <f t="shared" si="22"/>
        <v>0</v>
      </c>
      <c r="N188" s="103">
        <f>SUM('Ç-Pen 3 M-1:Ç-Pen 3 M-4'!N188)</f>
        <v>0</v>
      </c>
      <c r="O188" s="103">
        <f>SUM('Ç-Pen 3 M-1:Ç-Pen 3 M-4'!O188)</f>
        <v>0</v>
      </c>
      <c r="P188" s="103">
        <f>SUM('Ç-Pen 3 M-1:Ç-Pen 3 M-4'!P188)</f>
        <v>0</v>
      </c>
      <c r="Q188" s="103">
        <f>SUM('Ç-Pen 3 M-1:Ç-Pen 3 M-4'!Q188)</f>
        <v>0</v>
      </c>
      <c r="R188" s="58">
        <f>SUM('Ç-Pen 3 M-1:Ç-Pen 3 M-4'!R188)</f>
        <v>0</v>
      </c>
      <c r="S188" s="58">
        <f>SUM('Ç-Pen 3 M-1:Ç-Pen 3 M-4'!S188)</f>
        <v>0</v>
      </c>
      <c r="T188" s="58">
        <f t="shared" si="23"/>
        <v>0</v>
      </c>
      <c r="U188" s="58">
        <f>SUM('Ç-Pen 3 M-1:Ç-Pen 3 M-4'!U188)</f>
        <v>0</v>
      </c>
      <c r="V188" s="58">
        <f>SUM('Ç-Pen 3 M-1:Ç-Pen 3 M-4'!V188)</f>
        <v>0</v>
      </c>
      <c r="W188" s="58">
        <f t="shared" si="24"/>
        <v>0</v>
      </c>
      <c r="X188" s="64">
        <f t="shared" si="25"/>
        <v>0</v>
      </c>
      <c r="Y188" s="58">
        <f>SUM('Ç-Pen 3 M-1:Ç-Pen 3 M-4'!Y188)</f>
        <v>0</v>
      </c>
      <c r="Z188" s="58">
        <f>SUM('Ç-Pen 3 M-1:Ç-Pen 3 M-4'!Z188)</f>
        <v>0</v>
      </c>
      <c r="AA188" s="58">
        <f>SUM('Ç-Pen 3 M-1:Ç-Pen 3 M-4'!AA188)</f>
        <v>0</v>
      </c>
      <c r="AB188" s="58">
        <f>SUM('Ç-Pen 3 M-1:Ç-Pen 3 M-4'!AB188)</f>
        <v>0</v>
      </c>
      <c r="AC188" s="58">
        <f>SUM('Ç-Pen 3 M-1:Ç-Pen 3 M-4'!AC188)</f>
        <v>0</v>
      </c>
      <c r="AD188" s="58">
        <f>SUM('Ç-Pen 3 M-1:Ç-Pen 3 M-4'!AD188)</f>
        <v>0</v>
      </c>
      <c r="AE188" s="58">
        <f>SUM('Ç-Pen 3 M-1:Ç-Pen 3 M-4'!AE188)</f>
        <v>0</v>
      </c>
      <c r="AF188" s="58">
        <f>SUM('Ç-Pen 3 M-1:Ç-Pen 3 M-4'!AF188)</f>
        <v>0</v>
      </c>
      <c r="AG188" s="64">
        <f t="shared" si="26"/>
        <v>0</v>
      </c>
      <c r="AH188" s="71" t="str">
        <f>IF(G188&gt;'[1]Te denuar 2018'!B187,"keq","")</f>
        <v/>
      </c>
      <c r="AI188" t="str">
        <f t="shared" si="18"/>
        <v/>
      </c>
      <c r="AJ188" t="str">
        <f t="shared" si="19"/>
        <v/>
      </c>
    </row>
    <row r="189" spans="1:36" ht="18.75" x14ac:dyDescent="0.3">
      <c r="A189" s="67">
        <v>214</v>
      </c>
      <c r="B189" s="58">
        <f>'Ç-Pen 3 M-1'!B189</f>
        <v>0</v>
      </c>
      <c r="C189" s="58">
        <f>SUM('Ç-Pen 3 M-1:Ç-Pen 3 M-4'!C189)</f>
        <v>0</v>
      </c>
      <c r="D189" s="58">
        <f>SUM('Ç-Pen 3 M-1:Ç-Pen 3 M-4'!D189)</f>
        <v>0</v>
      </c>
      <c r="E189" s="58">
        <f>SUM('Ç-Pen 3 M-1:Ç-Pen 3 M-4'!E189)</f>
        <v>0</v>
      </c>
      <c r="F189" s="59">
        <f t="shared" si="21"/>
        <v>0</v>
      </c>
      <c r="G189" s="58">
        <f>SUM('Ç-Pen 3 M-1:Ç-Pen 3 M-4'!G189)</f>
        <v>0</v>
      </c>
      <c r="H189" s="58">
        <f>SUM('Ç-Pen 3 M-1:Ç-Pen 3 M-4'!H189)</f>
        <v>0</v>
      </c>
      <c r="I189" s="58">
        <f>SUM('Ç-Pen 3 M-1:Ç-Pen 3 M-4'!I189)</f>
        <v>0</v>
      </c>
      <c r="J189" s="58">
        <f>SUM('Ç-Pen 3 M-1:Ç-Pen 3 M-4'!J189)</f>
        <v>0</v>
      </c>
      <c r="K189" s="58">
        <f>SUM('Ç-Pen 3 M-1:Ç-Pen 3 M-4'!K189)</f>
        <v>0</v>
      </c>
      <c r="L189" s="64">
        <f t="shared" si="20"/>
        <v>0</v>
      </c>
      <c r="M189" s="108">
        <f t="shared" si="22"/>
        <v>0</v>
      </c>
      <c r="N189" s="103">
        <f>SUM('Ç-Pen 3 M-1:Ç-Pen 3 M-4'!N189)</f>
        <v>0</v>
      </c>
      <c r="O189" s="103">
        <f>SUM('Ç-Pen 3 M-1:Ç-Pen 3 M-4'!O189)</f>
        <v>0</v>
      </c>
      <c r="P189" s="103">
        <f>SUM('Ç-Pen 3 M-1:Ç-Pen 3 M-4'!P189)</f>
        <v>0</v>
      </c>
      <c r="Q189" s="103">
        <f>SUM('Ç-Pen 3 M-1:Ç-Pen 3 M-4'!Q189)</f>
        <v>0</v>
      </c>
      <c r="R189" s="58">
        <f>SUM('Ç-Pen 3 M-1:Ç-Pen 3 M-4'!R189)</f>
        <v>0</v>
      </c>
      <c r="S189" s="58">
        <f>SUM('Ç-Pen 3 M-1:Ç-Pen 3 M-4'!S189)</f>
        <v>0</v>
      </c>
      <c r="T189" s="58">
        <f t="shared" si="23"/>
        <v>0</v>
      </c>
      <c r="U189" s="58">
        <f>SUM('Ç-Pen 3 M-1:Ç-Pen 3 M-4'!U189)</f>
        <v>0</v>
      </c>
      <c r="V189" s="58">
        <f>SUM('Ç-Pen 3 M-1:Ç-Pen 3 M-4'!V189)</f>
        <v>0</v>
      </c>
      <c r="W189" s="58">
        <f t="shared" si="24"/>
        <v>0</v>
      </c>
      <c r="X189" s="64">
        <f t="shared" si="25"/>
        <v>0</v>
      </c>
      <c r="Y189" s="58">
        <f>SUM('Ç-Pen 3 M-1:Ç-Pen 3 M-4'!Y189)</f>
        <v>0</v>
      </c>
      <c r="Z189" s="58">
        <f>SUM('Ç-Pen 3 M-1:Ç-Pen 3 M-4'!Z189)</f>
        <v>0</v>
      </c>
      <c r="AA189" s="58">
        <f>SUM('Ç-Pen 3 M-1:Ç-Pen 3 M-4'!AA189)</f>
        <v>0</v>
      </c>
      <c r="AB189" s="58">
        <f>SUM('Ç-Pen 3 M-1:Ç-Pen 3 M-4'!AB189)</f>
        <v>0</v>
      </c>
      <c r="AC189" s="58">
        <f>SUM('Ç-Pen 3 M-1:Ç-Pen 3 M-4'!AC189)</f>
        <v>0</v>
      </c>
      <c r="AD189" s="58">
        <f>SUM('Ç-Pen 3 M-1:Ç-Pen 3 M-4'!AD189)</f>
        <v>0</v>
      </c>
      <c r="AE189" s="58">
        <f>SUM('Ç-Pen 3 M-1:Ç-Pen 3 M-4'!AE189)</f>
        <v>0</v>
      </c>
      <c r="AF189" s="58">
        <f>SUM('Ç-Pen 3 M-1:Ç-Pen 3 M-4'!AF189)</f>
        <v>0</v>
      </c>
      <c r="AG189" s="64">
        <f t="shared" si="26"/>
        <v>0</v>
      </c>
      <c r="AH189" s="71" t="str">
        <f>IF(G189&gt;'[1]Te denuar 2018'!B188,"keq","")</f>
        <v/>
      </c>
      <c r="AI189" t="str">
        <f t="shared" si="18"/>
        <v/>
      </c>
      <c r="AJ189" t="str">
        <f t="shared" si="19"/>
        <v/>
      </c>
    </row>
    <row r="190" spans="1:36" ht="18.75" x14ac:dyDescent="0.3">
      <c r="A190" s="67">
        <v>215</v>
      </c>
      <c r="B190" s="58">
        <f>'Ç-Pen 3 M-1'!B190</f>
        <v>0</v>
      </c>
      <c r="C190" s="58">
        <f>SUM('Ç-Pen 3 M-1:Ç-Pen 3 M-4'!C190)</f>
        <v>0</v>
      </c>
      <c r="D190" s="58">
        <f>SUM('Ç-Pen 3 M-1:Ç-Pen 3 M-4'!D190)</f>
        <v>0</v>
      </c>
      <c r="E190" s="58">
        <f>SUM('Ç-Pen 3 M-1:Ç-Pen 3 M-4'!E190)</f>
        <v>0</v>
      </c>
      <c r="F190" s="59">
        <f t="shared" si="21"/>
        <v>0</v>
      </c>
      <c r="G190" s="58">
        <f>SUM('Ç-Pen 3 M-1:Ç-Pen 3 M-4'!G190)</f>
        <v>0</v>
      </c>
      <c r="H190" s="58">
        <f>SUM('Ç-Pen 3 M-1:Ç-Pen 3 M-4'!H190)</f>
        <v>0</v>
      </c>
      <c r="I190" s="58">
        <f>SUM('Ç-Pen 3 M-1:Ç-Pen 3 M-4'!I190)</f>
        <v>0</v>
      </c>
      <c r="J190" s="58">
        <f>SUM('Ç-Pen 3 M-1:Ç-Pen 3 M-4'!J190)</f>
        <v>0</v>
      </c>
      <c r="K190" s="58">
        <f>SUM('Ç-Pen 3 M-1:Ç-Pen 3 M-4'!K190)</f>
        <v>0</v>
      </c>
      <c r="L190" s="64">
        <f t="shared" si="20"/>
        <v>0</v>
      </c>
      <c r="M190" s="108">
        <f t="shared" si="22"/>
        <v>0</v>
      </c>
      <c r="N190" s="103">
        <f>SUM('Ç-Pen 3 M-1:Ç-Pen 3 M-4'!N190)</f>
        <v>0</v>
      </c>
      <c r="O190" s="103">
        <f>SUM('Ç-Pen 3 M-1:Ç-Pen 3 M-4'!O190)</f>
        <v>0</v>
      </c>
      <c r="P190" s="103">
        <f>SUM('Ç-Pen 3 M-1:Ç-Pen 3 M-4'!P190)</f>
        <v>0</v>
      </c>
      <c r="Q190" s="103">
        <f>SUM('Ç-Pen 3 M-1:Ç-Pen 3 M-4'!Q190)</f>
        <v>0</v>
      </c>
      <c r="R190" s="58">
        <f>SUM('Ç-Pen 3 M-1:Ç-Pen 3 M-4'!R190)</f>
        <v>0</v>
      </c>
      <c r="S190" s="58">
        <f>SUM('Ç-Pen 3 M-1:Ç-Pen 3 M-4'!S190)</f>
        <v>0</v>
      </c>
      <c r="T190" s="58">
        <f t="shared" si="23"/>
        <v>0</v>
      </c>
      <c r="U190" s="58">
        <f>SUM('Ç-Pen 3 M-1:Ç-Pen 3 M-4'!U190)</f>
        <v>0</v>
      </c>
      <c r="V190" s="58">
        <f>SUM('Ç-Pen 3 M-1:Ç-Pen 3 M-4'!V190)</f>
        <v>0</v>
      </c>
      <c r="W190" s="58">
        <f t="shared" si="24"/>
        <v>0</v>
      </c>
      <c r="X190" s="64">
        <f t="shared" si="25"/>
        <v>0</v>
      </c>
      <c r="Y190" s="58">
        <f>SUM('Ç-Pen 3 M-1:Ç-Pen 3 M-4'!Y190)</f>
        <v>0</v>
      </c>
      <c r="Z190" s="58">
        <f>SUM('Ç-Pen 3 M-1:Ç-Pen 3 M-4'!Z190)</f>
        <v>0</v>
      </c>
      <c r="AA190" s="58">
        <f>SUM('Ç-Pen 3 M-1:Ç-Pen 3 M-4'!AA190)</f>
        <v>0</v>
      </c>
      <c r="AB190" s="58">
        <f>SUM('Ç-Pen 3 M-1:Ç-Pen 3 M-4'!AB190)</f>
        <v>0</v>
      </c>
      <c r="AC190" s="58">
        <f>SUM('Ç-Pen 3 M-1:Ç-Pen 3 M-4'!AC190)</f>
        <v>0</v>
      </c>
      <c r="AD190" s="58">
        <f>SUM('Ç-Pen 3 M-1:Ç-Pen 3 M-4'!AD190)</f>
        <v>0</v>
      </c>
      <c r="AE190" s="58">
        <f>SUM('Ç-Pen 3 M-1:Ç-Pen 3 M-4'!AE190)</f>
        <v>0</v>
      </c>
      <c r="AF190" s="58">
        <f>SUM('Ç-Pen 3 M-1:Ç-Pen 3 M-4'!AF190)</f>
        <v>0</v>
      </c>
      <c r="AG190" s="64">
        <f t="shared" si="26"/>
        <v>0</v>
      </c>
      <c r="AH190" s="71" t="str">
        <f>IF(G190&gt;'[1]Te denuar 2018'!B189,"keq","")</f>
        <v/>
      </c>
      <c r="AI190" t="str">
        <f t="shared" si="18"/>
        <v/>
      </c>
      <c r="AJ190" t="str">
        <f t="shared" si="19"/>
        <v/>
      </c>
    </row>
    <row r="191" spans="1:36" ht="18.75" x14ac:dyDescent="0.3">
      <c r="A191" s="67">
        <v>216</v>
      </c>
      <c r="B191" s="58">
        <f>'Ç-Pen 3 M-1'!B191</f>
        <v>0</v>
      </c>
      <c r="C191" s="58">
        <f>SUM('Ç-Pen 3 M-1:Ç-Pen 3 M-4'!C191)</f>
        <v>0</v>
      </c>
      <c r="D191" s="58">
        <f>SUM('Ç-Pen 3 M-1:Ç-Pen 3 M-4'!D191)</f>
        <v>0</v>
      </c>
      <c r="E191" s="58">
        <f>SUM('Ç-Pen 3 M-1:Ç-Pen 3 M-4'!E191)</f>
        <v>0</v>
      </c>
      <c r="F191" s="59">
        <f t="shared" si="21"/>
        <v>0</v>
      </c>
      <c r="G191" s="58">
        <f>SUM('Ç-Pen 3 M-1:Ç-Pen 3 M-4'!G191)</f>
        <v>0</v>
      </c>
      <c r="H191" s="58">
        <f>SUM('Ç-Pen 3 M-1:Ç-Pen 3 M-4'!H191)</f>
        <v>0</v>
      </c>
      <c r="I191" s="58">
        <f>SUM('Ç-Pen 3 M-1:Ç-Pen 3 M-4'!I191)</f>
        <v>0</v>
      </c>
      <c r="J191" s="58">
        <f>SUM('Ç-Pen 3 M-1:Ç-Pen 3 M-4'!J191)</f>
        <v>0</v>
      </c>
      <c r="K191" s="58">
        <f>SUM('Ç-Pen 3 M-1:Ç-Pen 3 M-4'!K191)</f>
        <v>0</v>
      </c>
      <c r="L191" s="64">
        <f t="shared" si="20"/>
        <v>0</v>
      </c>
      <c r="M191" s="108">
        <f t="shared" si="22"/>
        <v>0</v>
      </c>
      <c r="N191" s="103">
        <f>SUM('Ç-Pen 3 M-1:Ç-Pen 3 M-4'!N191)</f>
        <v>0</v>
      </c>
      <c r="O191" s="103">
        <f>SUM('Ç-Pen 3 M-1:Ç-Pen 3 M-4'!O191)</f>
        <v>0</v>
      </c>
      <c r="P191" s="103">
        <f>SUM('Ç-Pen 3 M-1:Ç-Pen 3 M-4'!P191)</f>
        <v>0</v>
      </c>
      <c r="Q191" s="103">
        <f>SUM('Ç-Pen 3 M-1:Ç-Pen 3 M-4'!Q191)</f>
        <v>0</v>
      </c>
      <c r="R191" s="58">
        <f>SUM('Ç-Pen 3 M-1:Ç-Pen 3 M-4'!R191)</f>
        <v>0</v>
      </c>
      <c r="S191" s="58">
        <f>SUM('Ç-Pen 3 M-1:Ç-Pen 3 M-4'!S191)</f>
        <v>0</v>
      </c>
      <c r="T191" s="58">
        <f t="shared" si="23"/>
        <v>0</v>
      </c>
      <c r="U191" s="58">
        <f>SUM('Ç-Pen 3 M-1:Ç-Pen 3 M-4'!U191)</f>
        <v>0</v>
      </c>
      <c r="V191" s="58">
        <f>SUM('Ç-Pen 3 M-1:Ç-Pen 3 M-4'!V191)</f>
        <v>0</v>
      </c>
      <c r="W191" s="58">
        <f t="shared" si="24"/>
        <v>0</v>
      </c>
      <c r="X191" s="64">
        <f t="shared" si="25"/>
        <v>0</v>
      </c>
      <c r="Y191" s="58">
        <f>SUM('Ç-Pen 3 M-1:Ç-Pen 3 M-4'!Y191)</f>
        <v>0</v>
      </c>
      <c r="Z191" s="58">
        <f>SUM('Ç-Pen 3 M-1:Ç-Pen 3 M-4'!Z191)</f>
        <v>0</v>
      </c>
      <c r="AA191" s="58">
        <f>SUM('Ç-Pen 3 M-1:Ç-Pen 3 M-4'!AA191)</f>
        <v>0</v>
      </c>
      <c r="AB191" s="58">
        <f>SUM('Ç-Pen 3 M-1:Ç-Pen 3 M-4'!AB191)</f>
        <v>0</v>
      </c>
      <c r="AC191" s="58">
        <f>SUM('Ç-Pen 3 M-1:Ç-Pen 3 M-4'!AC191)</f>
        <v>0</v>
      </c>
      <c r="AD191" s="58">
        <f>SUM('Ç-Pen 3 M-1:Ç-Pen 3 M-4'!AD191)</f>
        <v>0</v>
      </c>
      <c r="AE191" s="58">
        <f>SUM('Ç-Pen 3 M-1:Ç-Pen 3 M-4'!AE191)</f>
        <v>0</v>
      </c>
      <c r="AF191" s="58">
        <f>SUM('Ç-Pen 3 M-1:Ç-Pen 3 M-4'!AF191)</f>
        <v>0</v>
      </c>
      <c r="AG191" s="64">
        <f t="shared" si="26"/>
        <v>0</v>
      </c>
      <c r="AH191" s="71" t="str">
        <f>IF(G191&gt;'[1]Te denuar 2018'!B190,"keq","")</f>
        <v/>
      </c>
      <c r="AI191" t="str">
        <f t="shared" si="18"/>
        <v/>
      </c>
      <c r="AJ191" t="str">
        <f t="shared" si="19"/>
        <v/>
      </c>
    </row>
    <row r="192" spans="1:36" ht="18.75" x14ac:dyDescent="0.3">
      <c r="A192" s="67">
        <v>217</v>
      </c>
      <c r="B192" s="58">
        <f>'Ç-Pen 3 M-1'!B192</f>
        <v>0</v>
      </c>
      <c r="C192" s="58">
        <f>SUM('Ç-Pen 3 M-1:Ç-Pen 3 M-4'!C192)</f>
        <v>0</v>
      </c>
      <c r="D192" s="58">
        <f>SUM('Ç-Pen 3 M-1:Ç-Pen 3 M-4'!D192)</f>
        <v>0</v>
      </c>
      <c r="E192" s="58">
        <f>SUM('Ç-Pen 3 M-1:Ç-Pen 3 M-4'!E192)</f>
        <v>0</v>
      </c>
      <c r="F192" s="59">
        <f t="shared" si="21"/>
        <v>0</v>
      </c>
      <c r="G192" s="58">
        <f>SUM('Ç-Pen 3 M-1:Ç-Pen 3 M-4'!G192)</f>
        <v>0</v>
      </c>
      <c r="H192" s="58">
        <f>SUM('Ç-Pen 3 M-1:Ç-Pen 3 M-4'!H192)</f>
        <v>0</v>
      </c>
      <c r="I192" s="58">
        <f>SUM('Ç-Pen 3 M-1:Ç-Pen 3 M-4'!I192)</f>
        <v>0</v>
      </c>
      <c r="J192" s="58">
        <f>SUM('Ç-Pen 3 M-1:Ç-Pen 3 M-4'!J192)</f>
        <v>0</v>
      </c>
      <c r="K192" s="58">
        <f>SUM('Ç-Pen 3 M-1:Ç-Pen 3 M-4'!K192)</f>
        <v>0</v>
      </c>
      <c r="L192" s="64">
        <f t="shared" si="20"/>
        <v>0</v>
      </c>
      <c r="M192" s="108">
        <f t="shared" si="22"/>
        <v>0</v>
      </c>
      <c r="N192" s="103">
        <f>SUM('Ç-Pen 3 M-1:Ç-Pen 3 M-4'!N192)</f>
        <v>0</v>
      </c>
      <c r="O192" s="103">
        <f>SUM('Ç-Pen 3 M-1:Ç-Pen 3 M-4'!O192)</f>
        <v>0</v>
      </c>
      <c r="P192" s="103">
        <f>SUM('Ç-Pen 3 M-1:Ç-Pen 3 M-4'!P192)</f>
        <v>0</v>
      </c>
      <c r="Q192" s="103">
        <f>SUM('Ç-Pen 3 M-1:Ç-Pen 3 M-4'!Q192)</f>
        <v>0</v>
      </c>
      <c r="R192" s="58">
        <f>SUM('Ç-Pen 3 M-1:Ç-Pen 3 M-4'!R192)</f>
        <v>0</v>
      </c>
      <c r="S192" s="58">
        <f>SUM('Ç-Pen 3 M-1:Ç-Pen 3 M-4'!S192)</f>
        <v>0</v>
      </c>
      <c r="T192" s="58">
        <f t="shared" si="23"/>
        <v>0</v>
      </c>
      <c r="U192" s="58">
        <f>SUM('Ç-Pen 3 M-1:Ç-Pen 3 M-4'!U192)</f>
        <v>0</v>
      </c>
      <c r="V192" s="58">
        <f>SUM('Ç-Pen 3 M-1:Ç-Pen 3 M-4'!V192)</f>
        <v>0</v>
      </c>
      <c r="W192" s="58">
        <f t="shared" si="24"/>
        <v>0</v>
      </c>
      <c r="X192" s="64">
        <f t="shared" si="25"/>
        <v>0</v>
      </c>
      <c r="Y192" s="58">
        <f>SUM('Ç-Pen 3 M-1:Ç-Pen 3 M-4'!Y192)</f>
        <v>0</v>
      </c>
      <c r="Z192" s="58">
        <f>SUM('Ç-Pen 3 M-1:Ç-Pen 3 M-4'!Z192)</f>
        <v>0</v>
      </c>
      <c r="AA192" s="58">
        <f>SUM('Ç-Pen 3 M-1:Ç-Pen 3 M-4'!AA192)</f>
        <v>0</v>
      </c>
      <c r="AB192" s="58">
        <f>SUM('Ç-Pen 3 M-1:Ç-Pen 3 M-4'!AB192)</f>
        <v>0</v>
      </c>
      <c r="AC192" s="58">
        <f>SUM('Ç-Pen 3 M-1:Ç-Pen 3 M-4'!AC192)</f>
        <v>0</v>
      </c>
      <c r="AD192" s="58">
        <f>SUM('Ç-Pen 3 M-1:Ç-Pen 3 M-4'!AD192)</f>
        <v>0</v>
      </c>
      <c r="AE192" s="58">
        <f>SUM('Ç-Pen 3 M-1:Ç-Pen 3 M-4'!AE192)</f>
        <v>0</v>
      </c>
      <c r="AF192" s="58">
        <f>SUM('Ç-Pen 3 M-1:Ç-Pen 3 M-4'!AF192)</f>
        <v>0</v>
      </c>
      <c r="AG192" s="64">
        <f t="shared" si="26"/>
        <v>0</v>
      </c>
      <c r="AH192" s="71" t="str">
        <f>IF(G192&gt;'[1]Te denuar 2018'!B191,"keq","")</f>
        <v/>
      </c>
      <c r="AI192" t="str">
        <f t="shared" si="18"/>
        <v/>
      </c>
      <c r="AJ192" t="str">
        <f t="shared" si="19"/>
        <v/>
      </c>
    </row>
    <row r="193" spans="1:36" ht="18.75" x14ac:dyDescent="0.3">
      <c r="A193" s="67">
        <v>218</v>
      </c>
      <c r="B193" s="58">
        <f>'Ç-Pen 3 M-1'!B193</f>
        <v>0</v>
      </c>
      <c r="C193" s="58">
        <f>SUM('Ç-Pen 3 M-1:Ç-Pen 3 M-4'!C193)</f>
        <v>0</v>
      </c>
      <c r="D193" s="58">
        <f>SUM('Ç-Pen 3 M-1:Ç-Pen 3 M-4'!D193)</f>
        <v>0</v>
      </c>
      <c r="E193" s="58">
        <f>SUM('Ç-Pen 3 M-1:Ç-Pen 3 M-4'!E193)</f>
        <v>0</v>
      </c>
      <c r="F193" s="59">
        <f t="shared" si="21"/>
        <v>0</v>
      </c>
      <c r="G193" s="58">
        <f>SUM('Ç-Pen 3 M-1:Ç-Pen 3 M-4'!G193)</f>
        <v>0</v>
      </c>
      <c r="H193" s="58">
        <f>SUM('Ç-Pen 3 M-1:Ç-Pen 3 M-4'!H193)</f>
        <v>0</v>
      </c>
      <c r="I193" s="58">
        <f>SUM('Ç-Pen 3 M-1:Ç-Pen 3 M-4'!I193)</f>
        <v>0</v>
      </c>
      <c r="J193" s="58">
        <f>SUM('Ç-Pen 3 M-1:Ç-Pen 3 M-4'!J193)</f>
        <v>0</v>
      </c>
      <c r="K193" s="58">
        <f>SUM('Ç-Pen 3 M-1:Ç-Pen 3 M-4'!K193)</f>
        <v>0</v>
      </c>
      <c r="L193" s="64">
        <f t="shared" si="20"/>
        <v>0</v>
      </c>
      <c r="M193" s="108">
        <f t="shared" si="22"/>
        <v>0</v>
      </c>
      <c r="N193" s="103">
        <f>SUM('Ç-Pen 3 M-1:Ç-Pen 3 M-4'!N193)</f>
        <v>0</v>
      </c>
      <c r="O193" s="103">
        <f>SUM('Ç-Pen 3 M-1:Ç-Pen 3 M-4'!O193)</f>
        <v>0</v>
      </c>
      <c r="P193" s="103">
        <f>SUM('Ç-Pen 3 M-1:Ç-Pen 3 M-4'!P193)</f>
        <v>0</v>
      </c>
      <c r="Q193" s="103">
        <f>SUM('Ç-Pen 3 M-1:Ç-Pen 3 M-4'!Q193)</f>
        <v>0</v>
      </c>
      <c r="R193" s="58">
        <f>SUM('Ç-Pen 3 M-1:Ç-Pen 3 M-4'!R193)</f>
        <v>0</v>
      </c>
      <c r="S193" s="58">
        <f>SUM('Ç-Pen 3 M-1:Ç-Pen 3 M-4'!S193)</f>
        <v>0</v>
      </c>
      <c r="T193" s="58">
        <f t="shared" si="23"/>
        <v>0</v>
      </c>
      <c r="U193" s="58">
        <f>SUM('Ç-Pen 3 M-1:Ç-Pen 3 M-4'!U193)</f>
        <v>0</v>
      </c>
      <c r="V193" s="58">
        <f>SUM('Ç-Pen 3 M-1:Ç-Pen 3 M-4'!V193)</f>
        <v>0</v>
      </c>
      <c r="W193" s="58">
        <f t="shared" si="24"/>
        <v>0</v>
      </c>
      <c r="X193" s="64">
        <f t="shared" si="25"/>
        <v>0</v>
      </c>
      <c r="Y193" s="58">
        <f>SUM('Ç-Pen 3 M-1:Ç-Pen 3 M-4'!Y193)</f>
        <v>0</v>
      </c>
      <c r="Z193" s="58">
        <f>SUM('Ç-Pen 3 M-1:Ç-Pen 3 M-4'!Z193)</f>
        <v>0</v>
      </c>
      <c r="AA193" s="58">
        <f>SUM('Ç-Pen 3 M-1:Ç-Pen 3 M-4'!AA193)</f>
        <v>0</v>
      </c>
      <c r="AB193" s="58">
        <f>SUM('Ç-Pen 3 M-1:Ç-Pen 3 M-4'!AB193)</f>
        <v>0</v>
      </c>
      <c r="AC193" s="58">
        <f>SUM('Ç-Pen 3 M-1:Ç-Pen 3 M-4'!AC193)</f>
        <v>0</v>
      </c>
      <c r="AD193" s="58">
        <f>SUM('Ç-Pen 3 M-1:Ç-Pen 3 M-4'!AD193)</f>
        <v>0</v>
      </c>
      <c r="AE193" s="58">
        <f>SUM('Ç-Pen 3 M-1:Ç-Pen 3 M-4'!AE193)</f>
        <v>0</v>
      </c>
      <c r="AF193" s="58">
        <f>SUM('Ç-Pen 3 M-1:Ç-Pen 3 M-4'!AF193)</f>
        <v>0</v>
      </c>
      <c r="AG193" s="64">
        <f t="shared" si="26"/>
        <v>0</v>
      </c>
      <c r="AH193" s="71" t="str">
        <f>IF(G193&gt;'[1]Te denuar 2018'!B192,"keq","")</f>
        <v/>
      </c>
      <c r="AI193" t="str">
        <f t="shared" si="18"/>
        <v/>
      </c>
      <c r="AJ193" t="str">
        <f t="shared" si="19"/>
        <v/>
      </c>
    </row>
    <row r="194" spans="1:36" ht="18.75" x14ac:dyDescent="0.3">
      <c r="A194" s="67">
        <v>219</v>
      </c>
      <c r="B194" s="58">
        <f>'Ç-Pen 3 M-1'!B194</f>
        <v>0</v>
      </c>
      <c r="C194" s="58">
        <f>SUM('Ç-Pen 3 M-1:Ç-Pen 3 M-4'!C194)</f>
        <v>0</v>
      </c>
      <c r="D194" s="58">
        <f>SUM('Ç-Pen 3 M-1:Ç-Pen 3 M-4'!D194)</f>
        <v>0</v>
      </c>
      <c r="E194" s="58">
        <f>SUM('Ç-Pen 3 M-1:Ç-Pen 3 M-4'!E194)</f>
        <v>0</v>
      </c>
      <c r="F194" s="59">
        <f t="shared" si="21"/>
        <v>0</v>
      </c>
      <c r="G194" s="58">
        <f>SUM('Ç-Pen 3 M-1:Ç-Pen 3 M-4'!G194)</f>
        <v>0</v>
      </c>
      <c r="H194" s="58">
        <f>SUM('Ç-Pen 3 M-1:Ç-Pen 3 M-4'!H194)</f>
        <v>0</v>
      </c>
      <c r="I194" s="58">
        <f>SUM('Ç-Pen 3 M-1:Ç-Pen 3 M-4'!I194)</f>
        <v>0</v>
      </c>
      <c r="J194" s="58">
        <f>SUM('Ç-Pen 3 M-1:Ç-Pen 3 M-4'!J194)</f>
        <v>0</v>
      </c>
      <c r="K194" s="58">
        <f>SUM('Ç-Pen 3 M-1:Ç-Pen 3 M-4'!K194)</f>
        <v>0</v>
      </c>
      <c r="L194" s="64">
        <f t="shared" si="20"/>
        <v>0</v>
      </c>
      <c r="M194" s="108">
        <f t="shared" si="22"/>
        <v>0</v>
      </c>
      <c r="N194" s="103">
        <f>SUM('Ç-Pen 3 M-1:Ç-Pen 3 M-4'!N194)</f>
        <v>0</v>
      </c>
      <c r="O194" s="103">
        <f>SUM('Ç-Pen 3 M-1:Ç-Pen 3 M-4'!O194)</f>
        <v>0</v>
      </c>
      <c r="P194" s="103">
        <f>SUM('Ç-Pen 3 M-1:Ç-Pen 3 M-4'!P194)</f>
        <v>0</v>
      </c>
      <c r="Q194" s="103">
        <f>SUM('Ç-Pen 3 M-1:Ç-Pen 3 M-4'!Q194)</f>
        <v>0</v>
      </c>
      <c r="R194" s="58">
        <f>SUM('Ç-Pen 3 M-1:Ç-Pen 3 M-4'!R194)</f>
        <v>0</v>
      </c>
      <c r="S194" s="58">
        <f>SUM('Ç-Pen 3 M-1:Ç-Pen 3 M-4'!S194)</f>
        <v>0</v>
      </c>
      <c r="T194" s="58">
        <f t="shared" si="23"/>
        <v>0</v>
      </c>
      <c r="U194" s="58">
        <f>SUM('Ç-Pen 3 M-1:Ç-Pen 3 M-4'!U194)</f>
        <v>0</v>
      </c>
      <c r="V194" s="58">
        <f>SUM('Ç-Pen 3 M-1:Ç-Pen 3 M-4'!V194)</f>
        <v>0</v>
      </c>
      <c r="W194" s="58">
        <f t="shared" si="24"/>
        <v>0</v>
      </c>
      <c r="X194" s="64">
        <f t="shared" si="25"/>
        <v>0</v>
      </c>
      <c r="Y194" s="58">
        <f>SUM('Ç-Pen 3 M-1:Ç-Pen 3 M-4'!Y194)</f>
        <v>0</v>
      </c>
      <c r="Z194" s="58">
        <f>SUM('Ç-Pen 3 M-1:Ç-Pen 3 M-4'!Z194)</f>
        <v>0</v>
      </c>
      <c r="AA194" s="58">
        <f>SUM('Ç-Pen 3 M-1:Ç-Pen 3 M-4'!AA194)</f>
        <v>0</v>
      </c>
      <c r="AB194" s="58">
        <f>SUM('Ç-Pen 3 M-1:Ç-Pen 3 M-4'!AB194)</f>
        <v>0</v>
      </c>
      <c r="AC194" s="58">
        <f>SUM('Ç-Pen 3 M-1:Ç-Pen 3 M-4'!AC194)</f>
        <v>0</v>
      </c>
      <c r="AD194" s="58">
        <f>SUM('Ç-Pen 3 M-1:Ç-Pen 3 M-4'!AD194)</f>
        <v>0</v>
      </c>
      <c r="AE194" s="58">
        <f>SUM('Ç-Pen 3 M-1:Ç-Pen 3 M-4'!AE194)</f>
        <v>0</v>
      </c>
      <c r="AF194" s="58">
        <f>SUM('Ç-Pen 3 M-1:Ç-Pen 3 M-4'!AF194)</f>
        <v>0</v>
      </c>
      <c r="AG194" s="64">
        <f t="shared" si="26"/>
        <v>0</v>
      </c>
      <c r="AH194" s="71" t="str">
        <f>IF(G194&gt;'[1]Te denuar 2018'!B193,"keq","")</f>
        <v/>
      </c>
      <c r="AI194" t="str">
        <f t="shared" si="18"/>
        <v/>
      </c>
      <c r="AJ194" t="str">
        <f t="shared" si="19"/>
        <v/>
      </c>
    </row>
    <row r="195" spans="1:36" ht="18.75" x14ac:dyDescent="0.3">
      <c r="A195" s="67">
        <v>220</v>
      </c>
      <c r="B195" s="58">
        <f>'Ç-Pen 3 M-1'!B195</f>
        <v>0</v>
      </c>
      <c r="C195" s="58">
        <f>SUM('Ç-Pen 3 M-1:Ç-Pen 3 M-4'!C195)</f>
        <v>0</v>
      </c>
      <c r="D195" s="58">
        <f>SUM('Ç-Pen 3 M-1:Ç-Pen 3 M-4'!D195)</f>
        <v>0</v>
      </c>
      <c r="E195" s="58">
        <f>SUM('Ç-Pen 3 M-1:Ç-Pen 3 M-4'!E195)</f>
        <v>0</v>
      </c>
      <c r="F195" s="59">
        <f t="shared" si="21"/>
        <v>0</v>
      </c>
      <c r="G195" s="58">
        <f>SUM('Ç-Pen 3 M-1:Ç-Pen 3 M-4'!G195)</f>
        <v>0</v>
      </c>
      <c r="H195" s="58">
        <f>SUM('Ç-Pen 3 M-1:Ç-Pen 3 M-4'!H195)</f>
        <v>0</v>
      </c>
      <c r="I195" s="58">
        <f>SUM('Ç-Pen 3 M-1:Ç-Pen 3 M-4'!I195)</f>
        <v>0</v>
      </c>
      <c r="J195" s="58">
        <f>SUM('Ç-Pen 3 M-1:Ç-Pen 3 M-4'!J195)</f>
        <v>0</v>
      </c>
      <c r="K195" s="58">
        <f>SUM('Ç-Pen 3 M-1:Ç-Pen 3 M-4'!K195)</f>
        <v>0</v>
      </c>
      <c r="L195" s="64">
        <f t="shared" si="20"/>
        <v>0</v>
      </c>
      <c r="M195" s="108">
        <f t="shared" si="22"/>
        <v>0</v>
      </c>
      <c r="N195" s="103">
        <f>SUM('Ç-Pen 3 M-1:Ç-Pen 3 M-4'!N195)</f>
        <v>0</v>
      </c>
      <c r="O195" s="103">
        <f>SUM('Ç-Pen 3 M-1:Ç-Pen 3 M-4'!O195)</f>
        <v>0</v>
      </c>
      <c r="P195" s="103">
        <f>SUM('Ç-Pen 3 M-1:Ç-Pen 3 M-4'!P195)</f>
        <v>0</v>
      </c>
      <c r="Q195" s="103">
        <f>SUM('Ç-Pen 3 M-1:Ç-Pen 3 M-4'!Q195)</f>
        <v>0</v>
      </c>
      <c r="R195" s="58">
        <f>SUM('Ç-Pen 3 M-1:Ç-Pen 3 M-4'!R195)</f>
        <v>0</v>
      </c>
      <c r="S195" s="58">
        <f>SUM('Ç-Pen 3 M-1:Ç-Pen 3 M-4'!S195)</f>
        <v>0</v>
      </c>
      <c r="T195" s="58">
        <f t="shared" si="23"/>
        <v>0</v>
      </c>
      <c r="U195" s="58">
        <f>SUM('Ç-Pen 3 M-1:Ç-Pen 3 M-4'!U195)</f>
        <v>0</v>
      </c>
      <c r="V195" s="58">
        <f>SUM('Ç-Pen 3 M-1:Ç-Pen 3 M-4'!V195)</f>
        <v>0</v>
      </c>
      <c r="W195" s="58">
        <f t="shared" si="24"/>
        <v>0</v>
      </c>
      <c r="X195" s="64">
        <f t="shared" si="25"/>
        <v>0</v>
      </c>
      <c r="Y195" s="58">
        <f>SUM('Ç-Pen 3 M-1:Ç-Pen 3 M-4'!Y195)</f>
        <v>0</v>
      </c>
      <c r="Z195" s="58">
        <f>SUM('Ç-Pen 3 M-1:Ç-Pen 3 M-4'!Z195)</f>
        <v>0</v>
      </c>
      <c r="AA195" s="58">
        <f>SUM('Ç-Pen 3 M-1:Ç-Pen 3 M-4'!AA195)</f>
        <v>0</v>
      </c>
      <c r="AB195" s="58">
        <f>SUM('Ç-Pen 3 M-1:Ç-Pen 3 M-4'!AB195)</f>
        <v>0</v>
      </c>
      <c r="AC195" s="58">
        <f>SUM('Ç-Pen 3 M-1:Ç-Pen 3 M-4'!AC195)</f>
        <v>0</v>
      </c>
      <c r="AD195" s="58">
        <f>SUM('Ç-Pen 3 M-1:Ç-Pen 3 M-4'!AD195)</f>
        <v>0</v>
      </c>
      <c r="AE195" s="58">
        <f>SUM('Ç-Pen 3 M-1:Ç-Pen 3 M-4'!AE195)</f>
        <v>0</v>
      </c>
      <c r="AF195" s="58">
        <f>SUM('Ç-Pen 3 M-1:Ç-Pen 3 M-4'!AF195)</f>
        <v>0</v>
      </c>
      <c r="AG195" s="64">
        <f t="shared" si="26"/>
        <v>0</v>
      </c>
      <c r="AH195" s="71" t="str">
        <f>IF(G195&gt;'[1]Te denuar 2018'!B194,"keq","")</f>
        <v/>
      </c>
      <c r="AI195" t="str">
        <f t="shared" si="18"/>
        <v/>
      </c>
      <c r="AJ195" t="str">
        <f t="shared" si="19"/>
        <v/>
      </c>
    </row>
    <row r="196" spans="1:36" ht="18.75" x14ac:dyDescent="0.3">
      <c r="A196" s="67">
        <v>221</v>
      </c>
      <c r="B196" s="58">
        <f>'Ç-Pen 3 M-1'!B196</f>
        <v>0</v>
      </c>
      <c r="C196" s="58">
        <f>SUM('Ç-Pen 3 M-1:Ç-Pen 3 M-4'!C196)</f>
        <v>1</v>
      </c>
      <c r="D196" s="58">
        <f>SUM('Ç-Pen 3 M-1:Ç-Pen 3 M-4'!D196)</f>
        <v>0</v>
      </c>
      <c r="E196" s="58">
        <f>SUM('Ç-Pen 3 M-1:Ç-Pen 3 M-4'!E196)</f>
        <v>0</v>
      </c>
      <c r="F196" s="59">
        <f t="shared" si="21"/>
        <v>1</v>
      </c>
      <c r="G196" s="58">
        <f>SUM('Ç-Pen 3 M-1:Ç-Pen 3 M-4'!G196)</f>
        <v>0</v>
      </c>
      <c r="H196" s="58">
        <f>SUM('Ç-Pen 3 M-1:Ç-Pen 3 M-4'!H196)</f>
        <v>0</v>
      </c>
      <c r="I196" s="58">
        <f>SUM('Ç-Pen 3 M-1:Ç-Pen 3 M-4'!I196)</f>
        <v>1</v>
      </c>
      <c r="J196" s="58">
        <f>SUM('Ç-Pen 3 M-1:Ç-Pen 3 M-4'!J196)</f>
        <v>0</v>
      </c>
      <c r="K196" s="58">
        <f>SUM('Ç-Pen 3 M-1:Ç-Pen 3 M-4'!K196)</f>
        <v>0</v>
      </c>
      <c r="L196" s="64">
        <f t="shared" si="20"/>
        <v>1</v>
      </c>
      <c r="M196" s="108">
        <f t="shared" si="22"/>
        <v>0</v>
      </c>
      <c r="N196" s="103">
        <f>SUM('Ç-Pen 3 M-1:Ç-Pen 3 M-4'!N196)</f>
        <v>1</v>
      </c>
      <c r="O196" s="103">
        <f>SUM('Ç-Pen 3 M-1:Ç-Pen 3 M-4'!O196)</f>
        <v>0</v>
      </c>
      <c r="P196" s="103">
        <f>SUM('Ç-Pen 3 M-1:Ç-Pen 3 M-4'!P196)</f>
        <v>0</v>
      </c>
      <c r="Q196" s="103">
        <f>SUM('Ç-Pen 3 M-1:Ç-Pen 3 M-4'!Q196)</f>
        <v>0</v>
      </c>
      <c r="R196" s="58">
        <f>SUM('Ç-Pen 3 M-1:Ç-Pen 3 M-4'!R196)</f>
        <v>0</v>
      </c>
      <c r="S196" s="58">
        <f>SUM('Ç-Pen 3 M-1:Ç-Pen 3 M-4'!S196)</f>
        <v>0</v>
      </c>
      <c r="T196" s="58">
        <f t="shared" si="23"/>
        <v>0</v>
      </c>
      <c r="U196" s="58">
        <f>SUM('Ç-Pen 3 M-1:Ç-Pen 3 M-4'!U196)</f>
        <v>0</v>
      </c>
      <c r="V196" s="58">
        <f>SUM('Ç-Pen 3 M-1:Ç-Pen 3 M-4'!V196)</f>
        <v>0</v>
      </c>
      <c r="W196" s="58">
        <f t="shared" si="24"/>
        <v>0</v>
      </c>
      <c r="X196" s="64">
        <f t="shared" si="25"/>
        <v>0</v>
      </c>
      <c r="Y196" s="58">
        <f>SUM('Ç-Pen 3 M-1:Ç-Pen 3 M-4'!Y196)</f>
        <v>0</v>
      </c>
      <c r="Z196" s="58">
        <f>SUM('Ç-Pen 3 M-1:Ç-Pen 3 M-4'!Z196)</f>
        <v>0</v>
      </c>
      <c r="AA196" s="58">
        <f>SUM('Ç-Pen 3 M-1:Ç-Pen 3 M-4'!AA196)</f>
        <v>0</v>
      </c>
      <c r="AB196" s="58">
        <f>SUM('Ç-Pen 3 M-1:Ç-Pen 3 M-4'!AB196)</f>
        <v>0</v>
      </c>
      <c r="AC196" s="58">
        <f>SUM('Ç-Pen 3 M-1:Ç-Pen 3 M-4'!AC196)</f>
        <v>0</v>
      </c>
      <c r="AD196" s="58">
        <f>SUM('Ç-Pen 3 M-1:Ç-Pen 3 M-4'!AD196)</f>
        <v>0</v>
      </c>
      <c r="AE196" s="58">
        <f>SUM('Ç-Pen 3 M-1:Ç-Pen 3 M-4'!AE196)</f>
        <v>0</v>
      </c>
      <c r="AF196" s="58">
        <f>SUM('Ç-Pen 3 M-1:Ç-Pen 3 M-4'!AF196)</f>
        <v>0</v>
      </c>
      <c r="AG196" s="64">
        <f t="shared" si="26"/>
        <v>0</v>
      </c>
      <c r="AH196" s="71" t="str">
        <f>IF(G196&gt;'[1]Te denuar 2018'!B195,"keq","")</f>
        <v/>
      </c>
      <c r="AI196" t="str">
        <f t="shared" si="18"/>
        <v/>
      </c>
      <c r="AJ196" t="str">
        <f t="shared" si="19"/>
        <v/>
      </c>
    </row>
    <row r="197" spans="1:36" ht="18.75" x14ac:dyDescent="0.3">
      <c r="A197" s="67">
        <v>222</v>
      </c>
      <c r="B197" s="58">
        <f>'Ç-Pen 3 M-1'!B197</f>
        <v>0</v>
      </c>
      <c r="C197" s="58">
        <f>SUM('Ç-Pen 3 M-1:Ç-Pen 3 M-4'!C197)</f>
        <v>0</v>
      </c>
      <c r="D197" s="58">
        <f>SUM('Ç-Pen 3 M-1:Ç-Pen 3 M-4'!D197)</f>
        <v>0</v>
      </c>
      <c r="E197" s="58">
        <f>SUM('Ç-Pen 3 M-1:Ç-Pen 3 M-4'!E197)</f>
        <v>0</v>
      </c>
      <c r="F197" s="59">
        <f t="shared" si="21"/>
        <v>0</v>
      </c>
      <c r="G197" s="58">
        <f>SUM('Ç-Pen 3 M-1:Ç-Pen 3 M-4'!G197)</f>
        <v>0</v>
      </c>
      <c r="H197" s="58">
        <f>SUM('Ç-Pen 3 M-1:Ç-Pen 3 M-4'!H197)</f>
        <v>0</v>
      </c>
      <c r="I197" s="58">
        <f>SUM('Ç-Pen 3 M-1:Ç-Pen 3 M-4'!I197)</f>
        <v>0</v>
      </c>
      <c r="J197" s="58">
        <f>SUM('Ç-Pen 3 M-1:Ç-Pen 3 M-4'!J197)</f>
        <v>0</v>
      </c>
      <c r="K197" s="58">
        <f>SUM('Ç-Pen 3 M-1:Ç-Pen 3 M-4'!K197)</f>
        <v>0</v>
      </c>
      <c r="L197" s="64">
        <f t="shared" si="20"/>
        <v>0</v>
      </c>
      <c r="M197" s="108">
        <f t="shared" si="22"/>
        <v>0</v>
      </c>
      <c r="N197" s="103">
        <f>SUM('Ç-Pen 3 M-1:Ç-Pen 3 M-4'!N197)</f>
        <v>0</v>
      </c>
      <c r="O197" s="103">
        <f>SUM('Ç-Pen 3 M-1:Ç-Pen 3 M-4'!O197)</f>
        <v>0</v>
      </c>
      <c r="P197" s="103">
        <f>SUM('Ç-Pen 3 M-1:Ç-Pen 3 M-4'!P197)</f>
        <v>0</v>
      </c>
      <c r="Q197" s="103">
        <f>SUM('Ç-Pen 3 M-1:Ç-Pen 3 M-4'!Q197)</f>
        <v>0</v>
      </c>
      <c r="R197" s="58">
        <f>SUM('Ç-Pen 3 M-1:Ç-Pen 3 M-4'!R197)</f>
        <v>0</v>
      </c>
      <c r="S197" s="58">
        <f>SUM('Ç-Pen 3 M-1:Ç-Pen 3 M-4'!S197)</f>
        <v>0</v>
      </c>
      <c r="T197" s="58">
        <f t="shared" si="23"/>
        <v>0</v>
      </c>
      <c r="U197" s="58">
        <f>SUM('Ç-Pen 3 M-1:Ç-Pen 3 M-4'!U197)</f>
        <v>0</v>
      </c>
      <c r="V197" s="58">
        <f>SUM('Ç-Pen 3 M-1:Ç-Pen 3 M-4'!V197)</f>
        <v>0</v>
      </c>
      <c r="W197" s="58">
        <f t="shared" si="24"/>
        <v>0</v>
      </c>
      <c r="X197" s="64">
        <f t="shared" si="25"/>
        <v>0</v>
      </c>
      <c r="Y197" s="58">
        <f>SUM('Ç-Pen 3 M-1:Ç-Pen 3 M-4'!Y197)</f>
        <v>0</v>
      </c>
      <c r="Z197" s="58">
        <f>SUM('Ç-Pen 3 M-1:Ç-Pen 3 M-4'!Z197)</f>
        <v>0</v>
      </c>
      <c r="AA197" s="58">
        <f>SUM('Ç-Pen 3 M-1:Ç-Pen 3 M-4'!AA197)</f>
        <v>0</v>
      </c>
      <c r="AB197" s="58">
        <f>SUM('Ç-Pen 3 M-1:Ç-Pen 3 M-4'!AB197)</f>
        <v>0</v>
      </c>
      <c r="AC197" s="58">
        <f>SUM('Ç-Pen 3 M-1:Ç-Pen 3 M-4'!AC197)</f>
        <v>0</v>
      </c>
      <c r="AD197" s="58">
        <f>SUM('Ç-Pen 3 M-1:Ç-Pen 3 M-4'!AD197)</f>
        <v>0</v>
      </c>
      <c r="AE197" s="58">
        <f>SUM('Ç-Pen 3 M-1:Ç-Pen 3 M-4'!AE197)</f>
        <v>0</v>
      </c>
      <c r="AF197" s="58">
        <f>SUM('Ç-Pen 3 M-1:Ç-Pen 3 M-4'!AF197)</f>
        <v>0</v>
      </c>
      <c r="AG197" s="64">
        <f t="shared" si="26"/>
        <v>0</v>
      </c>
      <c r="AH197" s="71" t="str">
        <f>IF(G197&gt;'[1]Te denuar 2018'!B196,"keq","")</f>
        <v/>
      </c>
      <c r="AI197" t="str">
        <f t="shared" si="18"/>
        <v/>
      </c>
      <c r="AJ197" t="str">
        <f t="shared" si="19"/>
        <v/>
      </c>
    </row>
    <row r="198" spans="1:36" ht="18.75" x14ac:dyDescent="0.3">
      <c r="A198" s="67">
        <v>223</v>
      </c>
      <c r="B198" s="58">
        <f>'Ç-Pen 3 M-1'!B198</f>
        <v>0</v>
      </c>
      <c r="C198" s="58">
        <f>SUM('Ç-Pen 3 M-1:Ç-Pen 3 M-4'!C198)</f>
        <v>0</v>
      </c>
      <c r="D198" s="58">
        <f>SUM('Ç-Pen 3 M-1:Ç-Pen 3 M-4'!D198)</f>
        <v>0</v>
      </c>
      <c r="E198" s="58">
        <f>SUM('Ç-Pen 3 M-1:Ç-Pen 3 M-4'!E198)</f>
        <v>0</v>
      </c>
      <c r="F198" s="59">
        <f t="shared" si="21"/>
        <v>0</v>
      </c>
      <c r="G198" s="58">
        <f>SUM('Ç-Pen 3 M-1:Ç-Pen 3 M-4'!G198)</f>
        <v>0</v>
      </c>
      <c r="H198" s="58">
        <f>SUM('Ç-Pen 3 M-1:Ç-Pen 3 M-4'!H198)</f>
        <v>0</v>
      </c>
      <c r="I198" s="58">
        <f>SUM('Ç-Pen 3 M-1:Ç-Pen 3 M-4'!I198)</f>
        <v>0</v>
      </c>
      <c r="J198" s="58">
        <f>SUM('Ç-Pen 3 M-1:Ç-Pen 3 M-4'!J198)</f>
        <v>0</v>
      </c>
      <c r="K198" s="58">
        <f>SUM('Ç-Pen 3 M-1:Ç-Pen 3 M-4'!K198)</f>
        <v>0</v>
      </c>
      <c r="L198" s="64">
        <f t="shared" si="20"/>
        <v>0</v>
      </c>
      <c r="M198" s="108">
        <f t="shared" si="22"/>
        <v>0</v>
      </c>
      <c r="N198" s="103">
        <f>SUM('Ç-Pen 3 M-1:Ç-Pen 3 M-4'!N198)</f>
        <v>0</v>
      </c>
      <c r="O198" s="103">
        <f>SUM('Ç-Pen 3 M-1:Ç-Pen 3 M-4'!O198)</f>
        <v>0</v>
      </c>
      <c r="P198" s="103">
        <f>SUM('Ç-Pen 3 M-1:Ç-Pen 3 M-4'!P198)</f>
        <v>0</v>
      </c>
      <c r="Q198" s="103">
        <f>SUM('Ç-Pen 3 M-1:Ç-Pen 3 M-4'!Q198)</f>
        <v>0</v>
      </c>
      <c r="R198" s="58">
        <f>SUM('Ç-Pen 3 M-1:Ç-Pen 3 M-4'!R198)</f>
        <v>0</v>
      </c>
      <c r="S198" s="58">
        <f>SUM('Ç-Pen 3 M-1:Ç-Pen 3 M-4'!S198)</f>
        <v>0</v>
      </c>
      <c r="T198" s="58">
        <f t="shared" si="23"/>
        <v>0</v>
      </c>
      <c r="U198" s="58">
        <f>SUM('Ç-Pen 3 M-1:Ç-Pen 3 M-4'!U198)</f>
        <v>0</v>
      </c>
      <c r="V198" s="58">
        <f>SUM('Ç-Pen 3 M-1:Ç-Pen 3 M-4'!V198)</f>
        <v>0</v>
      </c>
      <c r="W198" s="58">
        <f t="shared" si="24"/>
        <v>0</v>
      </c>
      <c r="X198" s="64">
        <f t="shared" si="25"/>
        <v>0</v>
      </c>
      <c r="Y198" s="58">
        <f>SUM('Ç-Pen 3 M-1:Ç-Pen 3 M-4'!Y198)</f>
        <v>0</v>
      </c>
      <c r="Z198" s="58">
        <f>SUM('Ç-Pen 3 M-1:Ç-Pen 3 M-4'!Z198)</f>
        <v>0</v>
      </c>
      <c r="AA198" s="58">
        <f>SUM('Ç-Pen 3 M-1:Ç-Pen 3 M-4'!AA198)</f>
        <v>0</v>
      </c>
      <c r="AB198" s="58">
        <f>SUM('Ç-Pen 3 M-1:Ç-Pen 3 M-4'!AB198)</f>
        <v>0</v>
      </c>
      <c r="AC198" s="58">
        <f>SUM('Ç-Pen 3 M-1:Ç-Pen 3 M-4'!AC198)</f>
        <v>0</v>
      </c>
      <c r="AD198" s="58">
        <f>SUM('Ç-Pen 3 M-1:Ç-Pen 3 M-4'!AD198)</f>
        <v>0</v>
      </c>
      <c r="AE198" s="58">
        <f>SUM('Ç-Pen 3 M-1:Ç-Pen 3 M-4'!AE198)</f>
        <v>0</v>
      </c>
      <c r="AF198" s="58">
        <f>SUM('Ç-Pen 3 M-1:Ç-Pen 3 M-4'!AF198)</f>
        <v>0</v>
      </c>
      <c r="AG198" s="64">
        <f t="shared" si="26"/>
        <v>0</v>
      </c>
      <c r="AH198" s="71" t="str">
        <f>IF(G198&gt;'[1]Te denuar 2018'!B197,"keq","")</f>
        <v/>
      </c>
      <c r="AI198" t="str">
        <f t="shared" si="18"/>
        <v/>
      </c>
      <c r="AJ198" t="str">
        <f t="shared" si="19"/>
        <v/>
      </c>
    </row>
    <row r="199" spans="1:36" ht="18.75" x14ac:dyDescent="0.3">
      <c r="A199" s="67">
        <v>224</v>
      </c>
      <c r="B199" s="58">
        <f>'Ç-Pen 3 M-1'!B199</f>
        <v>0</v>
      </c>
      <c r="C199" s="58">
        <f>SUM('Ç-Pen 3 M-1:Ç-Pen 3 M-4'!C199)</f>
        <v>0</v>
      </c>
      <c r="D199" s="58">
        <f>SUM('Ç-Pen 3 M-1:Ç-Pen 3 M-4'!D199)</f>
        <v>0</v>
      </c>
      <c r="E199" s="58">
        <f>SUM('Ç-Pen 3 M-1:Ç-Pen 3 M-4'!E199)</f>
        <v>0</v>
      </c>
      <c r="F199" s="59">
        <f t="shared" si="21"/>
        <v>0</v>
      </c>
      <c r="G199" s="58">
        <f>SUM('Ç-Pen 3 M-1:Ç-Pen 3 M-4'!G199)</f>
        <v>0</v>
      </c>
      <c r="H199" s="58">
        <f>SUM('Ç-Pen 3 M-1:Ç-Pen 3 M-4'!H199)</f>
        <v>0</v>
      </c>
      <c r="I199" s="58">
        <f>SUM('Ç-Pen 3 M-1:Ç-Pen 3 M-4'!I199)</f>
        <v>0</v>
      </c>
      <c r="J199" s="58">
        <f>SUM('Ç-Pen 3 M-1:Ç-Pen 3 M-4'!J199)</f>
        <v>0</v>
      </c>
      <c r="K199" s="58">
        <f>SUM('Ç-Pen 3 M-1:Ç-Pen 3 M-4'!K199)</f>
        <v>0</v>
      </c>
      <c r="L199" s="64">
        <f t="shared" si="20"/>
        <v>0</v>
      </c>
      <c r="M199" s="108">
        <f t="shared" si="22"/>
        <v>0</v>
      </c>
      <c r="N199" s="103">
        <f>SUM('Ç-Pen 3 M-1:Ç-Pen 3 M-4'!N199)</f>
        <v>0</v>
      </c>
      <c r="O199" s="103">
        <f>SUM('Ç-Pen 3 M-1:Ç-Pen 3 M-4'!O199)</f>
        <v>0</v>
      </c>
      <c r="P199" s="103">
        <f>SUM('Ç-Pen 3 M-1:Ç-Pen 3 M-4'!P199)</f>
        <v>0</v>
      </c>
      <c r="Q199" s="103">
        <f>SUM('Ç-Pen 3 M-1:Ç-Pen 3 M-4'!Q199)</f>
        <v>0</v>
      </c>
      <c r="R199" s="58">
        <f>SUM('Ç-Pen 3 M-1:Ç-Pen 3 M-4'!R199)</f>
        <v>0</v>
      </c>
      <c r="S199" s="58">
        <f>SUM('Ç-Pen 3 M-1:Ç-Pen 3 M-4'!S199)</f>
        <v>0</v>
      </c>
      <c r="T199" s="58">
        <f t="shared" si="23"/>
        <v>0</v>
      </c>
      <c r="U199" s="58">
        <f>SUM('Ç-Pen 3 M-1:Ç-Pen 3 M-4'!U199)</f>
        <v>0</v>
      </c>
      <c r="V199" s="58">
        <f>SUM('Ç-Pen 3 M-1:Ç-Pen 3 M-4'!V199)</f>
        <v>0</v>
      </c>
      <c r="W199" s="58">
        <f t="shared" si="24"/>
        <v>0</v>
      </c>
      <c r="X199" s="64">
        <f t="shared" si="25"/>
        <v>0</v>
      </c>
      <c r="Y199" s="58">
        <f>SUM('Ç-Pen 3 M-1:Ç-Pen 3 M-4'!Y199)</f>
        <v>0</v>
      </c>
      <c r="Z199" s="58">
        <f>SUM('Ç-Pen 3 M-1:Ç-Pen 3 M-4'!Z199)</f>
        <v>0</v>
      </c>
      <c r="AA199" s="58">
        <f>SUM('Ç-Pen 3 M-1:Ç-Pen 3 M-4'!AA199)</f>
        <v>0</v>
      </c>
      <c r="AB199" s="58">
        <f>SUM('Ç-Pen 3 M-1:Ç-Pen 3 M-4'!AB199)</f>
        <v>0</v>
      </c>
      <c r="AC199" s="58">
        <f>SUM('Ç-Pen 3 M-1:Ç-Pen 3 M-4'!AC199)</f>
        <v>0</v>
      </c>
      <c r="AD199" s="58">
        <f>SUM('Ç-Pen 3 M-1:Ç-Pen 3 M-4'!AD199)</f>
        <v>0</v>
      </c>
      <c r="AE199" s="58">
        <f>SUM('Ç-Pen 3 M-1:Ç-Pen 3 M-4'!AE199)</f>
        <v>0</v>
      </c>
      <c r="AF199" s="58">
        <f>SUM('Ç-Pen 3 M-1:Ç-Pen 3 M-4'!AF199)</f>
        <v>0</v>
      </c>
      <c r="AG199" s="64">
        <f t="shared" si="26"/>
        <v>0</v>
      </c>
      <c r="AH199" s="71" t="str">
        <f>IF(G199&gt;'[1]Te denuar 2018'!B198,"keq","")</f>
        <v/>
      </c>
      <c r="AI199" t="str">
        <f t="shared" si="18"/>
        <v/>
      </c>
      <c r="AJ199" t="str">
        <f t="shared" si="19"/>
        <v/>
      </c>
    </row>
    <row r="200" spans="1:36" ht="18.75" x14ac:dyDescent="0.3">
      <c r="A200" s="67">
        <v>225</v>
      </c>
      <c r="B200" s="58">
        <f>'Ç-Pen 3 M-1'!B200</f>
        <v>0</v>
      </c>
      <c r="C200" s="58">
        <f>SUM('Ç-Pen 3 M-1:Ç-Pen 3 M-4'!C200)</f>
        <v>0</v>
      </c>
      <c r="D200" s="58">
        <f>SUM('Ç-Pen 3 M-1:Ç-Pen 3 M-4'!D200)</f>
        <v>0</v>
      </c>
      <c r="E200" s="58">
        <f>SUM('Ç-Pen 3 M-1:Ç-Pen 3 M-4'!E200)</f>
        <v>0</v>
      </c>
      <c r="F200" s="59">
        <f t="shared" si="21"/>
        <v>0</v>
      </c>
      <c r="G200" s="58">
        <f>SUM('Ç-Pen 3 M-1:Ç-Pen 3 M-4'!G200)</f>
        <v>0</v>
      </c>
      <c r="H200" s="58">
        <f>SUM('Ç-Pen 3 M-1:Ç-Pen 3 M-4'!H200)</f>
        <v>0</v>
      </c>
      <c r="I200" s="58">
        <f>SUM('Ç-Pen 3 M-1:Ç-Pen 3 M-4'!I200)</f>
        <v>0</v>
      </c>
      <c r="J200" s="58">
        <f>SUM('Ç-Pen 3 M-1:Ç-Pen 3 M-4'!J200)</f>
        <v>0</v>
      </c>
      <c r="K200" s="58">
        <f>SUM('Ç-Pen 3 M-1:Ç-Pen 3 M-4'!K200)</f>
        <v>0</v>
      </c>
      <c r="L200" s="64">
        <f t="shared" si="20"/>
        <v>0</v>
      </c>
      <c r="M200" s="108">
        <f t="shared" si="22"/>
        <v>0</v>
      </c>
      <c r="N200" s="103">
        <f>SUM('Ç-Pen 3 M-1:Ç-Pen 3 M-4'!N200)</f>
        <v>0</v>
      </c>
      <c r="O200" s="103">
        <f>SUM('Ç-Pen 3 M-1:Ç-Pen 3 M-4'!O200)</f>
        <v>0</v>
      </c>
      <c r="P200" s="103">
        <f>SUM('Ç-Pen 3 M-1:Ç-Pen 3 M-4'!P200)</f>
        <v>0</v>
      </c>
      <c r="Q200" s="103">
        <f>SUM('Ç-Pen 3 M-1:Ç-Pen 3 M-4'!Q200)</f>
        <v>0</v>
      </c>
      <c r="R200" s="58">
        <f>SUM('Ç-Pen 3 M-1:Ç-Pen 3 M-4'!R200)</f>
        <v>0</v>
      </c>
      <c r="S200" s="58">
        <f>SUM('Ç-Pen 3 M-1:Ç-Pen 3 M-4'!S200)</f>
        <v>0</v>
      </c>
      <c r="T200" s="58">
        <f t="shared" si="23"/>
        <v>0</v>
      </c>
      <c r="U200" s="58">
        <f>SUM('Ç-Pen 3 M-1:Ç-Pen 3 M-4'!U200)</f>
        <v>0</v>
      </c>
      <c r="V200" s="58">
        <f>SUM('Ç-Pen 3 M-1:Ç-Pen 3 M-4'!V200)</f>
        <v>0</v>
      </c>
      <c r="W200" s="58">
        <f t="shared" si="24"/>
        <v>0</v>
      </c>
      <c r="X200" s="64">
        <f t="shared" si="25"/>
        <v>0</v>
      </c>
      <c r="Y200" s="58">
        <f>SUM('Ç-Pen 3 M-1:Ç-Pen 3 M-4'!Y200)</f>
        <v>0</v>
      </c>
      <c r="Z200" s="58">
        <f>SUM('Ç-Pen 3 M-1:Ç-Pen 3 M-4'!Z200)</f>
        <v>0</v>
      </c>
      <c r="AA200" s="58">
        <f>SUM('Ç-Pen 3 M-1:Ç-Pen 3 M-4'!AA200)</f>
        <v>0</v>
      </c>
      <c r="AB200" s="58">
        <f>SUM('Ç-Pen 3 M-1:Ç-Pen 3 M-4'!AB200)</f>
        <v>0</v>
      </c>
      <c r="AC200" s="58">
        <f>SUM('Ç-Pen 3 M-1:Ç-Pen 3 M-4'!AC200)</f>
        <v>0</v>
      </c>
      <c r="AD200" s="58">
        <f>SUM('Ç-Pen 3 M-1:Ç-Pen 3 M-4'!AD200)</f>
        <v>0</v>
      </c>
      <c r="AE200" s="58">
        <f>SUM('Ç-Pen 3 M-1:Ç-Pen 3 M-4'!AE200)</f>
        <v>0</v>
      </c>
      <c r="AF200" s="58">
        <f>SUM('Ç-Pen 3 M-1:Ç-Pen 3 M-4'!AF200)</f>
        <v>0</v>
      </c>
      <c r="AG200" s="64">
        <f t="shared" si="26"/>
        <v>0</v>
      </c>
      <c r="AH200" s="71" t="str">
        <f>IF(G200&gt;'[1]Te denuar 2018'!B199,"keq","")</f>
        <v/>
      </c>
      <c r="AI200" t="str">
        <f t="shared" si="18"/>
        <v/>
      </c>
      <c r="AJ200" t="str">
        <f t="shared" si="19"/>
        <v/>
      </c>
    </row>
    <row r="201" spans="1:36" ht="18.75" x14ac:dyDescent="0.3">
      <c r="A201" s="67">
        <v>226</v>
      </c>
      <c r="B201" s="58">
        <f>'Ç-Pen 3 M-1'!B201</f>
        <v>0</v>
      </c>
      <c r="C201" s="58">
        <f>SUM('Ç-Pen 3 M-1:Ç-Pen 3 M-4'!C201)</f>
        <v>0</v>
      </c>
      <c r="D201" s="58">
        <f>SUM('Ç-Pen 3 M-1:Ç-Pen 3 M-4'!D201)</f>
        <v>0</v>
      </c>
      <c r="E201" s="58">
        <f>SUM('Ç-Pen 3 M-1:Ç-Pen 3 M-4'!E201)</f>
        <v>0</v>
      </c>
      <c r="F201" s="59">
        <f t="shared" si="21"/>
        <v>0</v>
      </c>
      <c r="G201" s="58">
        <f>SUM('Ç-Pen 3 M-1:Ç-Pen 3 M-4'!G201)</f>
        <v>0</v>
      </c>
      <c r="H201" s="58">
        <f>SUM('Ç-Pen 3 M-1:Ç-Pen 3 M-4'!H201)</f>
        <v>0</v>
      </c>
      <c r="I201" s="58">
        <f>SUM('Ç-Pen 3 M-1:Ç-Pen 3 M-4'!I201)</f>
        <v>0</v>
      </c>
      <c r="J201" s="58">
        <f>SUM('Ç-Pen 3 M-1:Ç-Pen 3 M-4'!J201)</f>
        <v>0</v>
      </c>
      <c r="K201" s="58">
        <f>SUM('Ç-Pen 3 M-1:Ç-Pen 3 M-4'!K201)</f>
        <v>0</v>
      </c>
      <c r="L201" s="64">
        <f t="shared" si="20"/>
        <v>0</v>
      </c>
      <c r="M201" s="108">
        <f t="shared" si="22"/>
        <v>0</v>
      </c>
      <c r="N201" s="103">
        <f>SUM('Ç-Pen 3 M-1:Ç-Pen 3 M-4'!N201)</f>
        <v>0</v>
      </c>
      <c r="O201" s="103">
        <f>SUM('Ç-Pen 3 M-1:Ç-Pen 3 M-4'!O201)</f>
        <v>0</v>
      </c>
      <c r="P201" s="103">
        <f>SUM('Ç-Pen 3 M-1:Ç-Pen 3 M-4'!P201)</f>
        <v>0</v>
      </c>
      <c r="Q201" s="103">
        <f>SUM('Ç-Pen 3 M-1:Ç-Pen 3 M-4'!Q201)</f>
        <v>0</v>
      </c>
      <c r="R201" s="58">
        <f>SUM('Ç-Pen 3 M-1:Ç-Pen 3 M-4'!R201)</f>
        <v>0</v>
      </c>
      <c r="S201" s="58">
        <f>SUM('Ç-Pen 3 M-1:Ç-Pen 3 M-4'!S201)</f>
        <v>0</v>
      </c>
      <c r="T201" s="58">
        <f t="shared" si="23"/>
        <v>0</v>
      </c>
      <c r="U201" s="58">
        <f>SUM('Ç-Pen 3 M-1:Ç-Pen 3 M-4'!U201)</f>
        <v>0</v>
      </c>
      <c r="V201" s="58">
        <f>SUM('Ç-Pen 3 M-1:Ç-Pen 3 M-4'!V201)</f>
        <v>0</v>
      </c>
      <c r="W201" s="58">
        <f t="shared" si="24"/>
        <v>0</v>
      </c>
      <c r="X201" s="64">
        <f t="shared" si="25"/>
        <v>0</v>
      </c>
      <c r="Y201" s="58">
        <f>SUM('Ç-Pen 3 M-1:Ç-Pen 3 M-4'!Y201)</f>
        <v>0</v>
      </c>
      <c r="Z201" s="58">
        <f>SUM('Ç-Pen 3 M-1:Ç-Pen 3 M-4'!Z201)</f>
        <v>0</v>
      </c>
      <c r="AA201" s="58">
        <f>SUM('Ç-Pen 3 M-1:Ç-Pen 3 M-4'!AA201)</f>
        <v>0</v>
      </c>
      <c r="AB201" s="58">
        <f>SUM('Ç-Pen 3 M-1:Ç-Pen 3 M-4'!AB201)</f>
        <v>0</v>
      </c>
      <c r="AC201" s="58">
        <f>SUM('Ç-Pen 3 M-1:Ç-Pen 3 M-4'!AC201)</f>
        <v>0</v>
      </c>
      <c r="AD201" s="58">
        <f>SUM('Ç-Pen 3 M-1:Ç-Pen 3 M-4'!AD201)</f>
        <v>0</v>
      </c>
      <c r="AE201" s="58">
        <f>SUM('Ç-Pen 3 M-1:Ç-Pen 3 M-4'!AE201)</f>
        <v>0</v>
      </c>
      <c r="AF201" s="58">
        <f>SUM('Ç-Pen 3 M-1:Ç-Pen 3 M-4'!AF201)</f>
        <v>0</v>
      </c>
      <c r="AG201" s="64">
        <f t="shared" si="26"/>
        <v>0</v>
      </c>
      <c r="AH201" s="71" t="str">
        <f>IF(G201&gt;'[1]Te denuar 2018'!B200,"keq","")</f>
        <v/>
      </c>
      <c r="AI201" t="str">
        <f t="shared" ref="AI201:AI264" si="27">IF(L201=N201+O201+P201+Q201,"","Kujdes")</f>
        <v/>
      </c>
      <c r="AJ201" t="str">
        <f t="shared" ref="AJ201:AJ264" si="28">IF(L201=N201+O201+P201+Q201,"","KEQ")</f>
        <v/>
      </c>
    </row>
    <row r="202" spans="1:36" ht="18.75" x14ac:dyDescent="0.3">
      <c r="A202" s="67">
        <v>227</v>
      </c>
      <c r="B202" s="58">
        <f>'Ç-Pen 3 M-1'!B202</f>
        <v>0</v>
      </c>
      <c r="C202" s="58">
        <f>SUM('Ç-Pen 3 M-1:Ç-Pen 3 M-4'!C202)</f>
        <v>0</v>
      </c>
      <c r="D202" s="58">
        <f>SUM('Ç-Pen 3 M-1:Ç-Pen 3 M-4'!D202)</f>
        <v>0</v>
      </c>
      <c r="E202" s="58">
        <f>SUM('Ç-Pen 3 M-1:Ç-Pen 3 M-4'!E202)</f>
        <v>0</v>
      </c>
      <c r="F202" s="59">
        <f t="shared" si="21"/>
        <v>0</v>
      </c>
      <c r="G202" s="58">
        <f>SUM('Ç-Pen 3 M-1:Ç-Pen 3 M-4'!G202)</f>
        <v>0</v>
      </c>
      <c r="H202" s="58">
        <f>SUM('Ç-Pen 3 M-1:Ç-Pen 3 M-4'!H202)</f>
        <v>0</v>
      </c>
      <c r="I202" s="58">
        <f>SUM('Ç-Pen 3 M-1:Ç-Pen 3 M-4'!I202)</f>
        <v>0</v>
      </c>
      <c r="J202" s="58">
        <f>SUM('Ç-Pen 3 M-1:Ç-Pen 3 M-4'!J202)</f>
        <v>0</v>
      </c>
      <c r="K202" s="58">
        <f>SUM('Ç-Pen 3 M-1:Ç-Pen 3 M-4'!K202)</f>
        <v>0</v>
      </c>
      <c r="L202" s="64">
        <f t="shared" ref="L202:L265" si="29">SUM(G202:K202)</f>
        <v>0</v>
      </c>
      <c r="M202" s="108">
        <f t="shared" si="22"/>
        <v>0</v>
      </c>
      <c r="N202" s="103">
        <f>SUM('Ç-Pen 3 M-1:Ç-Pen 3 M-4'!N202)</f>
        <v>0</v>
      </c>
      <c r="O202" s="103">
        <f>SUM('Ç-Pen 3 M-1:Ç-Pen 3 M-4'!O202)</f>
        <v>0</v>
      </c>
      <c r="P202" s="103">
        <f>SUM('Ç-Pen 3 M-1:Ç-Pen 3 M-4'!P202)</f>
        <v>0</v>
      </c>
      <c r="Q202" s="103">
        <f>SUM('Ç-Pen 3 M-1:Ç-Pen 3 M-4'!Q202)</f>
        <v>0</v>
      </c>
      <c r="R202" s="58">
        <f>SUM('Ç-Pen 3 M-1:Ç-Pen 3 M-4'!R202)</f>
        <v>0</v>
      </c>
      <c r="S202" s="58">
        <f>SUM('Ç-Pen 3 M-1:Ç-Pen 3 M-4'!S202)</f>
        <v>0</v>
      </c>
      <c r="T202" s="58">
        <f t="shared" si="23"/>
        <v>0</v>
      </c>
      <c r="U202" s="58">
        <f>SUM('Ç-Pen 3 M-1:Ç-Pen 3 M-4'!U202)</f>
        <v>0</v>
      </c>
      <c r="V202" s="58">
        <f>SUM('Ç-Pen 3 M-1:Ç-Pen 3 M-4'!V202)</f>
        <v>0</v>
      </c>
      <c r="W202" s="58">
        <f t="shared" si="24"/>
        <v>0</v>
      </c>
      <c r="X202" s="64">
        <f t="shared" si="25"/>
        <v>0</v>
      </c>
      <c r="Y202" s="58">
        <f>SUM('Ç-Pen 3 M-1:Ç-Pen 3 M-4'!Y202)</f>
        <v>0</v>
      </c>
      <c r="Z202" s="58">
        <f>SUM('Ç-Pen 3 M-1:Ç-Pen 3 M-4'!Z202)</f>
        <v>0</v>
      </c>
      <c r="AA202" s="58">
        <f>SUM('Ç-Pen 3 M-1:Ç-Pen 3 M-4'!AA202)</f>
        <v>0</v>
      </c>
      <c r="AB202" s="58">
        <f>SUM('Ç-Pen 3 M-1:Ç-Pen 3 M-4'!AB202)</f>
        <v>0</v>
      </c>
      <c r="AC202" s="58">
        <f>SUM('Ç-Pen 3 M-1:Ç-Pen 3 M-4'!AC202)</f>
        <v>0</v>
      </c>
      <c r="AD202" s="58">
        <f>SUM('Ç-Pen 3 M-1:Ç-Pen 3 M-4'!AD202)</f>
        <v>0</v>
      </c>
      <c r="AE202" s="58">
        <f>SUM('Ç-Pen 3 M-1:Ç-Pen 3 M-4'!AE202)</f>
        <v>0</v>
      </c>
      <c r="AF202" s="58">
        <f>SUM('Ç-Pen 3 M-1:Ç-Pen 3 M-4'!AF202)</f>
        <v>0</v>
      </c>
      <c r="AG202" s="64">
        <f t="shared" si="26"/>
        <v>0</v>
      </c>
      <c r="AH202" s="71" t="str">
        <f>IF(G202&gt;'[1]Te denuar 2018'!B201,"keq","")</f>
        <v/>
      </c>
      <c r="AI202" t="str">
        <f t="shared" si="27"/>
        <v/>
      </c>
      <c r="AJ202" t="str">
        <f t="shared" si="28"/>
        <v/>
      </c>
    </row>
    <row r="203" spans="1:36" ht="18.75" x14ac:dyDescent="0.3">
      <c r="A203" s="67" t="s">
        <v>145</v>
      </c>
      <c r="B203" s="58">
        <f>'Ç-Pen 3 M-1'!B203</f>
        <v>0</v>
      </c>
      <c r="C203" s="58">
        <f>SUM('Ç-Pen 3 M-1:Ç-Pen 3 M-4'!C203)</f>
        <v>0</v>
      </c>
      <c r="D203" s="58">
        <f>SUM('Ç-Pen 3 M-1:Ç-Pen 3 M-4'!D203)</f>
        <v>0</v>
      </c>
      <c r="E203" s="58">
        <f>SUM('Ç-Pen 3 M-1:Ç-Pen 3 M-4'!E203)</f>
        <v>0</v>
      </c>
      <c r="F203" s="59">
        <f t="shared" si="21"/>
        <v>0</v>
      </c>
      <c r="G203" s="58">
        <f>SUM('Ç-Pen 3 M-1:Ç-Pen 3 M-4'!G203)</f>
        <v>0</v>
      </c>
      <c r="H203" s="58">
        <f>SUM('Ç-Pen 3 M-1:Ç-Pen 3 M-4'!H203)</f>
        <v>0</v>
      </c>
      <c r="I203" s="58">
        <f>SUM('Ç-Pen 3 M-1:Ç-Pen 3 M-4'!I203)</f>
        <v>0</v>
      </c>
      <c r="J203" s="58">
        <f>SUM('Ç-Pen 3 M-1:Ç-Pen 3 M-4'!J203)</f>
        <v>0</v>
      </c>
      <c r="K203" s="58">
        <f>SUM('Ç-Pen 3 M-1:Ç-Pen 3 M-4'!K203)</f>
        <v>0</v>
      </c>
      <c r="L203" s="64">
        <f t="shared" si="29"/>
        <v>0</v>
      </c>
      <c r="M203" s="108">
        <f t="shared" si="22"/>
        <v>0</v>
      </c>
      <c r="N203" s="103">
        <f>SUM('Ç-Pen 3 M-1:Ç-Pen 3 M-4'!N203)</f>
        <v>0</v>
      </c>
      <c r="O203" s="103">
        <f>SUM('Ç-Pen 3 M-1:Ç-Pen 3 M-4'!O203)</f>
        <v>0</v>
      </c>
      <c r="P203" s="103">
        <f>SUM('Ç-Pen 3 M-1:Ç-Pen 3 M-4'!P203)</f>
        <v>0</v>
      </c>
      <c r="Q203" s="103">
        <f>SUM('Ç-Pen 3 M-1:Ç-Pen 3 M-4'!Q203)</f>
        <v>0</v>
      </c>
      <c r="R203" s="58">
        <f>SUM('Ç-Pen 3 M-1:Ç-Pen 3 M-4'!R203)</f>
        <v>0</v>
      </c>
      <c r="S203" s="58">
        <f>SUM('Ç-Pen 3 M-1:Ç-Pen 3 M-4'!S203)</f>
        <v>0</v>
      </c>
      <c r="T203" s="58">
        <f t="shared" si="23"/>
        <v>0</v>
      </c>
      <c r="U203" s="58">
        <f>SUM('Ç-Pen 3 M-1:Ç-Pen 3 M-4'!U203)</f>
        <v>0</v>
      </c>
      <c r="V203" s="58">
        <f>SUM('Ç-Pen 3 M-1:Ç-Pen 3 M-4'!V203)</f>
        <v>0</v>
      </c>
      <c r="W203" s="58">
        <f t="shared" si="24"/>
        <v>0</v>
      </c>
      <c r="X203" s="64">
        <f t="shared" si="25"/>
        <v>0</v>
      </c>
      <c r="Y203" s="58">
        <f>SUM('Ç-Pen 3 M-1:Ç-Pen 3 M-4'!Y203)</f>
        <v>0</v>
      </c>
      <c r="Z203" s="58">
        <f>SUM('Ç-Pen 3 M-1:Ç-Pen 3 M-4'!Z203)</f>
        <v>0</v>
      </c>
      <c r="AA203" s="58">
        <f>SUM('Ç-Pen 3 M-1:Ç-Pen 3 M-4'!AA203)</f>
        <v>0</v>
      </c>
      <c r="AB203" s="58">
        <f>SUM('Ç-Pen 3 M-1:Ç-Pen 3 M-4'!AB203)</f>
        <v>0</v>
      </c>
      <c r="AC203" s="58">
        <f>SUM('Ç-Pen 3 M-1:Ç-Pen 3 M-4'!AC203)</f>
        <v>0</v>
      </c>
      <c r="AD203" s="58">
        <f>SUM('Ç-Pen 3 M-1:Ç-Pen 3 M-4'!AD203)</f>
        <v>0</v>
      </c>
      <c r="AE203" s="58">
        <f>SUM('Ç-Pen 3 M-1:Ç-Pen 3 M-4'!AE203)</f>
        <v>0</v>
      </c>
      <c r="AF203" s="58">
        <f>SUM('Ç-Pen 3 M-1:Ç-Pen 3 M-4'!AF203)</f>
        <v>0</v>
      </c>
      <c r="AG203" s="64">
        <f t="shared" si="26"/>
        <v>0</v>
      </c>
      <c r="AH203" s="71" t="str">
        <f>IF(G203&gt;'[1]Te denuar 2018'!B202,"keq","")</f>
        <v/>
      </c>
      <c r="AI203" t="str">
        <f t="shared" si="27"/>
        <v/>
      </c>
      <c r="AJ203" t="str">
        <f t="shared" si="28"/>
        <v/>
      </c>
    </row>
    <row r="204" spans="1:36" ht="18.75" x14ac:dyDescent="0.3">
      <c r="A204" s="67">
        <v>230</v>
      </c>
      <c r="B204" s="58">
        <f>'Ç-Pen 3 M-1'!B204</f>
        <v>0</v>
      </c>
      <c r="C204" s="58">
        <f>SUM('Ç-Pen 3 M-1:Ç-Pen 3 M-4'!C204)</f>
        <v>0</v>
      </c>
      <c r="D204" s="58">
        <f>SUM('Ç-Pen 3 M-1:Ç-Pen 3 M-4'!D204)</f>
        <v>0</v>
      </c>
      <c r="E204" s="58">
        <f>SUM('Ç-Pen 3 M-1:Ç-Pen 3 M-4'!E204)</f>
        <v>0</v>
      </c>
      <c r="F204" s="59">
        <f t="shared" si="21"/>
        <v>0</v>
      </c>
      <c r="G204" s="58">
        <f>SUM('Ç-Pen 3 M-1:Ç-Pen 3 M-4'!G204)</f>
        <v>0</v>
      </c>
      <c r="H204" s="58">
        <f>SUM('Ç-Pen 3 M-1:Ç-Pen 3 M-4'!H204)</f>
        <v>0</v>
      </c>
      <c r="I204" s="58">
        <f>SUM('Ç-Pen 3 M-1:Ç-Pen 3 M-4'!I204)</f>
        <v>0</v>
      </c>
      <c r="J204" s="58">
        <f>SUM('Ç-Pen 3 M-1:Ç-Pen 3 M-4'!J204)</f>
        <v>0</v>
      </c>
      <c r="K204" s="58">
        <f>SUM('Ç-Pen 3 M-1:Ç-Pen 3 M-4'!K204)</f>
        <v>0</v>
      </c>
      <c r="L204" s="64">
        <f t="shared" si="29"/>
        <v>0</v>
      </c>
      <c r="M204" s="108">
        <f t="shared" si="22"/>
        <v>0</v>
      </c>
      <c r="N204" s="103">
        <f>SUM('Ç-Pen 3 M-1:Ç-Pen 3 M-4'!N204)</f>
        <v>0</v>
      </c>
      <c r="O204" s="103">
        <f>SUM('Ç-Pen 3 M-1:Ç-Pen 3 M-4'!O204)</f>
        <v>0</v>
      </c>
      <c r="P204" s="103">
        <f>SUM('Ç-Pen 3 M-1:Ç-Pen 3 M-4'!P204)</f>
        <v>0</v>
      </c>
      <c r="Q204" s="103">
        <f>SUM('Ç-Pen 3 M-1:Ç-Pen 3 M-4'!Q204)</f>
        <v>0</v>
      </c>
      <c r="R204" s="58">
        <f>SUM('Ç-Pen 3 M-1:Ç-Pen 3 M-4'!R204)</f>
        <v>0</v>
      </c>
      <c r="S204" s="58">
        <f>SUM('Ç-Pen 3 M-1:Ç-Pen 3 M-4'!S204)</f>
        <v>0</v>
      </c>
      <c r="T204" s="58">
        <f t="shared" si="23"/>
        <v>0</v>
      </c>
      <c r="U204" s="58">
        <f>SUM('Ç-Pen 3 M-1:Ç-Pen 3 M-4'!U204)</f>
        <v>0</v>
      </c>
      <c r="V204" s="58">
        <f>SUM('Ç-Pen 3 M-1:Ç-Pen 3 M-4'!V204)</f>
        <v>0</v>
      </c>
      <c r="W204" s="58">
        <f t="shared" si="24"/>
        <v>0</v>
      </c>
      <c r="X204" s="64">
        <f t="shared" si="25"/>
        <v>0</v>
      </c>
      <c r="Y204" s="58">
        <f>SUM('Ç-Pen 3 M-1:Ç-Pen 3 M-4'!Y204)</f>
        <v>0</v>
      </c>
      <c r="Z204" s="58">
        <f>SUM('Ç-Pen 3 M-1:Ç-Pen 3 M-4'!Z204)</f>
        <v>0</v>
      </c>
      <c r="AA204" s="58">
        <f>SUM('Ç-Pen 3 M-1:Ç-Pen 3 M-4'!AA204)</f>
        <v>0</v>
      </c>
      <c r="AB204" s="58">
        <f>SUM('Ç-Pen 3 M-1:Ç-Pen 3 M-4'!AB204)</f>
        <v>0</v>
      </c>
      <c r="AC204" s="58">
        <f>SUM('Ç-Pen 3 M-1:Ç-Pen 3 M-4'!AC204)</f>
        <v>0</v>
      </c>
      <c r="AD204" s="58">
        <f>SUM('Ç-Pen 3 M-1:Ç-Pen 3 M-4'!AD204)</f>
        <v>0</v>
      </c>
      <c r="AE204" s="58">
        <f>SUM('Ç-Pen 3 M-1:Ç-Pen 3 M-4'!AE204)</f>
        <v>0</v>
      </c>
      <c r="AF204" s="58">
        <f>SUM('Ç-Pen 3 M-1:Ç-Pen 3 M-4'!AF204)</f>
        <v>0</v>
      </c>
      <c r="AG204" s="64">
        <f t="shared" si="26"/>
        <v>0</v>
      </c>
      <c r="AH204" s="71" t="str">
        <f>IF(G204&gt;'[1]Te denuar 2018'!B203,"keq","")</f>
        <v/>
      </c>
      <c r="AI204" t="str">
        <f t="shared" si="27"/>
        <v/>
      </c>
      <c r="AJ204" t="str">
        <f t="shared" si="28"/>
        <v/>
      </c>
    </row>
    <row r="205" spans="1:36" ht="18.75" x14ac:dyDescent="0.3">
      <c r="A205" s="67" t="s">
        <v>146</v>
      </c>
      <c r="B205" s="58">
        <f>'Ç-Pen 3 M-1'!B205</f>
        <v>0</v>
      </c>
      <c r="C205" s="58">
        <f>SUM('Ç-Pen 3 M-1:Ç-Pen 3 M-4'!C205)</f>
        <v>0</v>
      </c>
      <c r="D205" s="58">
        <f>SUM('Ç-Pen 3 M-1:Ç-Pen 3 M-4'!D205)</f>
        <v>0</v>
      </c>
      <c r="E205" s="58">
        <f>SUM('Ç-Pen 3 M-1:Ç-Pen 3 M-4'!E205)</f>
        <v>0</v>
      </c>
      <c r="F205" s="59">
        <f t="shared" si="21"/>
        <v>0</v>
      </c>
      <c r="G205" s="58">
        <f>SUM('Ç-Pen 3 M-1:Ç-Pen 3 M-4'!G205)</f>
        <v>0</v>
      </c>
      <c r="H205" s="58">
        <f>SUM('Ç-Pen 3 M-1:Ç-Pen 3 M-4'!H205)</f>
        <v>0</v>
      </c>
      <c r="I205" s="58">
        <f>SUM('Ç-Pen 3 M-1:Ç-Pen 3 M-4'!I205)</f>
        <v>0</v>
      </c>
      <c r="J205" s="58">
        <f>SUM('Ç-Pen 3 M-1:Ç-Pen 3 M-4'!J205)</f>
        <v>0</v>
      </c>
      <c r="K205" s="58">
        <f>SUM('Ç-Pen 3 M-1:Ç-Pen 3 M-4'!K205)</f>
        <v>0</v>
      </c>
      <c r="L205" s="64">
        <f t="shared" si="29"/>
        <v>0</v>
      </c>
      <c r="M205" s="108">
        <f t="shared" si="22"/>
        <v>0</v>
      </c>
      <c r="N205" s="103">
        <f>SUM('Ç-Pen 3 M-1:Ç-Pen 3 M-4'!N205)</f>
        <v>0</v>
      </c>
      <c r="O205" s="103">
        <f>SUM('Ç-Pen 3 M-1:Ç-Pen 3 M-4'!O205)</f>
        <v>0</v>
      </c>
      <c r="P205" s="103">
        <f>SUM('Ç-Pen 3 M-1:Ç-Pen 3 M-4'!P205)</f>
        <v>0</v>
      </c>
      <c r="Q205" s="103">
        <f>SUM('Ç-Pen 3 M-1:Ç-Pen 3 M-4'!Q205)</f>
        <v>0</v>
      </c>
      <c r="R205" s="58">
        <f>SUM('Ç-Pen 3 M-1:Ç-Pen 3 M-4'!R205)</f>
        <v>0</v>
      </c>
      <c r="S205" s="58">
        <f>SUM('Ç-Pen 3 M-1:Ç-Pen 3 M-4'!S205)</f>
        <v>0</v>
      </c>
      <c r="T205" s="58">
        <f t="shared" si="23"/>
        <v>0</v>
      </c>
      <c r="U205" s="58">
        <f>SUM('Ç-Pen 3 M-1:Ç-Pen 3 M-4'!U205)</f>
        <v>0</v>
      </c>
      <c r="V205" s="58">
        <f>SUM('Ç-Pen 3 M-1:Ç-Pen 3 M-4'!V205)</f>
        <v>0</v>
      </c>
      <c r="W205" s="58">
        <f t="shared" si="24"/>
        <v>0</v>
      </c>
      <c r="X205" s="64">
        <f t="shared" si="25"/>
        <v>0</v>
      </c>
      <c r="Y205" s="58">
        <f>SUM('Ç-Pen 3 M-1:Ç-Pen 3 M-4'!Y205)</f>
        <v>0</v>
      </c>
      <c r="Z205" s="58">
        <f>SUM('Ç-Pen 3 M-1:Ç-Pen 3 M-4'!Z205)</f>
        <v>0</v>
      </c>
      <c r="AA205" s="58">
        <f>SUM('Ç-Pen 3 M-1:Ç-Pen 3 M-4'!AA205)</f>
        <v>0</v>
      </c>
      <c r="AB205" s="58">
        <f>SUM('Ç-Pen 3 M-1:Ç-Pen 3 M-4'!AB205)</f>
        <v>0</v>
      </c>
      <c r="AC205" s="58">
        <f>SUM('Ç-Pen 3 M-1:Ç-Pen 3 M-4'!AC205)</f>
        <v>0</v>
      </c>
      <c r="AD205" s="58">
        <f>SUM('Ç-Pen 3 M-1:Ç-Pen 3 M-4'!AD205)</f>
        <v>0</v>
      </c>
      <c r="AE205" s="58">
        <f>SUM('Ç-Pen 3 M-1:Ç-Pen 3 M-4'!AE205)</f>
        <v>0</v>
      </c>
      <c r="AF205" s="58">
        <f>SUM('Ç-Pen 3 M-1:Ç-Pen 3 M-4'!AF205)</f>
        <v>0</v>
      </c>
      <c r="AG205" s="64">
        <f t="shared" si="26"/>
        <v>0</v>
      </c>
      <c r="AH205" s="71" t="str">
        <f>IF(G205&gt;'[1]Te denuar 2018'!B204,"keq","")</f>
        <v/>
      </c>
      <c r="AI205" t="str">
        <f t="shared" si="27"/>
        <v/>
      </c>
      <c r="AJ205" t="str">
        <f t="shared" si="28"/>
        <v/>
      </c>
    </row>
    <row r="206" spans="1:36" ht="18.75" x14ac:dyDescent="0.3">
      <c r="A206" s="67" t="s">
        <v>147</v>
      </c>
      <c r="B206" s="58">
        <f>'Ç-Pen 3 M-1'!B206</f>
        <v>0</v>
      </c>
      <c r="C206" s="58">
        <f>SUM('Ç-Pen 3 M-1:Ç-Pen 3 M-4'!C206)</f>
        <v>0</v>
      </c>
      <c r="D206" s="58">
        <f>SUM('Ç-Pen 3 M-1:Ç-Pen 3 M-4'!D206)</f>
        <v>0</v>
      </c>
      <c r="E206" s="58">
        <f>SUM('Ç-Pen 3 M-1:Ç-Pen 3 M-4'!E206)</f>
        <v>0</v>
      </c>
      <c r="F206" s="59">
        <f t="shared" si="21"/>
        <v>0</v>
      </c>
      <c r="G206" s="58">
        <f>SUM('Ç-Pen 3 M-1:Ç-Pen 3 M-4'!G206)</f>
        <v>0</v>
      </c>
      <c r="H206" s="58">
        <f>SUM('Ç-Pen 3 M-1:Ç-Pen 3 M-4'!H206)</f>
        <v>0</v>
      </c>
      <c r="I206" s="58">
        <f>SUM('Ç-Pen 3 M-1:Ç-Pen 3 M-4'!I206)</f>
        <v>0</v>
      </c>
      <c r="J206" s="58">
        <f>SUM('Ç-Pen 3 M-1:Ç-Pen 3 M-4'!J206)</f>
        <v>0</v>
      </c>
      <c r="K206" s="58">
        <f>SUM('Ç-Pen 3 M-1:Ç-Pen 3 M-4'!K206)</f>
        <v>0</v>
      </c>
      <c r="L206" s="64">
        <f t="shared" si="29"/>
        <v>0</v>
      </c>
      <c r="M206" s="108">
        <f t="shared" si="22"/>
        <v>0</v>
      </c>
      <c r="N206" s="103">
        <f>SUM('Ç-Pen 3 M-1:Ç-Pen 3 M-4'!N206)</f>
        <v>0</v>
      </c>
      <c r="O206" s="103">
        <f>SUM('Ç-Pen 3 M-1:Ç-Pen 3 M-4'!O206)</f>
        <v>0</v>
      </c>
      <c r="P206" s="103">
        <f>SUM('Ç-Pen 3 M-1:Ç-Pen 3 M-4'!P206)</f>
        <v>0</v>
      </c>
      <c r="Q206" s="103">
        <f>SUM('Ç-Pen 3 M-1:Ç-Pen 3 M-4'!Q206)</f>
        <v>0</v>
      </c>
      <c r="R206" s="58">
        <f>SUM('Ç-Pen 3 M-1:Ç-Pen 3 M-4'!R206)</f>
        <v>0</v>
      </c>
      <c r="S206" s="58">
        <f>SUM('Ç-Pen 3 M-1:Ç-Pen 3 M-4'!S206)</f>
        <v>0</v>
      </c>
      <c r="T206" s="58">
        <f t="shared" si="23"/>
        <v>0</v>
      </c>
      <c r="U206" s="58">
        <f>SUM('Ç-Pen 3 M-1:Ç-Pen 3 M-4'!U206)</f>
        <v>0</v>
      </c>
      <c r="V206" s="58">
        <f>SUM('Ç-Pen 3 M-1:Ç-Pen 3 M-4'!V206)</f>
        <v>0</v>
      </c>
      <c r="W206" s="58">
        <f t="shared" si="24"/>
        <v>0</v>
      </c>
      <c r="X206" s="64">
        <f t="shared" si="25"/>
        <v>0</v>
      </c>
      <c r="Y206" s="58">
        <f>SUM('Ç-Pen 3 M-1:Ç-Pen 3 M-4'!Y206)</f>
        <v>0</v>
      </c>
      <c r="Z206" s="58">
        <f>SUM('Ç-Pen 3 M-1:Ç-Pen 3 M-4'!Z206)</f>
        <v>0</v>
      </c>
      <c r="AA206" s="58">
        <f>SUM('Ç-Pen 3 M-1:Ç-Pen 3 M-4'!AA206)</f>
        <v>0</v>
      </c>
      <c r="AB206" s="58">
        <f>SUM('Ç-Pen 3 M-1:Ç-Pen 3 M-4'!AB206)</f>
        <v>0</v>
      </c>
      <c r="AC206" s="58">
        <f>SUM('Ç-Pen 3 M-1:Ç-Pen 3 M-4'!AC206)</f>
        <v>0</v>
      </c>
      <c r="AD206" s="58">
        <f>SUM('Ç-Pen 3 M-1:Ç-Pen 3 M-4'!AD206)</f>
        <v>0</v>
      </c>
      <c r="AE206" s="58">
        <f>SUM('Ç-Pen 3 M-1:Ç-Pen 3 M-4'!AE206)</f>
        <v>0</v>
      </c>
      <c r="AF206" s="58">
        <f>SUM('Ç-Pen 3 M-1:Ç-Pen 3 M-4'!AF206)</f>
        <v>0</v>
      </c>
      <c r="AG206" s="64">
        <f t="shared" si="26"/>
        <v>0</v>
      </c>
      <c r="AH206" s="71" t="str">
        <f>IF(G206&gt;'[1]Te denuar 2018'!B205,"keq","")</f>
        <v/>
      </c>
      <c r="AI206" t="str">
        <f t="shared" si="27"/>
        <v/>
      </c>
      <c r="AJ206" t="str">
        <f t="shared" si="28"/>
        <v/>
      </c>
    </row>
    <row r="207" spans="1:36" ht="18.75" x14ac:dyDescent="0.3">
      <c r="A207" s="67" t="s">
        <v>148</v>
      </c>
      <c r="B207" s="58">
        <f>'Ç-Pen 3 M-1'!B207</f>
        <v>0</v>
      </c>
      <c r="C207" s="58">
        <f>SUM('Ç-Pen 3 M-1:Ç-Pen 3 M-4'!C207)</f>
        <v>0</v>
      </c>
      <c r="D207" s="58">
        <f>SUM('Ç-Pen 3 M-1:Ç-Pen 3 M-4'!D207)</f>
        <v>0</v>
      </c>
      <c r="E207" s="58">
        <f>SUM('Ç-Pen 3 M-1:Ç-Pen 3 M-4'!E207)</f>
        <v>0</v>
      </c>
      <c r="F207" s="59">
        <f t="shared" ref="F207:F272" si="30">SUM(B207:E207)</f>
        <v>0</v>
      </c>
      <c r="G207" s="58">
        <f>SUM('Ç-Pen 3 M-1:Ç-Pen 3 M-4'!G207)</f>
        <v>0</v>
      </c>
      <c r="H207" s="58">
        <f>SUM('Ç-Pen 3 M-1:Ç-Pen 3 M-4'!H207)</f>
        <v>0</v>
      </c>
      <c r="I207" s="58">
        <f>SUM('Ç-Pen 3 M-1:Ç-Pen 3 M-4'!I207)</f>
        <v>0</v>
      </c>
      <c r="J207" s="58">
        <f>SUM('Ç-Pen 3 M-1:Ç-Pen 3 M-4'!J207)</f>
        <v>0</v>
      </c>
      <c r="K207" s="58">
        <f>SUM('Ç-Pen 3 M-1:Ç-Pen 3 M-4'!K207)</f>
        <v>0</v>
      </c>
      <c r="L207" s="64">
        <f t="shared" si="29"/>
        <v>0</v>
      </c>
      <c r="M207" s="108">
        <f t="shared" ref="M207:M272" si="31">F207-L207</f>
        <v>0</v>
      </c>
      <c r="N207" s="103">
        <f>SUM('Ç-Pen 3 M-1:Ç-Pen 3 M-4'!N207)</f>
        <v>0</v>
      </c>
      <c r="O207" s="103">
        <f>SUM('Ç-Pen 3 M-1:Ç-Pen 3 M-4'!O207)</f>
        <v>0</v>
      </c>
      <c r="P207" s="103">
        <f>SUM('Ç-Pen 3 M-1:Ç-Pen 3 M-4'!P207)</f>
        <v>0</v>
      </c>
      <c r="Q207" s="103">
        <f>SUM('Ç-Pen 3 M-1:Ç-Pen 3 M-4'!Q207)</f>
        <v>0</v>
      </c>
      <c r="R207" s="58">
        <f>SUM('Ç-Pen 3 M-1:Ç-Pen 3 M-4'!R207)</f>
        <v>0</v>
      </c>
      <c r="S207" s="58">
        <f>SUM('Ç-Pen 3 M-1:Ç-Pen 3 M-4'!S207)</f>
        <v>0</v>
      </c>
      <c r="T207" s="58">
        <f t="shared" ref="T207:T272" si="32">SUM(R207:S207)</f>
        <v>0</v>
      </c>
      <c r="U207" s="58">
        <f>SUM('Ç-Pen 3 M-1:Ç-Pen 3 M-4'!U207)</f>
        <v>0</v>
      </c>
      <c r="V207" s="58">
        <f>SUM('Ç-Pen 3 M-1:Ç-Pen 3 M-4'!V207)</f>
        <v>0</v>
      </c>
      <c r="W207" s="58">
        <f t="shared" ref="W207:W272" si="33">SUM(U207:V207)</f>
        <v>0</v>
      </c>
      <c r="X207" s="64">
        <f t="shared" ref="X207:X272" si="34">SUM(T207+W207)</f>
        <v>0</v>
      </c>
      <c r="Y207" s="58">
        <f>SUM('Ç-Pen 3 M-1:Ç-Pen 3 M-4'!Y207)</f>
        <v>0</v>
      </c>
      <c r="Z207" s="58">
        <f>SUM('Ç-Pen 3 M-1:Ç-Pen 3 M-4'!Z207)</f>
        <v>0</v>
      </c>
      <c r="AA207" s="58">
        <f>SUM('Ç-Pen 3 M-1:Ç-Pen 3 M-4'!AA207)</f>
        <v>0</v>
      </c>
      <c r="AB207" s="58">
        <f>SUM('Ç-Pen 3 M-1:Ç-Pen 3 M-4'!AB207)</f>
        <v>0</v>
      </c>
      <c r="AC207" s="58">
        <f>SUM('Ç-Pen 3 M-1:Ç-Pen 3 M-4'!AC207)</f>
        <v>0</v>
      </c>
      <c r="AD207" s="58">
        <f>SUM('Ç-Pen 3 M-1:Ç-Pen 3 M-4'!AD207)</f>
        <v>0</v>
      </c>
      <c r="AE207" s="58">
        <f>SUM('Ç-Pen 3 M-1:Ç-Pen 3 M-4'!AE207)</f>
        <v>0</v>
      </c>
      <c r="AF207" s="58">
        <f>SUM('Ç-Pen 3 M-1:Ç-Pen 3 M-4'!AF207)</f>
        <v>0</v>
      </c>
      <c r="AG207" s="64">
        <f t="shared" ref="AG207:AG272" si="35">SUM(Y207:AF207)</f>
        <v>0</v>
      </c>
      <c r="AH207" s="71" t="str">
        <f>IF(G207&gt;'[1]Te denuar 2018'!B206,"keq","")</f>
        <v/>
      </c>
      <c r="AI207" t="str">
        <f t="shared" si="27"/>
        <v/>
      </c>
      <c r="AJ207" t="str">
        <f t="shared" si="28"/>
        <v/>
      </c>
    </row>
    <row r="208" spans="1:36" ht="18.75" x14ac:dyDescent="0.3">
      <c r="A208" s="67" t="s">
        <v>149</v>
      </c>
      <c r="B208" s="58">
        <f>'Ç-Pen 3 M-1'!B208</f>
        <v>0</v>
      </c>
      <c r="C208" s="58">
        <f>SUM('Ç-Pen 3 M-1:Ç-Pen 3 M-4'!C208)</f>
        <v>0</v>
      </c>
      <c r="D208" s="58">
        <f>SUM('Ç-Pen 3 M-1:Ç-Pen 3 M-4'!D208)</f>
        <v>0</v>
      </c>
      <c r="E208" s="58">
        <f>SUM('Ç-Pen 3 M-1:Ç-Pen 3 M-4'!E208)</f>
        <v>0</v>
      </c>
      <c r="F208" s="59">
        <f t="shared" si="30"/>
        <v>0</v>
      </c>
      <c r="G208" s="58">
        <f>SUM('Ç-Pen 3 M-1:Ç-Pen 3 M-4'!G208)</f>
        <v>0</v>
      </c>
      <c r="H208" s="58">
        <f>SUM('Ç-Pen 3 M-1:Ç-Pen 3 M-4'!H208)</f>
        <v>0</v>
      </c>
      <c r="I208" s="58">
        <f>SUM('Ç-Pen 3 M-1:Ç-Pen 3 M-4'!I208)</f>
        <v>0</v>
      </c>
      <c r="J208" s="58">
        <f>SUM('Ç-Pen 3 M-1:Ç-Pen 3 M-4'!J208)</f>
        <v>0</v>
      </c>
      <c r="K208" s="58">
        <f>SUM('Ç-Pen 3 M-1:Ç-Pen 3 M-4'!K208)</f>
        <v>0</v>
      </c>
      <c r="L208" s="64">
        <f t="shared" si="29"/>
        <v>0</v>
      </c>
      <c r="M208" s="108">
        <f t="shared" si="31"/>
        <v>0</v>
      </c>
      <c r="N208" s="103">
        <f>SUM('Ç-Pen 3 M-1:Ç-Pen 3 M-4'!N208)</f>
        <v>0</v>
      </c>
      <c r="O208" s="103">
        <f>SUM('Ç-Pen 3 M-1:Ç-Pen 3 M-4'!O208)</f>
        <v>0</v>
      </c>
      <c r="P208" s="103">
        <f>SUM('Ç-Pen 3 M-1:Ç-Pen 3 M-4'!P208)</f>
        <v>0</v>
      </c>
      <c r="Q208" s="103">
        <f>SUM('Ç-Pen 3 M-1:Ç-Pen 3 M-4'!Q208)</f>
        <v>0</v>
      </c>
      <c r="R208" s="58">
        <f>SUM('Ç-Pen 3 M-1:Ç-Pen 3 M-4'!R208)</f>
        <v>0</v>
      </c>
      <c r="S208" s="58">
        <f>SUM('Ç-Pen 3 M-1:Ç-Pen 3 M-4'!S208)</f>
        <v>0</v>
      </c>
      <c r="T208" s="58">
        <f t="shared" si="32"/>
        <v>0</v>
      </c>
      <c r="U208" s="58">
        <f>SUM('Ç-Pen 3 M-1:Ç-Pen 3 M-4'!U208)</f>
        <v>0</v>
      </c>
      <c r="V208" s="58">
        <f>SUM('Ç-Pen 3 M-1:Ç-Pen 3 M-4'!V208)</f>
        <v>0</v>
      </c>
      <c r="W208" s="58">
        <f t="shared" si="33"/>
        <v>0</v>
      </c>
      <c r="X208" s="64">
        <f t="shared" si="34"/>
        <v>0</v>
      </c>
      <c r="Y208" s="58">
        <f>SUM('Ç-Pen 3 M-1:Ç-Pen 3 M-4'!Y208)</f>
        <v>0</v>
      </c>
      <c r="Z208" s="58">
        <f>SUM('Ç-Pen 3 M-1:Ç-Pen 3 M-4'!Z208)</f>
        <v>0</v>
      </c>
      <c r="AA208" s="58">
        <f>SUM('Ç-Pen 3 M-1:Ç-Pen 3 M-4'!AA208)</f>
        <v>0</v>
      </c>
      <c r="AB208" s="58">
        <f>SUM('Ç-Pen 3 M-1:Ç-Pen 3 M-4'!AB208)</f>
        <v>0</v>
      </c>
      <c r="AC208" s="58">
        <f>SUM('Ç-Pen 3 M-1:Ç-Pen 3 M-4'!AC208)</f>
        <v>0</v>
      </c>
      <c r="AD208" s="58">
        <f>SUM('Ç-Pen 3 M-1:Ç-Pen 3 M-4'!AD208)</f>
        <v>0</v>
      </c>
      <c r="AE208" s="58">
        <f>SUM('Ç-Pen 3 M-1:Ç-Pen 3 M-4'!AE208)</f>
        <v>0</v>
      </c>
      <c r="AF208" s="58">
        <f>SUM('Ç-Pen 3 M-1:Ç-Pen 3 M-4'!AF208)</f>
        <v>0</v>
      </c>
      <c r="AG208" s="64">
        <f t="shared" si="35"/>
        <v>0</v>
      </c>
      <c r="AH208" s="71" t="str">
        <f>IF(G208&gt;'[1]Te denuar 2018'!B207,"keq","")</f>
        <v/>
      </c>
      <c r="AI208" t="str">
        <f t="shared" si="27"/>
        <v/>
      </c>
      <c r="AJ208" t="str">
        <f t="shared" si="28"/>
        <v/>
      </c>
    </row>
    <row r="209" spans="1:36" ht="18.75" x14ac:dyDescent="0.3">
      <c r="A209" s="67" t="s">
        <v>150</v>
      </c>
      <c r="B209" s="58">
        <f>'Ç-Pen 3 M-1'!B209</f>
        <v>0</v>
      </c>
      <c r="C209" s="58">
        <f>SUM('Ç-Pen 3 M-1:Ç-Pen 3 M-4'!C209)</f>
        <v>0</v>
      </c>
      <c r="D209" s="58">
        <f>SUM('Ç-Pen 3 M-1:Ç-Pen 3 M-4'!D209)</f>
        <v>0</v>
      </c>
      <c r="E209" s="58">
        <f>SUM('Ç-Pen 3 M-1:Ç-Pen 3 M-4'!E209)</f>
        <v>0</v>
      </c>
      <c r="F209" s="59">
        <f t="shared" si="30"/>
        <v>0</v>
      </c>
      <c r="G209" s="58">
        <f>SUM('Ç-Pen 3 M-1:Ç-Pen 3 M-4'!G209)</f>
        <v>0</v>
      </c>
      <c r="H209" s="58">
        <f>SUM('Ç-Pen 3 M-1:Ç-Pen 3 M-4'!H209)</f>
        <v>0</v>
      </c>
      <c r="I209" s="58">
        <f>SUM('Ç-Pen 3 M-1:Ç-Pen 3 M-4'!I209)</f>
        <v>0</v>
      </c>
      <c r="J209" s="58">
        <f>SUM('Ç-Pen 3 M-1:Ç-Pen 3 M-4'!J209)</f>
        <v>0</v>
      </c>
      <c r="K209" s="58">
        <f>SUM('Ç-Pen 3 M-1:Ç-Pen 3 M-4'!K209)</f>
        <v>0</v>
      </c>
      <c r="L209" s="64">
        <f t="shared" si="29"/>
        <v>0</v>
      </c>
      <c r="M209" s="108">
        <f t="shared" si="31"/>
        <v>0</v>
      </c>
      <c r="N209" s="103">
        <f>SUM('Ç-Pen 3 M-1:Ç-Pen 3 M-4'!N209)</f>
        <v>0</v>
      </c>
      <c r="O209" s="103">
        <f>SUM('Ç-Pen 3 M-1:Ç-Pen 3 M-4'!O209)</f>
        <v>0</v>
      </c>
      <c r="P209" s="103">
        <f>SUM('Ç-Pen 3 M-1:Ç-Pen 3 M-4'!P209)</f>
        <v>0</v>
      </c>
      <c r="Q209" s="103">
        <f>SUM('Ç-Pen 3 M-1:Ç-Pen 3 M-4'!Q209)</f>
        <v>0</v>
      </c>
      <c r="R209" s="58">
        <f>SUM('Ç-Pen 3 M-1:Ç-Pen 3 M-4'!R209)</f>
        <v>0</v>
      </c>
      <c r="S209" s="58">
        <f>SUM('Ç-Pen 3 M-1:Ç-Pen 3 M-4'!S209)</f>
        <v>0</v>
      </c>
      <c r="T209" s="58">
        <f t="shared" si="32"/>
        <v>0</v>
      </c>
      <c r="U209" s="58">
        <f>SUM('Ç-Pen 3 M-1:Ç-Pen 3 M-4'!U209)</f>
        <v>0</v>
      </c>
      <c r="V209" s="58">
        <f>SUM('Ç-Pen 3 M-1:Ç-Pen 3 M-4'!V209)</f>
        <v>0</v>
      </c>
      <c r="W209" s="58">
        <f t="shared" si="33"/>
        <v>0</v>
      </c>
      <c r="X209" s="64">
        <f t="shared" si="34"/>
        <v>0</v>
      </c>
      <c r="Y209" s="58">
        <f>SUM('Ç-Pen 3 M-1:Ç-Pen 3 M-4'!Y209)</f>
        <v>0</v>
      </c>
      <c r="Z209" s="58">
        <f>SUM('Ç-Pen 3 M-1:Ç-Pen 3 M-4'!Z209)</f>
        <v>0</v>
      </c>
      <c r="AA209" s="58">
        <f>SUM('Ç-Pen 3 M-1:Ç-Pen 3 M-4'!AA209)</f>
        <v>0</v>
      </c>
      <c r="AB209" s="58">
        <f>SUM('Ç-Pen 3 M-1:Ç-Pen 3 M-4'!AB209)</f>
        <v>0</v>
      </c>
      <c r="AC209" s="58">
        <f>SUM('Ç-Pen 3 M-1:Ç-Pen 3 M-4'!AC209)</f>
        <v>0</v>
      </c>
      <c r="AD209" s="58">
        <f>SUM('Ç-Pen 3 M-1:Ç-Pen 3 M-4'!AD209)</f>
        <v>0</v>
      </c>
      <c r="AE209" s="58">
        <f>SUM('Ç-Pen 3 M-1:Ç-Pen 3 M-4'!AE209)</f>
        <v>0</v>
      </c>
      <c r="AF209" s="58">
        <f>SUM('Ç-Pen 3 M-1:Ç-Pen 3 M-4'!AF209)</f>
        <v>0</v>
      </c>
      <c r="AG209" s="64">
        <f t="shared" si="35"/>
        <v>0</v>
      </c>
      <c r="AH209" s="71" t="str">
        <f>IF(G209&gt;'[1]Te denuar 2018'!B208,"keq","")</f>
        <v/>
      </c>
      <c r="AI209" t="str">
        <f t="shared" si="27"/>
        <v/>
      </c>
      <c r="AJ209" t="str">
        <f t="shared" si="28"/>
        <v/>
      </c>
    </row>
    <row r="210" spans="1:36" ht="18.75" x14ac:dyDescent="0.3">
      <c r="A210" s="67">
        <v>231</v>
      </c>
      <c r="B210" s="58">
        <f>'Ç-Pen 3 M-1'!B210</f>
        <v>0</v>
      </c>
      <c r="C210" s="58">
        <f>SUM('Ç-Pen 3 M-1:Ç-Pen 3 M-4'!C210)</f>
        <v>0</v>
      </c>
      <c r="D210" s="58">
        <f>SUM('Ç-Pen 3 M-1:Ç-Pen 3 M-4'!D210)</f>
        <v>0</v>
      </c>
      <c r="E210" s="58">
        <f>SUM('Ç-Pen 3 M-1:Ç-Pen 3 M-4'!E210)</f>
        <v>0</v>
      </c>
      <c r="F210" s="59">
        <f t="shared" si="30"/>
        <v>0</v>
      </c>
      <c r="G210" s="58">
        <f>SUM('Ç-Pen 3 M-1:Ç-Pen 3 M-4'!G210)</f>
        <v>0</v>
      </c>
      <c r="H210" s="58">
        <f>SUM('Ç-Pen 3 M-1:Ç-Pen 3 M-4'!H210)</f>
        <v>0</v>
      </c>
      <c r="I210" s="58">
        <f>SUM('Ç-Pen 3 M-1:Ç-Pen 3 M-4'!I210)</f>
        <v>0</v>
      </c>
      <c r="J210" s="58">
        <f>SUM('Ç-Pen 3 M-1:Ç-Pen 3 M-4'!J210)</f>
        <v>0</v>
      </c>
      <c r="K210" s="58">
        <f>SUM('Ç-Pen 3 M-1:Ç-Pen 3 M-4'!K210)</f>
        <v>0</v>
      </c>
      <c r="L210" s="64">
        <f t="shared" si="29"/>
        <v>0</v>
      </c>
      <c r="M210" s="108">
        <f t="shared" si="31"/>
        <v>0</v>
      </c>
      <c r="N210" s="103">
        <f>SUM('Ç-Pen 3 M-1:Ç-Pen 3 M-4'!N210)</f>
        <v>0</v>
      </c>
      <c r="O210" s="103">
        <f>SUM('Ç-Pen 3 M-1:Ç-Pen 3 M-4'!O210)</f>
        <v>0</v>
      </c>
      <c r="P210" s="103">
        <f>SUM('Ç-Pen 3 M-1:Ç-Pen 3 M-4'!P210)</f>
        <v>0</v>
      </c>
      <c r="Q210" s="103">
        <f>SUM('Ç-Pen 3 M-1:Ç-Pen 3 M-4'!Q210)</f>
        <v>0</v>
      </c>
      <c r="R210" s="58">
        <f>SUM('Ç-Pen 3 M-1:Ç-Pen 3 M-4'!R210)</f>
        <v>0</v>
      </c>
      <c r="S210" s="58">
        <f>SUM('Ç-Pen 3 M-1:Ç-Pen 3 M-4'!S210)</f>
        <v>0</v>
      </c>
      <c r="T210" s="58">
        <f t="shared" si="32"/>
        <v>0</v>
      </c>
      <c r="U210" s="58">
        <f>SUM('Ç-Pen 3 M-1:Ç-Pen 3 M-4'!U210)</f>
        <v>0</v>
      </c>
      <c r="V210" s="58">
        <f>SUM('Ç-Pen 3 M-1:Ç-Pen 3 M-4'!V210)</f>
        <v>0</v>
      </c>
      <c r="W210" s="58">
        <f t="shared" si="33"/>
        <v>0</v>
      </c>
      <c r="X210" s="64">
        <f t="shared" si="34"/>
        <v>0</v>
      </c>
      <c r="Y210" s="58">
        <f>SUM('Ç-Pen 3 M-1:Ç-Pen 3 M-4'!Y210)</f>
        <v>0</v>
      </c>
      <c r="Z210" s="58">
        <f>SUM('Ç-Pen 3 M-1:Ç-Pen 3 M-4'!Z210)</f>
        <v>0</v>
      </c>
      <c r="AA210" s="58">
        <f>SUM('Ç-Pen 3 M-1:Ç-Pen 3 M-4'!AA210)</f>
        <v>0</v>
      </c>
      <c r="AB210" s="58">
        <f>SUM('Ç-Pen 3 M-1:Ç-Pen 3 M-4'!AB210)</f>
        <v>0</v>
      </c>
      <c r="AC210" s="58">
        <f>SUM('Ç-Pen 3 M-1:Ç-Pen 3 M-4'!AC210)</f>
        <v>0</v>
      </c>
      <c r="AD210" s="58">
        <f>SUM('Ç-Pen 3 M-1:Ç-Pen 3 M-4'!AD210)</f>
        <v>0</v>
      </c>
      <c r="AE210" s="58">
        <f>SUM('Ç-Pen 3 M-1:Ç-Pen 3 M-4'!AE210)</f>
        <v>0</v>
      </c>
      <c r="AF210" s="58">
        <f>SUM('Ç-Pen 3 M-1:Ç-Pen 3 M-4'!AF210)</f>
        <v>0</v>
      </c>
      <c r="AG210" s="64">
        <f t="shared" si="35"/>
        <v>0</v>
      </c>
      <c r="AH210" s="71" t="str">
        <f>IF(G210&gt;'[1]Te denuar 2018'!B209,"keq","")</f>
        <v/>
      </c>
      <c r="AI210" t="str">
        <f t="shared" si="27"/>
        <v/>
      </c>
      <c r="AJ210" t="str">
        <f t="shared" si="28"/>
        <v/>
      </c>
    </row>
    <row r="211" spans="1:36" ht="18.75" x14ac:dyDescent="0.3">
      <c r="A211" s="67">
        <v>232</v>
      </c>
      <c r="B211" s="58">
        <f>'Ç-Pen 3 M-1'!B211</f>
        <v>0</v>
      </c>
      <c r="C211" s="58">
        <f>SUM('Ç-Pen 3 M-1:Ç-Pen 3 M-4'!C211)</f>
        <v>0</v>
      </c>
      <c r="D211" s="58">
        <f>SUM('Ç-Pen 3 M-1:Ç-Pen 3 M-4'!D211)</f>
        <v>0</v>
      </c>
      <c r="E211" s="58">
        <f>SUM('Ç-Pen 3 M-1:Ç-Pen 3 M-4'!E211)</f>
        <v>0</v>
      </c>
      <c r="F211" s="59">
        <f t="shared" si="30"/>
        <v>0</v>
      </c>
      <c r="G211" s="58">
        <f>SUM('Ç-Pen 3 M-1:Ç-Pen 3 M-4'!G211)</f>
        <v>0</v>
      </c>
      <c r="H211" s="58">
        <f>SUM('Ç-Pen 3 M-1:Ç-Pen 3 M-4'!H211)</f>
        <v>0</v>
      </c>
      <c r="I211" s="58">
        <f>SUM('Ç-Pen 3 M-1:Ç-Pen 3 M-4'!I211)</f>
        <v>0</v>
      </c>
      <c r="J211" s="58">
        <f>SUM('Ç-Pen 3 M-1:Ç-Pen 3 M-4'!J211)</f>
        <v>0</v>
      </c>
      <c r="K211" s="58">
        <f>SUM('Ç-Pen 3 M-1:Ç-Pen 3 M-4'!K211)</f>
        <v>0</v>
      </c>
      <c r="L211" s="64">
        <f t="shared" si="29"/>
        <v>0</v>
      </c>
      <c r="M211" s="108">
        <f t="shared" si="31"/>
        <v>0</v>
      </c>
      <c r="N211" s="103">
        <f>SUM('Ç-Pen 3 M-1:Ç-Pen 3 M-4'!N211)</f>
        <v>0</v>
      </c>
      <c r="O211" s="103">
        <f>SUM('Ç-Pen 3 M-1:Ç-Pen 3 M-4'!O211)</f>
        <v>0</v>
      </c>
      <c r="P211" s="103">
        <f>SUM('Ç-Pen 3 M-1:Ç-Pen 3 M-4'!P211)</f>
        <v>0</v>
      </c>
      <c r="Q211" s="103">
        <f>SUM('Ç-Pen 3 M-1:Ç-Pen 3 M-4'!Q211)</f>
        <v>0</v>
      </c>
      <c r="R211" s="58">
        <f>SUM('Ç-Pen 3 M-1:Ç-Pen 3 M-4'!R211)</f>
        <v>0</v>
      </c>
      <c r="S211" s="58">
        <f>SUM('Ç-Pen 3 M-1:Ç-Pen 3 M-4'!S211)</f>
        <v>0</v>
      </c>
      <c r="T211" s="58">
        <f t="shared" si="32"/>
        <v>0</v>
      </c>
      <c r="U211" s="58">
        <f>SUM('Ç-Pen 3 M-1:Ç-Pen 3 M-4'!U211)</f>
        <v>0</v>
      </c>
      <c r="V211" s="58">
        <f>SUM('Ç-Pen 3 M-1:Ç-Pen 3 M-4'!V211)</f>
        <v>0</v>
      </c>
      <c r="W211" s="58">
        <f t="shared" si="33"/>
        <v>0</v>
      </c>
      <c r="X211" s="64">
        <f t="shared" si="34"/>
        <v>0</v>
      </c>
      <c r="Y211" s="58">
        <f>SUM('Ç-Pen 3 M-1:Ç-Pen 3 M-4'!Y211)</f>
        <v>0</v>
      </c>
      <c r="Z211" s="58">
        <f>SUM('Ç-Pen 3 M-1:Ç-Pen 3 M-4'!Z211)</f>
        <v>0</v>
      </c>
      <c r="AA211" s="58">
        <f>SUM('Ç-Pen 3 M-1:Ç-Pen 3 M-4'!AA211)</f>
        <v>0</v>
      </c>
      <c r="AB211" s="58">
        <f>SUM('Ç-Pen 3 M-1:Ç-Pen 3 M-4'!AB211)</f>
        <v>0</v>
      </c>
      <c r="AC211" s="58">
        <f>SUM('Ç-Pen 3 M-1:Ç-Pen 3 M-4'!AC211)</f>
        <v>0</v>
      </c>
      <c r="AD211" s="58">
        <f>SUM('Ç-Pen 3 M-1:Ç-Pen 3 M-4'!AD211)</f>
        <v>0</v>
      </c>
      <c r="AE211" s="58">
        <f>SUM('Ç-Pen 3 M-1:Ç-Pen 3 M-4'!AE211)</f>
        <v>0</v>
      </c>
      <c r="AF211" s="58">
        <f>SUM('Ç-Pen 3 M-1:Ç-Pen 3 M-4'!AF211)</f>
        <v>0</v>
      </c>
      <c r="AG211" s="64">
        <f t="shared" si="35"/>
        <v>0</v>
      </c>
      <c r="AH211" s="71" t="str">
        <f>IF(G211&gt;'[1]Te denuar 2018'!B210,"keq","")</f>
        <v/>
      </c>
      <c r="AI211" t="str">
        <f t="shared" si="27"/>
        <v/>
      </c>
      <c r="AJ211" t="str">
        <f t="shared" si="28"/>
        <v/>
      </c>
    </row>
    <row r="212" spans="1:36" ht="18.75" x14ac:dyDescent="0.3">
      <c r="A212" s="67" t="s">
        <v>151</v>
      </c>
      <c r="B212" s="58">
        <f>'Ç-Pen 3 M-1'!B212</f>
        <v>0</v>
      </c>
      <c r="C212" s="58">
        <f>SUM('Ç-Pen 3 M-1:Ç-Pen 3 M-4'!C212)</f>
        <v>0</v>
      </c>
      <c r="D212" s="58">
        <f>SUM('Ç-Pen 3 M-1:Ç-Pen 3 M-4'!D212)</f>
        <v>0</v>
      </c>
      <c r="E212" s="58">
        <f>SUM('Ç-Pen 3 M-1:Ç-Pen 3 M-4'!E212)</f>
        <v>0</v>
      </c>
      <c r="F212" s="59">
        <f t="shared" si="30"/>
        <v>0</v>
      </c>
      <c r="G212" s="58">
        <f>SUM('Ç-Pen 3 M-1:Ç-Pen 3 M-4'!G212)</f>
        <v>0</v>
      </c>
      <c r="H212" s="58">
        <f>SUM('Ç-Pen 3 M-1:Ç-Pen 3 M-4'!H212)</f>
        <v>0</v>
      </c>
      <c r="I212" s="58">
        <f>SUM('Ç-Pen 3 M-1:Ç-Pen 3 M-4'!I212)</f>
        <v>0</v>
      </c>
      <c r="J212" s="58">
        <f>SUM('Ç-Pen 3 M-1:Ç-Pen 3 M-4'!J212)</f>
        <v>0</v>
      </c>
      <c r="K212" s="58">
        <f>SUM('Ç-Pen 3 M-1:Ç-Pen 3 M-4'!K212)</f>
        <v>0</v>
      </c>
      <c r="L212" s="64">
        <f t="shared" si="29"/>
        <v>0</v>
      </c>
      <c r="M212" s="108">
        <f t="shared" si="31"/>
        <v>0</v>
      </c>
      <c r="N212" s="103">
        <f>SUM('Ç-Pen 3 M-1:Ç-Pen 3 M-4'!N212)</f>
        <v>0</v>
      </c>
      <c r="O212" s="103">
        <f>SUM('Ç-Pen 3 M-1:Ç-Pen 3 M-4'!O212)</f>
        <v>0</v>
      </c>
      <c r="P212" s="103">
        <f>SUM('Ç-Pen 3 M-1:Ç-Pen 3 M-4'!P212)</f>
        <v>0</v>
      </c>
      <c r="Q212" s="103">
        <f>SUM('Ç-Pen 3 M-1:Ç-Pen 3 M-4'!Q212)</f>
        <v>0</v>
      </c>
      <c r="R212" s="58">
        <f>SUM('Ç-Pen 3 M-1:Ç-Pen 3 M-4'!R212)</f>
        <v>0</v>
      </c>
      <c r="S212" s="58">
        <f>SUM('Ç-Pen 3 M-1:Ç-Pen 3 M-4'!S212)</f>
        <v>0</v>
      </c>
      <c r="T212" s="58">
        <f t="shared" si="32"/>
        <v>0</v>
      </c>
      <c r="U212" s="58">
        <f>SUM('Ç-Pen 3 M-1:Ç-Pen 3 M-4'!U212)</f>
        <v>0</v>
      </c>
      <c r="V212" s="58">
        <f>SUM('Ç-Pen 3 M-1:Ç-Pen 3 M-4'!V212)</f>
        <v>0</v>
      </c>
      <c r="W212" s="58">
        <f t="shared" si="33"/>
        <v>0</v>
      </c>
      <c r="X212" s="64">
        <f t="shared" si="34"/>
        <v>0</v>
      </c>
      <c r="Y212" s="58">
        <f>SUM('Ç-Pen 3 M-1:Ç-Pen 3 M-4'!Y212)</f>
        <v>0</v>
      </c>
      <c r="Z212" s="58">
        <f>SUM('Ç-Pen 3 M-1:Ç-Pen 3 M-4'!Z212)</f>
        <v>0</v>
      </c>
      <c r="AA212" s="58">
        <f>SUM('Ç-Pen 3 M-1:Ç-Pen 3 M-4'!AA212)</f>
        <v>0</v>
      </c>
      <c r="AB212" s="58">
        <f>SUM('Ç-Pen 3 M-1:Ç-Pen 3 M-4'!AB212)</f>
        <v>0</v>
      </c>
      <c r="AC212" s="58">
        <f>SUM('Ç-Pen 3 M-1:Ç-Pen 3 M-4'!AC212)</f>
        <v>0</v>
      </c>
      <c r="AD212" s="58">
        <f>SUM('Ç-Pen 3 M-1:Ç-Pen 3 M-4'!AD212)</f>
        <v>0</v>
      </c>
      <c r="AE212" s="58">
        <f>SUM('Ç-Pen 3 M-1:Ç-Pen 3 M-4'!AE212)</f>
        <v>0</v>
      </c>
      <c r="AF212" s="58">
        <f>SUM('Ç-Pen 3 M-1:Ç-Pen 3 M-4'!AF212)</f>
        <v>0</v>
      </c>
      <c r="AG212" s="64">
        <f t="shared" si="35"/>
        <v>0</v>
      </c>
      <c r="AH212" s="71" t="str">
        <f>IF(G212&gt;'[1]Te denuar 2018'!B211,"keq","")</f>
        <v/>
      </c>
      <c r="AI212" t="str">
        <f t="shared" si="27"/>
        <v/>
      </c>
      <c r="AJ212" t="str">
        <f t="shared" si="28"/>
        <v/>
      </c>
    </row>
    <row r="213" spans="1:36" ht="18.75" x14ac:dyDescent="0.3">
      <c r="A213" s="67" t="s">
        <v>152</v>
      </c>
      <c r="B213" s="58">
        <f>'Ç-Pen 3 M-1'!B213</f>
        <v>0</v>
      </c>
      <c r="C213" s="58">
        <f>SUM('Ç-Pen 3 M-1:Ç-Pen 3 M-4'!C213)</f>
        <v>0</v>
      </c>
      <c r="D213" s="58">
        <f>SUM('Ç-Pen 3 M-1:Ç-Pen 3 M-4'!D213)</f>
        <v>0</v>
      </c>
      <c r="E213" s="58">
        <f>SUM('Ç-Pen 3 M-1:Ç-Pen 3 M-4'!E213)</f>
        <v>0</v>
      </c>
      <c r="F213" s="59">
        <f t="shared" si="30"/>
        <v>0</v>
      </c>
      <c r="G213" s="58">
        <f>SUM('Ç-Pen 3 M-1:Ç-Pen 3 M-4'!G213)</f>
        <v>0</v>
      </c>
      <c r="H213" s="58">
        <f>SUM('Ç-Pen 3 M-1:Ç-Pen 3 M-4'!H213)</f>
        <v>0</v>
      </c>
      <c r="I213" s="58">
        <f>SUM('Ç-Pen 3 M-1:Ç-Pen 3 M-4'!I213)</f>
        <v>0</v>
      </c>
      <c r="J213" s="58">
        <f>SUM('Ç-Pen 3 M-1:Ç-Pen 3 M-4'!J213)</f>
        <v>0</v>
      </c>
      <c r="K213" s="58">
        <f>SUM('Ç-Pen 3 M-1:Ç-Pen 3 M-4'!K213)</f>
        <v>0</v>
      </c>
      <c r="L213" s="64">
        <f t="shared" si="29"/>
        <v>0</v>
      </c>
      <c r="M213" s="108">
        <f t="shared" si="31"/>
        <v>0</v>
      </c>
      <c r="N213" s="103">
        <f>SUM('Ç-Pen 3 M-1:Ç-Pen 3 M-4'!N213)</f>
        <v>0</v>
      </c>
      <c r="O213" s="103">
        <f>SUM('Ç-Pen 3 M-1:Ç-Pen 3 M-4'!O213)</f>
        <v>0</v>
      </c>
      <c r="P213" s="103">
        <f>SUM('Ç-Pen 3 M-1:Ç-Pen 3 M-4'!P213)</f>
        <v>0</v>
      </c>
      <c r="Q213" s="103">
        <f>SUM('Ç-Pen 3 M-1:Ç-Pen 3 M-4'!Q213)</f>
        <v>0</v>
      </c>
      <c r="R213" s="58">
        <f>SUM('Ç-Pen 3 M-1:Ç-Pen 3 M-4'!R213)</f>
        <v>0</v>
      </c>
      <c r="S213" s="58">
        <f>SUM('Ç-Pen 3 M-1:Ç-Pen 3 M-4'!S213)</f>
        <v>0</v>
      </c>
      <c r="T213" s="58">
        <f t="shared" si="32"/>
        <v>0</v>
      </c>
      <c r="U213" s="58">
        <f>SUM('Ç-Pen 3 M-1:Ç-Pen 3 M-4'!U213)</f>
        <v>0</v>
      </c>
      <c r="V213" s="58">
        <f>SUM('Ç-Pen 3 M-1:Ç-Pen 3 M-4'!V213)</f>
        <v>0</v>
      </c>
      <c r="W213" s="58">
        <f t="shared" si="33"/>
        <v>0</v>
      </c>
      <c r="X213" s="64">
        <f t="shared" si="34"/>
        <v>0</v>
      </c>
      <c r="Y213" s="58">
        <f>SUM('Ç-Pen 3 M-1:Ç-Pen 3 M-4'!Y213)</f>
        <v>0</v>
      </c>
      <c r="Z213" s="58">
        <f>SUM('Ç-Pen 3 M-1:Ç-Pen 3 M-4'!Z213)</f>
        <v>0</v>
      </c>
      <c r="AA213" s="58">
        <f>SUM('Ç-Pen 3 M-1:Ç-Pen 3 M-4'!AA213)</f>
        <v>0</v>
      </c>
      <c r="AB213" s="58">
        <f>SUM('Ç-Pen 3 M-1:Ç-Pen 3 M-4'!AB213)</f>
        <v>0</v>
      </c>
      <c r="AC213" s="58">
        <f>SUM('Ç-Pen 3 M-1:Ç-Pen 3 M-4'!AC213)</f>
        <v>0</v>
      </c>
      <c r="AD213" s="58">
        <f>SUM('Ç-Pen 3 M-1:Ç-Pen 3 M-4'!AD213)</f>
        <v>0</v>
      </c>
      <c r="AE213" s="58">
        <f>SUM('Ç-Pen 3 M-1:Ç-Pen 3 M-4'!AE213)</f>
        <v>0</v>
      </c>
      <c r="AF213" s="58">
        <f>SUM('Ç-Pen 3 M-1:Ç-Pen 3 M-4'!AF213)</f>
        <v>0</v>
      </c>
      <c r="AG213" s="64">
        <f t="shared" si="35"/>
        <v>0</v>
      </c>
      <c r="AH213" s="71" t="str">
        <f>IF(G213&gt;'[1]Te denuar 2018'!B212,"keq","")</f>
        <v/>
      </c>
      <c r="AI213" t="str">
        <f t="shared" si="27"/>
        <v/>
      </c>
      <c r="AJ213" t="str">
        <f t="shared" si="28"/>
        <v/>
      </c>
    </row>
    <row r="214" spans="1:36" ht="18.75" x14ac:dyDescent="0.3">
      <c r="A214" s="67">
        <v>233</v>
      </c>
      <c r="B214" s="58">
        <f>'Ç-Pen 3 M-1'!B214</f>
        <v>0</v>
      </c>
      <c r="C214" s="58">
        <f>SUM('Ç-Pen 3 M-1:Ç-Pen 3 M-4'!C214)</f>
        <v>0</v>
      </c>
      <c r="D214" s="58">
        <f>SUM('Ç-Pen 3 M-1:Ç-Pen 3 M-4'!D214)</f>
        <v>0</v>
      </c>
      <c r="E214" s="58">
        <f>SUM('Ç-Pen 3 M-1:Ç-Pen 3 M-4'!E214)</f>
        <v>0</v>
      </c>
      <c r="F214" s="59">
        <f t="shared" si="30"/>
        <v>0</v>
      </c>
      <c r="G214" s="58">
        <f>SUM('Ç-Pen 3 M-1:Ç-Pen 3 M-4'!G214)</f>
        <v>0</v>
      </c>
      <c r="H214" s="58">
        <f>SUM('Ç-Pen 3 M-1:Ç-Pen 3 M-4'!H214)</f>
        <v>0</v>
      </c>
      <c r="I214" s="58">
        <f>SUM('Ç-Pen 3 M-1:Ç-Pen 3 M-4'!I214)</f>
        <v>0</v>
      </c>
      <c r="J214" s="58">
        <f>SUM('Ç-Pen 3 M-1:Ç-Pen 3 M-4'!J214)</f>
        <v>0</v>
      </c>
      <c r="K214" s="58">
        <f>SUM('Ç-Pen 3 M-1:Ç-Pen 3 M-4'!K214)</f>
        <v>0</v>
      </c>
      <c r="L214" s="64">
        <f t="shared" si="29"/>
        <v>0</v>
      </c>
      <c r="M214" s="108">
        <f t="shared" si="31"/>
        <v>0</v>
      </c>
      <c r="N214" s="103">
        <f>SUM('Ç-Pen 3 M-1:Ç-Pen 3 M-4'!N214)</f>
        <v>0</v>
      </c>
      <c r="O214" s="103">
        <f>SUM('Ç-Pen 3 M-1:Ç-Pen 3 M-4'!O214)</f>
        <v>0</v>
      </c>
      <c r="P214" s="103">
        <f>SUM('Ç-Pen 3 M-1:Ç-Pen 3 M-4'!P214)</f>
        <v>0</v>
      </c>
      <c r="Q214" s="103">
        <f>SUM('Ç-Pen 3 M-1:Ç-Pen 3 M-4'!Q214)</f>
        <v>0</v>
      </c>
      <c r="R214" s="58">
        <f>SUM('Ç-Pen 3 M-1:Ç-Pen 3 M-4'!R214)</f>
        <v>0</v>
      </c>
      <c r="S214" s="58">
        <f>SUM('Ç-Pen 3 M-1:Ç-Pen 3 M-4'!S214)</f>
        <v>0</v>
      </c>
      <c r="T214" s="58">
        <f t="shared" si="32"/>
        <v>0</v>
      </c>
      <c r="U214" s="58">
        <f>SUM('Ç-Pen 3 M-1:Ç-Pen 3 M-4'!U214)</f>
        <v>0</v>
      </c>
      <c r="V214" s="58">
        <f>SUM('Ç-Pen 3 M-1:Ç-Pen 3 M-4'!V214)</f>
        <v>0</v>
      </c>
      <c r="W214" s="58">
        <f t="shared" si="33"/>
        <v>0</v>
      </c>
      <c r="X214" s="64">
        <f t="shared" si="34"/>
        <v>0</v>
      </c>
      <c r="Y214" s="58">
        <f>SUM('Ç-Pen 3 M-1:Ç-Pen 3 M-4'!Y214)</f>
        <v>0</v>
      </c>
      <c r="Z214" s="58">
        <f>SUM('Ç-Pen 3 M-1:Ç-Pen 3 M-4'!Z214)</f>
        <v>0</v>
      </c>
      <c r="AA214" s="58">
        <f>SUM('Ç-Pen 3 M-1:Ç-Pen 3 M-4'!AA214)</f>
        <v>0</v>
      </c>
      <c r="AB214" s="58">
        <f>SUM('Ç-Pen 3 M-1:Ç-Pen 3 M-4'!AB214)</f>
        <v>0</v>
      </c>
      <c r="AC214" s="58">
        <f>SUM('Ç-Pen 3 M-1:Ç-Pen 3 M-4'!AC214)</f>
        <v>0</v>
      </c>
      <c r="AD214" s="58">
        <f>SUM('Ç-Pen 3 M-1:Ç-Pen 3 M-4'!AD214)</f>
        <v>0</v>
      </c>
      <c r="AE214" s="58">
        <f>SUM('Ç-Pen 3 M-1:Ç-Pen 3 M-4'!AE214)</f>
        <v>0</v>
      </c>
      <c r="AF214" s="58">
        <f>SUM('Ç-Pen 3 M-1:Ç-Pen 3 M-4'!AF214)</f>
        <v>0</v>
      </c>
      <c r="AG214" s="64">
        <f t="shared" si="35"/>
        <v>0</v>
      </c>
      <c r="AH214" s="71" t="str">
        <f>IF(G214&gt;'[1]Te denuar 2018'!B213,"keq","")</f>
        <v/>
      </c>
      <c r="AI214" t="str">
        <f t="shared" si="27"/>
        <v/>
      </c>
      <c r="AJ214" t="str">
        <f t="shared" si="28"/>
        <v/>
      </c>
    </row>
    <row r="215" spans="1:36" ht="18.75" x14ac:dyDescent="0.3">
      <c r="A215" s="67">
        <v>234</v>
      </c>
      <c r="B215" s="58">
        <f>'Ç-Pen 3 M-1'!B215</f>
        <v>0</v>
      </c>
      <c r="C215" s="58">
        <f>SUM('Ç-Pen 3 M-1:Ç-Pen 3 M-4'!C215)</f>
        <v>0</v>
      </c>
      <c r="D215" s="58">
        <f>SUM('Ç-Pen 3 M-1:Ç-Pen 3 M-4'!D215)</f>
        <v>0</v>
      </c>
      <c r="E215" s="58">
        <f>SUM('Ç-Pen 3 M-1:Ç-Pen 3 M-4'!E215)</f>
        <v>0</v>
      </c>
      <c r="F215" s="59">
        <f t="shared" si="30"/>
        <v>0</v>
      </c>
      <c r="G215" s="58">
        <f>SUM('Ç-Pen 3 M-1:Ç-Pen 3 M-4'!G215)</f>
        <v>0</v>
      </c>
      <c r="H215" s="58">
        <f>SUM('Ç-Pen 3 M-1:Ç-Pen 3 M-4'!H215)</f>
        <v>0</v>
      </c>
      <c r="I215" s="58">
        <f>SUM('Ç-Pen 3 M-1:Ç-Pen 3 M-4'!I215)</f>
        <v>0</v>
      </c>
      <c r="J215" s="58">
        <f>SUM('Ç-Pen 3 M-1:Ç-Pen 3 M-4'!J215)</f>
        <v>0</v>
      </c>
      <c r="K215" s="58">
        <f>SUM('Ç-Pen 3 M-1:Ç-Pen 3 M-4'!K215)</f>
        <v>0</v>
      </c>
      <c r="L215" s="64">
        <f t="shared" si="29"/>
        <v>0</v>
      </c>
      <c r="M215" s="108">
        <f t="shared" si="31"/>
        <v>0</v>
      </c>
      <c r="N215" s="103">
        <f>SUM('Ç-Pen 3 M-1:Ç-Pen 3 M-4'!N215)</f>
        <v>0</v>
      </c>
      <c r="O215" s="103">
        <f>SUM('Ç-Pen 3 M-1:Ç-Pen 3 M-4'!O215)</f>
        <v>0</v>
      </c>
      <c r="P215" s="103">
        <f>SUM('Ç-Pen 3 M-1:Ç-Pen 3 M-4'!P215)</f>
        <v>0</v>
      </c>
      <c r="Q215" s="103">
        <f>SUM('Ç-Pen 3 M-1:Ç-Pen 3 M-4'!Q215)</f>
        <v>0</v>
      </c>
      <c r="R215" s="58">
        <f>SUM('Ç-Pen 3 M-1:Ç-Pen 3 M-4'!R215)</f>
        <v>0</v>
      </c>
      <c r="S215" s="58">
        <f>SUM('Ç-Pen 3 M-1:Ç-Pen 3 M-4'!S215)</f>
        <v>0</v>
      </c>
      <c r="T215" s="58">
        <f t="shared" si="32"/>
        <v>0</v>
      </c>
      <c r="U215" s="58">
        <f>SUM('Ç-Pen 3 M-1:Ç-Pen 3 M-4'!U215)</f>
        <v>0</v>
      </c>
      <c r="V215" s="58">
        <f>SUM('Ç-Pen 3 M-1:Ç-Pen 3 M-4'!V215)</f>
        <v>0</v>
      </c>
      <c r="W215" s="58">
        <f t="shared" si="33"/>
        <v>0</v>
      </c>
      <c r="X215" s="64">
        <f t="shared" si="34"/>
        <v>0</v>
      </c>
      <c r="Y215" s="58">
        <f>SUM('Ç-Pen 3 M-1:Ç-Pen 3 M-4'!Y215)</f>
        <v>0</v>
      </c>
      <c r="Z215" s="58">
        <f>SUM('Ç-Pen 3 M-1:Ç-Pen 3 M-4'!Z215)</f>
        <v>0</v>
      </c>
      <c r="AA215" s="58">
        <f>SUM('Ç-Pen 3 M-1:Ç-Pen 3 M-4'!AA215)</f>
        <v>0</v>
      </c>
      <c r="AB215" s="58">
        <f>SUM('Ç-Pen 3 M-1:Ç-Pen 3 M-4'!AB215)</f>
        <v>0</v>
      </c>
      <c r="AC215" s="58">
        <f>SUM('Ç-Pen 3 M-1:Ç-Pen 3 M-4'!AC215)</f>
        <v>0</v>
      </c>
      <c r="AD215" s="58">
        <f>SUM('Ç-Pen 3 M-1:Ç-Pen 3 M-4'!AD215)</f>
        <v>0</v>
      </c>
      <c r="AE215" s="58">
        <f>SUM('Ç-Pen 3 M-1:Ç-Pen 3 M-4'!AE215)</f>
        <v>0</v>
      </c>
      <c r="AF215" s="58">
        <f>SUM('Ç-Pen 3 M-1:Ç-Pen 3 M-4'!AF215)</f>
        <v>0</v>
      </c>
      <c r="AG215" s="64">
        <f t="shared" si="35"/>
        <v>0</v>
      </c>
      <c r="AH215" s="71" t="str">
        <f>IF(G215&gt;'[1]Te denuar 2018'!B214,"keq","")</f>
        <v/>
      </c>
      <c r="AI215" t="str">
        <f t="shared" si="27"/>
        <v/>
      </c>
      <c r="AJ215" t="str">
        <f t="shared" si="28"/>
        <v/>
      </c>
    </row>
    <row r="216" spans="1:36" ht="18.75" x14ac:dyDescent="0.3">
      <c r="A216" s="67" t="s">
        <v>153</v>
      </c>
      <c r="B216" s="58">
        <f>'Ç-Pen 3 M-1'!B216</f>
        <v>0</v>
      </c>
      <c r="C216" s="58">
        <f>SUM('Ç-Pen 3 M-1:Ç-Pen 3 M-4'!C216)</f>
        <v>0</v>
      </c>
      <c r="D216" s="58">
        <f>SUM('Ç-Pen 3 M-1:Ç-Pen 3 M-4'!D216)</f>
        <v>0</v>
      </c>
      <c r="E216" s="58">
        <f>SUM('Ç-Pen 3 M-1:Ç-Pen 3 M-4'!E216)</f>
        <v>0</v>
      </c>
      <c r="F216" s="59">
        <f t="shared" si="30"/>
        <v>0</v>
      </c>
      <c r="G216" s="58">
        <f>SUM('Ç-Pen 3 M-1:Ç-Pen 3 M-4'!G216)</f>
        <v>0</v>
      </c>
      <c r="H216" s="58">
        <f>SUM('Ç-Pen 3 M-1:Ç-Pen 3 M-4'!H216)</f>
        <v>0</v>
      </c>
      <c r="I216" s="58">
        <f>SUM('Ç-Pen 3 M-1:Ç-Pen 3 M-4'!I216)</f>
        <v>0</v>
      </c>
      <c r="J216" s="58">
        <f>SUM('Ç-Pen 3 M-1:Ç-Pen 3 M-4'!J216)</f>
        <v>0</v>
      </c>
      <c r="K216" s="58">
        <f>SUM('Ç-Pen 3 M-1:Ç-Pen 3 M-4'!K216)</f>
        <v>0</v>
      </c>
      <c r="L216" s="64">
        <f t="shared" si="29"/>
        <v>0</v>
      </c>
      <c r="M216" s="108">
        <f t="shared" si="31"/>
        <v>0</v>
      </c>
      <c r="N216" s="103">
        <f>SUM('Ç-Pen 3 M-1:Ç-Pen 3 M-4'!N216)</f>
        <v>0</v>
      </c>
      <c r="O216" s="103">
        <f>SUM('Ç-Pen 3 M-1:Ç-Pen 3 M-4'!O216)</f>
        <v>0</v>
      </c>
      <c r="P216" s="103">
        <f>SUM('Ç-Pen 3 M-1:Ç-Pen 3 M-4'!P216)</f>
        <v>0</v>
      </c>
      <c r="Q216" s="103">
        <f>SUM('Ç-Pen 3 M-1:Ç-Pen 3 M-4'!Q216)</f>
        <v>0</v>
      </c>
      <c r="R216" s="58">
        <f>SUM('Ç-Pen 3 M-1:Ç-Pen 3 M-4'!R216)</f>
        <v>0</v>
      </c>
      <c r="S216" s="58">
        <f>SUM('Ç-Pen 3 M-1:Ç-Pen 3 M-4'!S216)</f>
        <v>0</v>
      </c>
      <c r="T216" s="58">
        <f t="shared" si="32"/>
        <v>0</v>
      </c>
      <c r="U216" s="58">
        <f>SUM('Ç-Pen 3 M-1:Ç-Pen 3 M-4'!U216)</f>
        <v>0</v>
      </c>
      <c r="V216" s="58">
        <f>SUM('Ç-Pen 3 M-1:Ç-Pen 3 M-4'!V216)</f>
        <v>0</v>
      </c>
      <c r="W216" s="58">
        <f t="shared" si="33"/>
        <v>0</v>
      </c>
      <c r="X216" s="64">
        <f t="shared" si="34"/>
        <v>0</v>
      </c>
      <c r="Y216" s="58">
        <f>SUM('Ç-Pen 3 M-1:Ç-Pen 3 M-4'!Y216)</f>
        <v>0</v>
      </c>
      <c r="Z216" s="58">
        <f>SUM('Ç-Pen 3 M-1:Ç-Pen 3 M-4'!Z216)</f>
        <v>0</v>
      </c>
      <c r="AA216" s="58">
        <f>SUM('Ç-Pen 3 M-1:Ç-Pen 3 M-4'!AA216)</f>
        <v>0</v>
      </c>
      <c r="AB216" s="58">
        <f>SUM('Ç-Pen 3 M-1:Ç-Pen 3 M-4'!AB216)</f>
        <v>0</v>
      </c>
      <c r="AC216" s="58">
        <f>SUM('Ç-Pen 3 M-1:Ç-Pen 3 M-4'!AC216)</f>
        <v>0</v>
      </c>
      <c r="AD216" s="58">
        <f>SUM('Ç-Pen 3 M-1:Ç-Pen 3 M-4'!AD216)</f>
        <v>0</v>
      </c>
      <c r="AE216" s="58">
        <f>SUM('Ç-Pen 3 M-1:Ç-Pen 3 M-4'!AE216)</f>
        <v>0</v>
      </c>
      <c r="AF216" s="58">
        <f>SUM('Ç-Pen 3 M-1:Ç-Pen 3 M-4'!AF216)</f>
        <v>0</v>
      </c>
      <c r="AG216" s="64">
        <f t="shared" si="35"/>
        <v>0</v>
      </c>
      <c r="AH216" s="71" t="str">
        <f>IF(G216&gt;'[1]Te denuar 2018'!B215,"keq","")</f>
        <v/>
      </c>
      <c r="AI216" t="str">
        <f t="shared" si="27"/>
        <v/>
      </c>
      <c r="AJ216" t="str">
        <f t="shared" si="28"/>
        <v/>
      </c>
    </row>
    <row r="217" spans="1:36" ht="18.75" x14ac:dyDescent="0.3">
      <c r="A217" s="67" t="s">
        <v>154</v>
      </c>
      <c r="B217" s="58">
        <f>'Ç-Pen 3 M-1'!B217</f>
        <v>0</v>
      </c>
      <c r="C217" s="58">
        <f>SUM('Ç-Pen 3 M-1:Ç-Pen 3 M-4'!C217)</f>
        <v>0</v>
      </c>
      <c r="D217" s="58">
        <f>SUM('Ç-Pen 3 M-1:Ç-Pen 3 M-4'!D217)</f>
        <v>0</v>
      </c>
      <c r="E217" s="58">
        <f>SUM('Ç-Pen 3 M-1:Ç-Pen 3 M-4'!E217)</f>
        <v>0</v>
      </c>
      <c r="F217" s="59">
        <f t="shared" si="30"/>
        <v>0</v>
      </c>
      <c r="G217" s="58">
        <f>SUM('Ç-Pen 3 M-1:Ç-Pen 3 M-4'!G217)</f>
        <v>0</v>
      </c>
      <c r="H217" s="58">
        <f>SUM('Ç-Pen 3 M-1:Ç-Pen 3 M-4'!H217)</f>
        <v>0</v>
      </c>
      <c r="I217" s="58">
        <f>SUM('Ç-Pen 3 M-1:Ç-Pen 3 M-4'!I217)</f>
        <v>0</v>
      </c>
      <c r="J217" s="58">
        <f>SUM('Ç-Pen 3 M-1:Ç-Pen 3 M-4'!J217)</f>
        <v>0</v>
      </c>
      <c r="K217" s="58">
        <f>SUM('Ç-Pen 3 M-1:Ç-Pen 3 M-4'!K217)</f>
        <v>0</v>
      </c>
      <c r="L217" s="64">
        <f t="shared" si="29"/>
        <v>0</v>
      </c>
      <c r="M217" s="108">
        <f t="shared" si="31"/>
        <v>0</v>
      </c>
      <c r="N217" s="103">
        <f>SUM('Ç-Pen 3 M-1:Ç-Pen 3 M-4'!N217)</f>
        <v>0</v>
      </c>
      <c r="O217" s="103">
        <f>SUM('Ç-Pen 3 M-1:Ç-Pen 3 M-4'!O217)</f>
        <v>0</v>
      </c>
      <c r="P217" s="103">
        <f>SUM('Ç-Pen 3 M-1:Ç-Pen 3 M-4'!P217)</f>
        <v>0</v>
      </c>
      <c r="Q217" s="103">
        <f>SUM('Ç-Pen 3 M-1:Ç-Pen 3 M-4'!Q217)</f>
        <v>0</v>
      </c>
      <c r="R217" s="58">
        <f>SUM('Ç-Pen 3 M-1:Ç-Pen 3 M-4'!R217)</f>
        <v>0</v>
      </c>
      <c r="S217" s="58">
        <f>SUM('Ç-Pen 3 M-1:Ç-Pen 3 M-4'!S217)</f>
        <v>0</v>
      </c>
      <c r="T217" s="58">
        <f t="shared" si="32"/>
        <v>0</v>
      </c>
      <c r="U217" s="58">
        <f>SUM('Ç-Pen 3 M-1:Ç-Pen 3 M-4'!U217)</f>
        <v>0</v>
      </c>
      <c r="V217" s="58">
        <f>SUM('Ç-Pen 3 M-1:Ç-Pen 3 M-4'!V217)</f>
        <v>0</v>
      </c>
      <c r="W217" s="58">
        <f t="shared" si="33"/>
        <v>0</v>
      </c>
      <c r="X217" s="64">
        <f t="shared" si="34"/>
        <v>0</v>
      </c>
      <c r="Y217" s="58">
        <f>SUM('Ç-Pen 3 M-1:Ç-Pen 3 M-4'!Y217)</f>
        <v>0</v>
      </c>
      <c r="Z217" s="58">
        <f>SUM('Ç-Pen 3 M-1:Ç-Pen 3 M-4'!Z217)</f>
        <v>0</v>
      </c>
      <c r="AA217" s="58">
        <f>SUM('Ç-Pen 3 M-1:Ç-Pen 3 M-4'!AA217)</f>
        <v>0</v>
      </c>
      <c r="AB217" s="58">
        <f>SUM('Ç-Pen 3 M-1:Ç-Pen 3 M-4'!AB217)</f>
        <v>0</v>
      </c>
      <c r="AC217" s="58">
        <f>SUM('Ç-Pen 3 M-1:Ç-Pen 3 M-4'!AC217)</f>
        <v>0</v>
      </c>
      <c r="AD217" s="58">
        <f>SUM('Ç-Pen 3 M-1:Ç-Pen 3 M-4'!AD217)</f>
        <v>0</v>
      </c>
      <c r="AE217" s="58">
        <f>SUM('Ç-Pen 3 M-1:Ç-Pen 3 M-4'!AE217)</f>
        <v>0</v>
      </c>
      <c r="AF217" s="58">
        <f>SUM('Ç-Pen 3 M-1:Ç-Pen 3 M-4'!AF217)</f>
        <v>0</v>
      </c>
      <c r="AG217" s="64">
        <f t="shared" si="35"/>
        <v>0</v>
      </c>
      <c r="AH217" s="71" t="str">
        <f>IF(G217&gt;'[1]Te denuar 2018'!B216,"keq","")</f>
        <v/>
      </c>
      <c r="AI217" t="str">
        <f t="shared" si="27"/>
        <v/>
      </c>
      <c r="AJ217" t="str">
        <f t="shared" si="28"/>
        <v/>
      </c>
    </row>
    <row r="218" spans="1:36" ht="18.75" x14ac:dyDescent="0.3">
      <c r="A218" s="67" t="s">
        <v>155</v>
      </c>
      <c r="B218" s="58">
        <f>'Ç-Pen 3 M-1'!B218</f>
        <v>1</v>
      </c>
      <c r="C218" s="58">
        <f>SUM('Ç-Pen 3 M-1:Ç-Pen 3 M-4'!C218)</f>
        <v>0</v>
      </c>
      <c r="D218" s="58">
        <f>SUM('Ç-Pen 3 M-1:Ç-Pen 3 M-4'!D218)</f>
        <v>0</v>
      </c>
      <c r="E218" s="58">
        <f>SUM('Ç-Pen 3 M-1:Ç-Pen 3 M-4'!E218)</f>
        <v>0</v>
      </c>
      <c r="F218" s="59">
        <f t="shared" si="30"/>
        <v>1</v>
      </c>
      <c r="G218" s="58">
        <f>SUM('Ç-Pen 3 M-1:Ç-Pen 3 M-4'!G218)</f>
        <v>0</v>
      </c>
      <c r="H218" s="58">
        <f>SUM('Ç-Pen 3 M-1:Ç-Pen 3 M-4'!H218)</f>
        <v>0</v>
      </c>
      <c r="I218" s="58">
        <f>SUM('Ç-Pen 3 M-1:Ç-Pen 3 M-4'!I218)</f>
        <v>0</v>
      </c>
      <c r="J218" s="58">
        <f>SUM('Ç-Pen 3 M-1:Ç-Pen 3 M-4'!J218)</f>
        <v>0</v>
      </c>
      <c r="K218" s="58">
        <f>SUM('Ç-Pen 3 M-1:Ç-Pen 3 M-4'!K218)</f>
        <v>0</v>
      </c>
      <c r="L218" s="64">
        <f t="shared" si="29"/>
        <v>0</v>
      </c>
      <c r="M218" s="108">
        <f t="shared" si="31"/>
        <v>1</v>
      </c>
      <c r="N218" s="103">
        <f>SUM('Ç-Pen 3 M-1:Ç-Pen 3 M-4'!N218)</f>
        <v>0</v>
      </c>
      <c r="O218" s="103">
        <f>SUM('Ç-Pen 3 M-1:Ç-Pen 3 M-4'!O218)</f>
        <v>0</v>
      </c>
      <c r="P218" s="103">
        <f>SUM('Ç-Pen 3 M-1:Ç-Pen 3 M-4'!P218)</f>
        <v>0</v>
      </c>
      <c r="Q218" s="103">
        <f>SUM('Ç-Pen 3 M-1:Ç-Pen 3 M-4'!Q218)</f>
        <v>0</v>
      </c>
      <c r="R218" s="58">
        <f>SUM('Ç-Pen 3 M-1:Ç-Pen 3 M-4'!R218)</f>
        <v>0</v>
      </c>
      <c r="S218" s="58">
        <f>SUM('Ç-Pen 3 M-1:Ç-Pen 3 M-4'!S218)</f>
        <v>0</v>
      </c>
      <c r="T218" s="58">
        <f t="shared" si="32"/>
        <v>0</v>
      </c>
      <c r="U218" s="58">
        <f>SUM('Ç-Pen 3 M-1:Ç-Pen 3 M-4'!U218)</f>
        <v>0</v>
      </c>
      <c r="V218" s="58">
        <f>SUM('Ç-Pen 3 M-1:Ç-Pen 3 M-4'!V218)</f>
        <v>0</v>
      </c>
      <c r="W218" s="58">
        <f t="shared" si="33"/>
        <v>0</v>
      </c>
      <c r="X218" s="64">
        <f t="shared" si="34"/>
        <v>0</v>
      </c>
      <c r="Y218" s="58">
        <f>SUM('Ç-Pen 3 M-1:Ç-Pen 3 M-4'!Y218)</f>
        <v>0</v>
      </c>
      <c r="Z218" s="58">
        <f>SUM('Ç-Pen 3 M-1:Ç-Pen 3 M-4'!Z218)</f>
        <v>0</v>
      </c>
      <c r="AA218" s="58">
        <f>SUM('Ç-Pen 3 M-1:Ç-Pen 3 M-4'!AA218)</f>
        <v>1</v>
      </c>
      <c r="AB218" s="58">
        <f>SUM('Ç-Pen 3 M-1:Ç-Pen 3 M-4'!AB218)</f>
        <v>0</v>
      </c>
      <c r="AC218" s="58">
        <f>SUM('Ç-Pen 3 M-1:Ç-Pen 3 M-4'!AC218)</f>
        <v>0</v>
      </c>
      <c r="AD218" s="58">
        <f>SUM('Ç-Pen 3 M-1:Ç-Pen 3 M-4'!AD218)</f>
        <v>0</v>
      </c>
      <c r="AE218" s="58">
        <f>SUM('Ç-Pen 3 M-1:Ç-Pen 3 M-4'!AE218)</f>
        <v>0</v>
      </c>
      <c r="AF218" s="58">
        <f>SUM('Ç-Pen 3 M-1:Ç-Pen 3 M-4'!AF218)</f>
        <v>0</v>
      </c>
      <c r="AG218" s="64">
        <f t="shared" si="35"/>
        <v>1</v>
      </c>
      <c r="AH218" s="71" t="str">
        <f>IF(G218&gt;'[1]Te denuar 2018'!B217,"keq","")</f>
        <v/>
      </c>
      <c r="AI218" t="str">
        <f t="shared" si="27"/>
        <v/>
      </c>
      <c r="AJ218" t="str">
        <f t="shared" si="28"/>
        <v/>
      </c>
    </row>
    <row r="219" spans="1:36" ht="18.75" x14ac:dyDescent="0.3">
      <c r="A219" s="67" t="s">
        <v>156</v>
      </c>
      <c r="B219" s="58">
        <f>'Ç-Pen 3 M-1'!B219</f>
        <v>0</v>
      </c>
      <c r="C219" s="58">
        <f>SUM('Ç-Pen 3 M-1:Ç-Pen 3 M-4'!C219)</f>
        <v>1</v>
      </c>
      <c r="D219" s="58">
        <f>SUM('Ç-Pen 3 M-1:Ç-Pen 3 M-4'!D219)</f>
        <v>0</v>
      </c>
      <c r="E219" s="58">
        <f>SUM('Ç-Pen 3 M-1:Ç-Pen 3 M-4'!E219)</f>
        <v>0</v>
      </c>
      <c r="F219" s="59">
        <f t="shared" si="30"/>
        <v>1</v>
      </c>
      <c r="G219" s="58">
        <f>SUM('Ç-Pen 3 M-1:Ç-Pen 3 M-4'!G219)</f>
        <v>0</v>
      </c>
      <c r="H219" s="58">
        <f>SUM('Ç-Pen 3 M-1:Ç-Pen 3 M-4'!H219)</f>
        <v>0</v>
      </c>
      <c r="I219" s="58">
        <f>SUM('Ç-Pen 3 M-1:Ç-Pen 3 M-4'!I219)</f>
        <v>0</v>
      </c>
      <c r="J219" s="58">
        <f>SUM('Ç-Pen 3 M-1:Ç-Pen 3 M-4'!J219)</f>
        <v>0</v>
      </c>
      <c r="K219" s="58">
        <f>SUM('Ç-Pen 3 M-1:Ç-Pen 3 M-4'!K219)</f>
        <v>0</v>
      </c>
      <c r="L219" s="64">
        <f t="shared" si="29"/>
        <v>0</v>
      </c>
      <c r="M219" s="108">
        <f t="shared" si="31"/>
        <v>1</v>
      </c>
      <c r="N219" s="103">
        <f>SUM('Ç-Pen 3 M-1:Ç-Pen 3 M-4'!N219)</f>
        <v>0</v>
      </c>
      <c r="O219" s="103">
        <f>SUM('Ç-Pen 3 M-1:Ç-Pen 3 M-4'!O219)</f>
        <v>0</v>
      </c>
      <c r="P219" s="103">
        <f>SUM('Ç-Pen 3 M-1:Ç-Pen 3 M-4'!P219)</f>
        <v>0</v>
      </c>
      <c r="Q219" s="103">
        <f>SUM('Ç-Pen 3 M-1:Ç-Pen 3 M-4'!Q219)</f>
        <v>0</v>
      </c>
      <c r="R219" s="58">
        <f>SUM('Ç-Pen 3 M-1:Ç-Pen 3 M-4'!R219)</f>
        <v>0</v>
      </c>
      <c r="S219" s="58">
        <f>SUM('Ç-Pen 3 M-1:Ç-Pen 3 M-4'!S219)</f>
        <v>0</v>
      </c>
      <c r="T219" s="58">
        <f t="shared" si="32"/>
        <v>0</v>
      </c>
      <c r="U219" s="58">
        <f>SUM('Ç-Pen 3 M-1:Ç-Pen 3 M-4'!U219)</f>
        <v>0</v>
      </c>
      <c r="V219" s="58">
        <f>SUM('Ç-Pen 3 M-1:Ç-Pen 3 M-4'!V219)</f>
        <v>0</v>
      </c>
      <c r="W219" s="58">
        <f t="shared" si="33"/>
        <v>0</v>
      </c>
      <c r="X219" s="64">
        <f t="shared" si="34"/>
        <v>0</v>
      </c>
      <c r="Y219" s="58">
        <f>SUM('Ç-Pen 3 M-1:Ç-Pen 3 M-4'!Y219)</f>
        <v>4</v>
      </c>
      <c r="Z219" s="58">
        <f>SUM('Ç-Pen 3 M-1:Ç-Pen 3 M-4'!Z219)</f>
        <v>0</v>
      </c>
      <c r="AA219" s="58">
        <f>SUM('Ç-Pen 3 M-1:Ç-Pen 3 M-4'!AA219)</f>
        <v>1</v>
      </c>
      <c r="AB219" s="58">
        <f>SUM('Ç-Pen 3 M-1:Ç-Pen 3 M-4'!AB219)</f>
        <v>0</v>
      </c>
      <c r="AC219" s="58">
        <f>SUM('Ç-Pen 3 M-1:Ç-Pen 3 M-4'!AC219)</f>
        <v>2</v>
      </c>
      <c r="AD219" s="58">
        <f>SUM('Ç-Pen 3 M-1:Ç-Pen 3 M-4'!AD219)</f>
        <v>0</v>
      </c>
      <c r="AE219" s="58">
        <f>SUM('Ç-Pen 3 M-1:Ç-Pen 3 M-4'!AE219)</f>
        <v>0</v>
      </c>
      <c r="AF219" s="58">
        <f>SUM('Ç-Pen 3 M-1:Ç-Pen 3 M-4'!AF219)</f>
        <v>5</v>
      </c>
      <c r="AG219" s="64">
        <f t="shared" si="35"/>
        <v>12</v>
      </c>
      <c r="AH219" s="71" t="str">
        <f>IF(G219&gt;'[1]Te denuar 2018'!B218,"keq","")</f>
        <v/>
      </c>
      <c r="AI219" t="str">
        <f t="shared" si="27"/>
        <v/>
      </c>
      <c r="AJ219" t="str">
        <f t="shared" si="28"/>
        <v/>
      </c>
    </row>
    <row r="220" spans="1:36" ht="18.75" x14ac:dyDescent="0.3">
      <c r="A220" s="67">
        <v>237</v>
      </c>
      <c r="B220" s="58">
        <f>'Ç-Pen 3 M-1'!B220</f>
        <v>2</v>
      </c>
      <c r="C220" s="58">
        <f>SUM('Ç-Pen 3 M-1:Ç-Pen 3 M-4'!C220)</f>
        <v>4</v>
      </c>
      <c r="D220" s="58">
        <f>SUM('Ç-Pen 3 M-1:Ç-Pen 3 M-4'!D220)</f>
        <v>0</v>
      </c>
      <c r="E220" s="58">
        <f>SUM('Ç-Pen 3 M-1:Ç-Pen 3 M-4'!E220)</f>
        <v>0</v>
      </c>
      <c r="F220" s="59">
        <f t="shared" si="30"/>
        <v>6</v>
      </c>
      <c r="G220" s="58">
        <f>SUM('Ç-Pen 3 M-1:Ç-Pen 3 M-4'!G220)</f>
        <v>3</v>
      </c>
      <c r="H220" s="58">
        <f>SUM('Ç-Pen 3 M-1:Ç-Pen 3 M-4'!H220)</f>
        <v>1</v>
      </c>
      <c r="I220" s="58">
        <f>SUM('Ç-Pen 3 M-1:Ç-Pen 3 M-4'!I220)</f>
        <v>0</v>
      </c>
      <c r="J220" s="58">
        <f>SUM('Ç-Pen 3 M-1:Ç-Pen 3 M-4'!J220)</f>
        <v>0</v>
      </c>
      <c r="K220" s="58">
        <f>SUM('Ç-Pen 3 M-1:Ç-Pen 3 M-4'!K220)</f>
        <v>0</v>
      </c>
      <c r="L220" s="64">
        <f t="shared" si="29"/>
        <v>4</v>
      </c>
      <c r="M220" s="108">
        <f t="shared" si="31"/>
        <v>2</v>
      </c>
      <c r="N220" s="103">
        <f>SUM('Ç-Pen 3 M-1:Ç-Pen 3 M-4'!N220)</f>
        <v>1</v>
      </c>
      <c r="O220" s="103">
        <f>SUM('Ç-Pen 3 M-1:Ç-Pen 3 M-4'!O220)</f>
        <v>2</v>
      </c>
      <c r="P220" s="103">
        <f>SUM('Ç-Pen 3 M-1:Ç-Pen 3 M-4'!P220)</f>
        <v>1</v>
      </c>
      <c r="Q220" s="103">
        <f>SUM('Ç-Pen 3 M-1:Ç-Pen 3 M-4'!Q220)</f>
        <v>0</v>
      </c>
      <c r="R220" s="58">
        <f>SUM('Ç-Pen 3 M-1:Ç-Pen 3 M-4'!R220)</f>
        <v>0</v>
      </c>
      <c r="S220" s="58">
        <f>SUM('Ç-Pen 3 M-1:Ç-Pen 3 M-4'!S220)</f>
        <v>0</v>
      </c>
      <c r="T220" s="58">
        <f t="shared" si="32"/>
        <v>0</v>
      </c>
      <c r="U220" s="58">
        <f>SUM('Ç-Pen 3 M-1:Ç-Pen 3 M-4'!U220)</f>
        <v>0</v>
      </c>
      <c r="V220" s="58">
        <f>SUM('Ç-Pen 3 M-1:Ç-Pen 3 M-4'!V220)</f>
        <v>0</v>
      </c>
      <c r="W220" s="58">
        <f t="shared" si="33"/>
        <v>0</v>
      </c>
      <c r="X220" s="64">
        <f t="shared" si="34"/>
        <v>0</v>
      </c>
      <c r="Y220" s="58">
        <f>SUM('Ç-Pen 3 M-1:Ç-Pen 3 M-4'!Y220)</f>
        <v>2</v>
      </c>
      <c r="Z220" s="58">
        <f>SUM('Ç-Pen 3 M-1:Ç-Pen 3 M-4'!Z220)</f>
        <v>0</v>
      </c>
      <c r="AA220" s="58">
        <f>SUM('Ç-Pen 3 M-1:Ç-Pen 3 M-4'!AA220)</f>
        <v>4</v>
      </c>
      <c r="AB220" s="58">
        <f>SUM('Ç-Pen 3 M-1:Ç-Pen 3 M-4'!AB220)</f>
        <v>0</v>
      </c>
      <c r="AC220" s="58">
        <f>SUM('Ç-Pen 3 M-1:Ç-Pen 3 M-4'!AC220)</f>
        <v>1</v>
      </c>
      <c r="AD220" s="58">
        <f>SUM('Ç-Pen 3 M-1:Ç-Pen 3 M-4'!AD220)</f>
        <v>0</v>
      </c>
      <c r="AE220" s="58">
        <f>SUM('Ç-Pen 3 M-1:Ç-Pen 3 M-4'!AE220)</f>
        <v>0</v>
      </c>
      <c r="AF220" s="58">
        <f>SUM('Ç-Pen 3 M-1:Ç-Pen 3 M-4'!AF220)</f>
        <v>2</v>
      </c>
      <c r="AG220" s="64">
        <f t="shared" si="35"/>
        <v>9</v>
      </c>
      <c r="AH220" s="71" t="str">
        <f>IF(G220&gt;'[1]Te denuar 2018'!B219,"keq","")</f>
        <v/>
      </c>
      <c r="AI220" t="str">
        <f t="shared" si="27"/>
        <v/>
      </c>
      <c r="AJ220" t="str">
        <f t="shared" si="28"/>
        <v/>
      </c>
    </row>
    <row r="221" spans="1:36" ht="18.75" x14ac:dyDescent="0.3">
      <c r="A221" s="67">
        <v>241</v>
      </c>
      <c r="B221" s="58">
        <f>'Ç-Pen 3 M-1'!B221</f>
        <v>0</v>
      </c>
      <c r="C221" s="58">
        <f>SUM('Ç-Pen 3 M-1:Ç-Pen 3 M-4'!C221)</f>
        <v>0</v>
      </c>
      <c r="D221" s="58">
        <f>SUM('Ç-Pen 3 M-1:Ç-Pen 3 M-4'!D221)</f>
        <v>0</v>
      </c>
      <c r="E221" s="58">
        <f>SUM('Ç-Pen 3 M-1:Ç-Pen 3 M-4'!E221)</f>
        <v>0</v>
      </c>
      <c r="F221" s="59">
        <f t="shared" si="30"/>
        <v>0</v>
      </c>
      <c r="G221" s="58">
        <f>SUM('Ç-Pen 3 M-1:Ç-Pen 3 M-4'!G221)</f>
        <v>0</v>
      </c>
      <c r="H221" s="58">
        <f>SUM('Ç-Pen 3 M-1:Ç-Pen 3 M-4'!H221)</f>
        <v>0</v>
      </c>
      <c r="I221" s="58">
        <f>SUM('Ç-Pen 3 M-1:Ç-Pen 3 M-4'!I221)</f>
        <v>0</v>
      </c>
      <c r="J221" s="58">
        <f>SUM('Ç-Pen 3 M-1:Ç-Pen 3 M-4'!J221)</f>
        <v>0</v>
      </c>
      <c r="K221" s="58">
        <f>SUM('Ç-Pen 3 M-1:Ç-Pen 3 M-4'!K221)</f>
        <v>0</v>
      </c>
      <c r="L221" s="64">
        <f t="shared" si="29"/>
        <v>0</v>
      </c>
      <c r="M221" s="108">
        <f t="shared" si="31"/>
        <v>0</v>
      </c>
      <c r="N221" s="103">
        <f>SUM('Ç-Pen 3 M-1:Ç-Pen 3 M-4'!N221)</f>
        <v>0</v>
      </c>
      <c r="O221" s="103">
        <f>SUM('Ç-Pen 3 M-1:Ç-Pen 3 M-4'!O221)</f>
        <v>0</v>
      </c>
      <c r="P221" s="103">
        <f>SUM('Ç-Pen 3 M-1:Ç-Pen 3 M-4'!P221)</f>
        <v>0</v>
      </c>
      <c r="Q221" s="103">
        <f>SUM('Ç-Pen 3 M-1:Ç-Pen 3 M-4'!Q221)</f>
        <v>0</v>
      </c>
      <c r="R221" s="58">
        <f>SUM('Ç-Pen 3 M-1:Ç-Pen 3 M-4'!R221)</f>
        <v>0</v>
      </c>
      <c r="S221" s="58">
        <f>SUM('Ç-Pen 3 M-1:Ç-Pen 3 M-4'!S221)</f>
        <v>0</v>
      </c>
      <c r="T221" s="58">
        <f t="shared" si="32"/>
        <v>0</v>
      </c>
      <c r="U221" s="58">
        <f>SUM('Ç-Pen 3 M-1:Ç-Pen 3 M-4'!U221)</f>
        <v>0</v>
      </c>
      <c r="V221" s="58">
        <f>SUM('Ç-Pen 3 M-1:Ç-Pen 3 M-4'!V221)</f>
        <v>0</v>
      </c>
      <c r="W221" s="58">
        <f t="shared" si="33"/>
        <v>0</v>
      </c>
      <c r="X221" s="64">
        <f t="shared" si="34"/>
        <v>0</v>
      </c>
      <c r="Y221" s="58">
        <f>SUM('Ç-Pen 3 M-1:Ç-Pen 3 M-4'!Y221)</f>
        <v>0</v>
      </c>
      <c r="Z221" s="58">
        <f>SUM('Ç-Pen 3 M-1:Ç-Pen 3 M-4'!Z221)</f>
        <v>0</v>
      </c>
      <c r="AA221" s="58">
        <f>SUM('Ç-Pen 3 M-1:Ç-Pen 3 M-4'!AA221)</f>
        <v>0</v>
      </c>
      <c r="AB221" s="58">
        <f>SUM('Ç-Pen 3 M-1:Ç-Pen 3 M-4'!AB221)</f>
        <v>0</v>
      </c>
      <c r="AC221" s="58">
        <f>SUM('Ç-Pen 3 M-1:Ç-Pen 3 M-4'!AC221)</f>
        <v>0</v>
      </c>
      <c r="AD221" s="58">
        <f>SUM('Ç-Pen 3 M-1:Ç-Pen 3 M-4'!AD221)</f>
        <v>0</v>
      </c>
      <c r="AE221" s="58">
        <f>SUM('Ç-Pen 3 M-1:Ç-Pen 3 M-4'!AE221)</f>
        <v>0</v>
      </c>
      <c r="AF221" s="58">
        <f>SUM('Ç-Pen 3 M-1:Ç-Pen 3 M-4'!AF221)</f>
        <v>0</v>
      </c>
      <c r="AG221" s="64">
        <f t="shared" si="35"/>
        <v>0</v>
      </c>
      <c r="AH221" s="71" t="str">
        <f>IF(G221&gt;'[1]Te denuar 2018'!B220,"keq","")</f>
        <v/>
      </c>
      <c r="AI221" t="str">
        <f t="shared" si="27"/>
        <v/>
      </c>
      <c r="AJ221" t="str">
        <f t="shared" si="28"/>
        <v/>
      </c>
    </row>
    <row r="222" spans="1:36" ht="18.75" x14ac:dyDescent="0.3">
      <c r="A222" s="67">
        <v>243</v>
      </c>
      <c r="B222" s="58">
        <f>'Ç-Pen 3 M-1'!B222</f>
        <v>0</v>
      </c>
      <c r="C222" s="58">
        <f>SUM('Ç-Pen 3 M-1:Ç-Pen 3 M-4'!C222)</f>
        <v>0</v>
      </c>
      <c r="D222" s="58">
        <f>SUM('Ç-Pen 3 M-1:Ç-Pen 3 M-4'!D222)</f>
        <v>0</v>
      </c>
      <c r="E222" s="58">
        <f>SUM('Ç-Pen 3 M-1:Ç-Pen 3 M-4'!E222)</f>
        <v>0</v>
      </c>
      <c r="F222" s="59">
        <f t="shared" si="30"/>
        <v>0</v>
      </c>
      <c r="G222" s="58">
        <f>SUM('Ç-Pen 3 M-1:Ç-Pen 3 M-4'!G222)</f>
        <v>0</v>
      </c>
      <c r="H222" s="58">
        <f>SUM('Ç-Pen 3 M-1:Ç-Pen 3 M-4'!H222)</f>
        <v>0</v>
      </c>
      <c r="I222" s="58">
        <f>SUM('Ç-Pen 3 M-1:Ç-Pen 3 M-4'!I222)</f>
        <v>0</v>
      </c>
      <c r="J222" s="58">
        <f>SUM('Ç-Pen 3 M-1:Ç-Pen 3 M-4'!J222)</f>
        <v>0</v>
      </c>
      <c r="K222" s="58">
        <f>SUM('Ç-Pen 3 M-1:Ç-Pen 3 M-4'!K222)</f>
        <v>0</v>
      </c>
      <c r="L222" s="64">
        <f t="shared" si="29"/>
        <v>0</v>
      </c>
      <c r="M222" s="108">
        <f t="shared" si="31"/>
        <v>0</v>
      </c>
      <c r="N222" s="103">
        <f>SUM('Ç-Pen 3 M-1:Ç-Pen 3 M-4'!N222)</f>
        <v>0</v>
      </c>
      <c r="O222" s="103">
        <f>SUM('Ç-Pen 3 M-1:Ç-Pen 3 M-4'!O222)</f>
        <v>0</v>
      </c>
      <c r="P222" s="103">
        <f>SUM('Ç-Pen 3 M-1:Ç-Pen 3 M-4'!P222)</f>
        <v>0</v>
      </c>
      <c r="Q222" s="103">
        <f>SUM('Ç-Pen 3 M-1:Ç-Pen 3 M-4'!Q222)</f>
        <v>0</v>
      </c>
      <c r="R222" s="58">
        <f>SUM('Ç-Pen 3 M-1:Ç-Pen 3 M-4'!R222)</f>
        <v>0</v>
      </c>
      <c r="S222" s="58">
        <f>SUM('Ç-Pen 3 M-1:Ç-Pen 3 M-4'!S222)</f>
        <v>0</v>
      </c>
      <c r="T222" s="58">
        <f t="shared" si="32"/>
        <v>0</v>
      </c>
      <c r="U222" s="58">
        <f>SUM('Ç-Pen 3 M-1:Ç-Pen 3 M-4'!U222)</f>
        <v>0</v>
      </c>
      <c r="V222" s="58">
        <f>SUM('Ç-Pen 3 M-1:Ç-Pen 3 M-4'!V222)</f>
        <v>0</v>
      </c>
      <c r="W222" s="58">
        <f t="shared" si="33"/>
        <v>0</v>
      </c>
      <c r="X222" s="64">
        <f t="shared" si="34"/>
        <v>0</v>
      </c>
      <c r="Y222" s="58">
        <f>SUM('Ç-Pen 3 M-1:Ç-Pen 3 M-4'!Y222)</f>
        <v>0</v>
      </c>
      <c r="Z222" s="58">
        <f>SUM('Ç-Pen 3 M-1:Ç-Pen 3 M-4'!Z222)</f>
        <v>0</v>
      </c>
      <c r="AA222" s="58">
        <f>SUM('Ç-Pen 3 M-1:Ç-Pen 3 M-4'!AA222)</f>
        <v>0</v>
      </c>
      <c r="AB222" s="58">
        <f>SUM('Ç-Pen 3 M-1:Ç-Pen 3 M-4'!AB222)</f>
        <v>0</v>
      </c>
      <c r="AC222" s="58">
        <f>SUM('Ç-Pen 3 M-1:Ç-Pen 3 M-4'!AC222)</f>
        <v>0</v>
      </c>
      <c r="AD222" s="58">
        <f>SUM('Ç-Pen 3 M-1:Ç-Pen 3 M-4'!AD222)</f>
        <v>0</v>
      </c>
      <c r="AE222" s="58">
        <f>SUM('Ç-Pen 3 M-1:Ç-Pen 3 M-4'!AE222)</f>
        <v>0</v>
      </c>
      <c r="AF222" s="58">
        <f>SUM('Ç-Pen 3 M-1:Ç-Pen 3 M-4'!AF222)</f>
        <v>0</v>
      </c>
      <c r="AG222" s="64">
        <f t="shared" si="35"/>
        <v>0</v>
      </c>
      <c r="AH222" s="71" t="str">
        <f>IF(G222&gt;'[1]Te denuar 2018'!B221,"keq","")</f>
        <v/>
      </c>
      <c r="AI222" t="str">
        <f t="shared" si="27"/>
        <v/>
      </c>
      <c r="AJ222" t="str">
        <f t="shared" si="28"/>
        <v/>
      </c>
    </row>
    <row r="223" spans="1:36" ht="18.75" x14ac:dyDescent="0.3">
      <c r="A223" s="67">
        <v>244</v>
      </c>
      <c r="B223" s="58">
        <f>'Ç-Pen 3 M-1'!B223</f>
        <v>0</v>
      </c>
      <c r="C223" s="58">
        <f>SUM('Ç-Pen 3 M-1:Ç-Pen 3 M-4'!C223)</f>
        <v>0</v>
      </c>
      <c r="D223" s="58">
        <f>SUM('Ç-Pen 3 M-1:Ç-Pen 3 M-4'!D223)</f>
        <v>0</v>
      </c>
      <c r="E223" s="58">
        <f>SUM('Ç-Pen 3 M-1:Ç-Pen 3 M-4'!E223)</f>
        <v>0</v>
      </c>
      <c r="F223" s="59">
        <f t="shared" si="30"/>
        <v>0</v>
      </c>
      <c r="G223" s="58">
        <f>SUM('Ç-Pen 3 M-1:Ç-Pen 3 M-4'!G223)</f>
        <v>0</v>
      </c>
      <c r="H223" s="58">
        <f>SUM('Ç-Pen 3 M-1:Ç-Pen 3 M-4'!H223)</f>
        <v>0</v>
      </c>
      <c r="I223" s="58">
        <f>SUM('Ç-Pen 3 M-1:Ç-Pen 3 M-4'!I223)</f>
        <v>0</v>
      </c>
      <c r="J223" s="58">
        <f>SUM('Ç-Pen 3 M-1:Ç-Pen 3 M-4'!J223)</f>
        <v>0</v>
      </c>
      <c r="K223" s="58">
        <f>SUM('Ç-Pen 3 M-1:Ç-Pen 3 M-4'!K223)</f>
        <v>0</v>
      </c>
      <c r="L223" s="64">
        <f t="shared" si="29"/>
        <v>0</v>
      </c>
      <c r="M223" s="108">
        <f t="shared" si="31"/>
        <v>0</v>
      </c>
      <c r="N223" s="103">
        <f>SUM('Ç-Pen 3 M-1:Ç-Pen 3 M-4'!N223)</f>
        <v>0</v>
      </c>
      <c r="O223" s="103">
        <f>SUM('Ç-Pen 3 M-1:Ç-Pen 3 M-4'!O223)</f>
        <v>0</v>
      </c>
      <c r="P223" s="103">
        <f>SUM('Ç-Pen 3 M-1:Ç-Pen 3 M-4'!P223)</f>
        <v>0</v>
      </c>
      <c r="Q223" s="103">
        <f>SUM('Ç-Pen 3 M-1:Ç-Pen 3 M-4'!Q223)</f>
        <v>0</v>
      </c>
      <c r="R223" s="58">
        <f>SUM('Ç-Pen 3 M-1:Ç-Pen 3 M-4'!R223)</f>
        <v>0</v>
      </c>
      <c r="S223" s="58">
        <f>SUM('Ç-Pen 3 M-1:Ç-Pen 3 M-4'!S223)</f>
        <v>0</v>
      </c>
      <c r="T223" s="58">
        <f t="shared" si="32"/>
        <v>0</v>
      </c>
      <c r="U223" s="58">
        <f>SUM('Ç-Pen 3 M-1:Ç-Pen 3 M-4'!U223)</f>
        <v>0</v>
      </c>
      <c r="V223" s="58">
        <f>SUM('Ç-Pen 3 M-1:Ç-Pen 3 M-4'!V223)</f>
        <v>0</v>
      </c>
      <c r="W223" s="58">
        <f t="shared" si="33"/>
        <v>0</v>
      </c>
      <c r="X223" s="64">
        <f t="shared" si="34"/>
        <v>0</v>
      </c>
      <c r="Y223" s="58">
        <f>SUM('Ç-Pen 3 M-1:Ç-Pen 3 M-4'!Y223)</f>
        <v>0</v>
      </c>
      <c r="Z223" s="58">
        <f>SUM('Ç-Pen 3 M-1:Ç-Pen 3 M-4'!Z223)</f>
        <v>0</v>
      </c>
      <c r="AA223" s="58">
        <f>SUM('Ç-Pen 3 M-1:Ç-Pen 3 M-4'!AA223)</f>
        <v>0</v>
      </c>
      <c r="AB223" s="58">
        <f>SUM('Ç-Pen 3 M-1:Ç-Pen 3 M-4'!AB223)</f>
        <v>0</v>
      </c>
      <c r="AC223" s="58">
        <f>SUM('Ç-Pen 3 M-1:Ç-Pen 3 M-4'!AC223)</f>
        <v>0</v>
      </c>
      <c r="AD223" s="58">
        <f>SUM('Ç-Pen 3 M-1:Ç-Pen 3 M-4'!AD223)</f>
        <v>0</v>
      </c>
      <c r="AE223" s="58">
        <f>SUM('Ç-Pen 3 M-1:Ç-Pen 3 M-4'!AE223)</f>
        <v>0</v>
      </c>
      <c r="AF223" s="58">
        <f>SUM('Ç-Pen 3 M-1:Ç-Pen 3 M-4'!AF223)</f>
        <v>0</v>
      </c>
      <c r="AG223" s="64">
        <f t="shared" si="35"/>
        <v>0</v>
      </c>
      <c r="AH223" s="71" t="str">
        <f>IF(G223&gt;'[1]Te denuar 2018'!B222,"keq","")</f>
        <v/>
      </c>
      <c r="AI223" t="str">
        <f t="shared" si="27"/>
        <v/>
      </c>
      <c r="AJ223" t="str">
        <f t="shared" si="28"/>
        <v/>
      </c>
    </row>
    <row r="224" spans="1:36" ht="18.75" x14ac:dyDescent="0.3">
      <c r="A224" s="67">
        <v>245</v>
      </c>
      <c r="B224" s="58">
        <f>'Ç-Pen 3 M-1'!B224</f>
        <v>0</v>
      </c>
      <c r="C224" s="58">
        <f>SUM('Ç-Pen 3 M-1:Ç-Pen 3 M-4'!C224)</f>
        <v>1</v>
      </c>
      <c r="D224" s="58">
        <f>SUM('Ç-Pen 3 M-1:Ç-Pen 3 M-4'!D224)</f>
        <v>0</v>
      </c>
      <c r="E224" s="58">
        <f>SUM('Ç-Pen 3 M-1:Ç-Pen 3 M-4'!E224)</f>
        <v>0</v>
      </c>
      <c r="F224" s="59">
        <f t="shared" si="30"/>
        <v>1</v>
      </c>
      <c r="G224" s="58">
        <f>SUM('Ç-Pen 3 M-1:Ç-Pen 3 M-4'!G224)</f>
        <v>0</v>
      </c>
      <c r="H224" s="58">
        <f>SUM('Ç-Pen 3 M-1:Ç-Pen 3 M-4'!H224)</f>
        <v>0</v>
      </c>
      <c r="I224" s="58">
        <f>SUM('Ç-Pen 3 M-1:Ç-Pen 3 M-4'!I224)</f>
        <v>0</v>
      </c>
      <c r="J224" s="58">
        <f>SUM('Ç-Pen 3 M-1:Ç-Pen 3 M-4'!J224)</f>
        <v>0</v>
      </c>
      <c r="K224" s="58">
        <f>SUM('Ç-Pen 3 M-1:Ç-Pen 3 M-4'!K224)</f>
        <v>0</v>
      </c>
      <c r="L224" s="64">
        <f t="shared" si="29"/>
        <v>0</v>
      </c>
      <c r="M224" s="108">
        <f t="shared" si="31"/>
        <v>1</v>
      </c>
      <c r="N224" s="103">
        <f>SUM('Ç-Pen 3 M-1:Ç-Pen 3 M-4'!N224)</f>
        <v>0</v>
      </c>
      <c r="O224" s="103">
        <f>SUM('Ç-Pen 3 M-1:Ç-Pen 3 M-4'!O224)</f>
        <v>0</v>
      </c>
      <c r="P224" s="103">
        <f>SUM('Ç-Pen 3 M-1:Ç-Pen 3 M-4'!P224)</f>
        <v>0</v>
      </c>
      <c r="Q224" s="103">
        <f>SUM('Ç-Pen 3 M-1:Ç-Pen 3 M-4'!Q224)</f>
        <v>0</v>
      </c>
      <c r="R224" s="58">
        <f>SUM('Ç-Pen 3 M-1:Ç-Pen 3 M-4'!R224)</f>
        <v>0</v>
      </c>
      <c r="S224" s="58">
        <f>SUM('Ç-Pen 3 M-1:Ç-Pen 3 M-4'!S224)</f>
        <v>0</v>
      </c>
      <c r="T224" s="58">
        <f t="shared" si="32"/>
        <v>0</v>
      </c>
      <c r="U224" s="58">
        <f>SUM('Ç-Pen 3 M-1:Ç-Pen 3 M-4'!U224)</f>
        <v>0</v>
      </c>
      <c r="V224" s="58">
        <f>SUM('Ç-Pen 3 M-1:Ç-Pen 3 M-4'!V224)</f>
        <v>0</v>
      </c>
      <c r="W224" s="58">
        <f t="shared" si="33"/>
        <v>0</v>
      </c>
      <c r="X224" s="64">
        <f t="shared" si="34"/>
        <v>0</v>
      </c>
      <c r="Y224" s="58">
        <f>SUM('Ç-Pen 3 M-1:Ç-Pen 3 M-4'!Y224)</f>
        <v>6</v>
      </c>
      <c r="Z224" s="58">
        <f>SUM('Ç-Pen 3 M-1:Ç-Pen 3 M-4'!Z224)</f>
        <v>0</v>
      </c>
      <c r="AA224" s="58">
        <f>SUM('Ç-Pen 3 M-1:Ç-Pen 3 M-4'!AA224)</f>
        <v>1</v>
      </c>
      <c r="AB224" s="58">
        <f>SUM('Ç-Pen 3 M-1:Ç-Pen 3 M-4'!AB224)</f>
        <v>0</v>
      </c>
      <c r="AC224" s="58">
        <f>SUM('Ç-Pen 3 M-1:Ç-Pen 3 M-4'!AC224)</f>
        <v>1</v>
      </c>
      <c r="AD224" s="58">
        <f>SUM('Ç-Pen 3 M-1:Ç-Pen 3 M-4'!AD224)</f>
        <v>1</v>
      </c>
      <c r="AE224" s="58">
        <f>SUM('Ç-Pen 3 M-1:Ç-Pen 3 M-4'!AE224)</f>
        <v>0</v>
      </c>
      <c r="AF224" s="58">
        <f>SUM('Ç-Pen 3 M-1:Ç-Pen 3 M-4'!AF224)</f>
        <v>35</v>
      </c>
      <c r="AG224" s="64">
        <f t="shared" si="35"/>
        <v>44</v>
      </c>
      <c r="AH224" s="71" t="str">
        <f>IF(G224&gt;'[1]Te denuar 2018'!B223,"keq","")</f>
        <v/>
      </c>
      <c r="AI224" t="str">
        <f t="shared" si="27"/>
        <v/>
      </c>
      <c r="AJ224" t="str">
        <f t="shared" si="28"/>
        <v/>
      </c>
    </row>
    <row r="225" spans="1:36" ht="18.75" x14ac:dyDescent="0.3">
      <c r="A225" s="67" t="s">
        <v>157</v>
      </c>
      <c r="B225" s="58">
        <f>'Ç-Pen 3 M-1'!B225</f>
        <v>2</v>
      </c>
      <c r="C225" s="58">
        <f>SUM('Ç-Pen 3 M-1:Ç-Pen 3 M-4'!C225)</f>
        <v>5</v>
      </c>
      <c r="D225" s="58">
        <f>SUM('Ç-Pen 3 M-1:Ç-Pen 3 M-4'!D225)</f>
        <v>0</v>
      </c>
      <c r="E225" s="58">
        <f>SUM('Ç-Pen 3 M-1:Ç-Pen 3 M-4'!E225)</f>
        <v>0</v>
      </c>
      <c r="F225" s="59">
        <f t="shared" si="30"/>
        <v>7</v>
      </c>
      <c r="G225" s="58">
        <f>SUM('Ç-Pen 3 M-1:Ç-Pen 3 M-4'!G225)</f>
        <v>5</v>
      </c>
      <c r="H225" s="58">
        <f>SUM('Ç-Pen 3 M-1:Ç-Pen 3 M-4'!H225)</f>
        <v>0</v>
      </c>
      <c r="I225" s="58">
        <f>SUM('Ç-Pen 3 M-1:Ç-Pen 3 M-4'!I225)</f>
        <v>0</v>
      </c>
      <c r="J225" s="58">
        <f>SUM('Ç-Pen 3 M-1:Ç-Pen 3 M-4'!J225)</f>
        <v>0</v>
      </c>
      <c r="K225" s="58">
        <f>SUM('Ç-Pen 3 M-1:Ç-Pen 3 M-4'!K225)</f>
        <v>0</v>
      </c>
      <c r="L225" s="64">
        <f t="shared" si="29"/>
        <v>5</v>
      </c>
      <c r="M225" s="108">
        <f t="shared" si="31"/>
        <v>2</v>
      </c>
      <c r="N225" s="103">
        <f>SUM('Ç-Pen 3 M-1:Ç-Pen 3 M-4'!N225)</f>
        <v>3</v>
      </c>
      <c r="O225" s="103">
        <f>SUM('Ç-Pen 3 M-1:Ç-Pen 3 M-4'!O225)</f>
        <v>2</v>
      </c>
      <c r="P225" s="103">
        <f>SUM('Ç-Pen 3 M-1:Ç-Pen 3 M-4'!P225)</f>
        <v>0</v>
      </c>
      <c r="Q225" s="103">
        <f>SUM('Ç-Pen 3 M-1:Ç-Pen 3 M-4'!Q225)</f>
        <v>0</v>
      </c>
      <c r="R225" s="58">
        <f>SUM('Ç-Pen 3 M-1:Ç-Pen 3 M-4'!R225)</f>
        <v>1</v>
      </c>
      <c r="S225" s="58">
        <f>SUM('Ç-Pen 3 M-1:Ç-Pen 3 M-4'!S225)</f>
        <v>2</v>
      </c>
      <c r="T225" s="58">
        <f t="shared" si="32"/>
        <v>3</v>
      </c>
      <c r="U225" s="58">
        <f>SUM('Ç-Pen 3 M-1:Ç-Pen 3 M-4'!U225)</f>
        <v>0</v>
      </c>
      <c r="V225" s="58">
        <f>SUM('Ç-Pen 3 M-1:Ç-Pen 3 M-4'!V225)</f>
        <v>0</v>
      </c>
      <c r="W225" s="58">
        <f t="shared" si="33"/>
        <v>0</v>
      </c>
      <c r="X225" s="64">
        <f t="shared" si="34"/>
        <v>3</v>
      </c>
      <c r="Y225" s="58">
        <f>SUM('Ç-Pen 3 M-1:Ç-Pen 3 M-4'!Y225)</f>
        <v>0</v>
      </c>
      <c r="Z225" s="58">
        <f>SUM('Ç-Pen 3 M-1:Ç-Pen 3 M-4'!Z225)</f>
        <v>0</v>
      </c>
      <c r="AA225" s="58">
        <f>SUM('Ç-Pen 3 M-1:Ç-Pen 3 M-4'!AA225)</f>
        <v>0</v>
      </c>
      <c r="AB225" s="58">
        <f>SUM('Ç-Pen 3 M-1:Ç-Pen 3 M-4'!AB225)</f>
        <v>0</v>
      </c>
      <c r="AC225" s="58">
        <f>SUM('Ç-Pen 3 M-1:Ç-Pen 3 M-4'!AC225)</f>
        <v>0</v>
      </c>
      <c r="AD225" s="58">
        <f>SUM('Ç-Pen 3 M-1:Ç-Pen 3 M-4'!AD225)</f>
        <v>0</v>
      </c>
      <c r="AE225" s="58">
        <f>SUM('Ç-Pen 3 M-1:Ç-Pen 3 M-4'!AE225)</f>
        <v>0</v>
      </c>
      <c r="AF225" s="58">
        <f>SUM('Ç-Pen 3 M-1:Ç-Pen 3 M-4'!AF225)</f>
        <v>0</v>
      </c>
      <c r="AG225" s="64">
        <f t="shared" si="35"/>
        <v>0</v>
      </c>
      <c r="AH225" s="71" t="str">
        <f>IF(G225&gt;'[1]Te denuar 2018'!B224,"keq","")</f>
        <v/>
      </c>
      <c r="AI225" t="str">
        <f t="shared" si="27"/>
        <v/>
      </c>
      <c r="AJ225" t="str">
        <f t="shared" si="28"/>
        <v/>
      </c>
    </row>
    <row r="226" spans="1:36" ht="18.75" x14ac:dyDescent="0.3">
      <c r="A226" s="67" t="s">
        <v>158</v>
      </c>
      <c r="B226" s="58">
        <f>'Ç-Pen 3 M-1'!B226</f>
        <v>0</v>
      </c>
      <c r="C226" s="58">
        <f>SUM('Ç-Pen 3 M-1:Ç-Pen 3 M-4'!C226)</f>
        <v>0</v>
      </c>
      <c r="D226" s="58">
        <f>SUM('Ç-Pen 3 M-1:Ç-Pen 3 M-4'!D226)</f>
        <v>0</v>
      </c>
      <c r="E226" s="58">
        <f>SUM('Ç-Pen 3 M-1:Ç-Pen 3 M-4'!E226)</f>
        <v>0</v>
      </c>
      <c r="F226" s="59">
        <f t="shared" si="30"/>
        <v>0</v>
      </c>
      <c r="G226" s="58">
        <f>SUM('Ç-Pen 3 M-1:Ç-Pen 3 M-4'!G226)</f>
        <v>0</v>
      </c>
      <c r="H226" s="58">
        <f>SUM('Ç-Pen 3 M-1:Ç-Pen 3 M-4'!H226)</f>
        <v>0</v>
      </c>
      <c r="I226" s="58">
        <f>SUM('Ç-Pen 3 M-1:Ç-Pen 3 M-4'!I226)</f>
        <v>0</v>
      </c>
      <c r="J226" s="58">
        <f>SUM('Ç-Pen 3 M-1:Ç-Pen 3 M-4'!J226)</f>
        <v>0</v>
      </c>
      <c r="K226" s="58">
        <f>SUM('Ç-Pen 3 M-1:Ç-Pen 3 M-4'!K226)</f>
        <v>0</v>
      </c>
      <c r="L226" s="64">
        <f t="shared" si="29"/>
        <v>0</v>
      </c>
      <c r="M226" s="108">
        <f t="shared" si="31"/>
        <v>0</v>
      </c>
      <c r="N226" s="103">
        <f>SUM('Ç-Pen 3 M-1:Ç-Pen 3 M-4'!N226)</f>
        <v>0</v>
      </c>
      <c r="O226" s="103">
        <f>SUM('Ç-Pen 3 M-1:Ç-Pen 3 M-4'!O226)</f>
        <v>0</v>
      </c>
      <c r="P226" s="103">
        <f>SUM('Ç-Pen 3 M-1:Ç-Pen 3 M-4'!P226)</f>
        <v>0</v>
      </c>
      <c r="Q226" s="103">
        <f>SUM('Ç-Pen 3 M-1:Ç-Pen 3 M-4'!Q226)</f>
        <v>0</v>
      </c>
      <c r="R226" s="58">
        <f>SUM('Ç-Pen 3 M-1:Ç-Pen 3 M-4'!R226)</f>
        <v>0</v>
      </c>
      <c r="S226" s="58">
        <f>SUM('Ç-Pen 3 M-1:Ç-Pen 3 M-4'!S226)</f>
        <v>0</v>
      </c>
      <c r="T226" s="58">
        <f t="shared" si="32"/>
        <v>0</v>
      </c>
      <c r="U226" s="58">
        <f>SUM('Ç-Pen 3 M-1:Ç-Pen 3 M-4'!U226)</f>
        <v>0</v>
      </c>
      <c r="V226" s="58">
        <f>SUM('Ç-Pen 3 M-1:Ç-Pen 3 M-4'!V226)</f>
        <v>0</v>
      </c>
      <c r="W226" s="58">
        <f t="shared" si="33"/>
        <v>0</v>
      </c>
      <c r="X226" s="64">
        <f t="shared" si="34"/>
        <v>0</v>
      </c>
      <c r="Y226" s="58">
        <f>SUM('Ç-Pen 3 M-1:Ç-Pen 3 M-4'!Y226)</f>
        <v>0</v>
      </c>
      <c r="Z226" s="58">
        <f>SUM('Ç-Pen 3 M-1:Ç-Pen 3 M-4'!Z226)</f>
        <v>0</v>
      </c>
      <c r="AA226" s="58">
        <f>SUM('Ç-Pen 3 M-1:Ç-Pen 3 M-4'!AA226)</f>
        <v>0</v>
      </c>
      <c r="AB226" s="58">
        <f>SUM('Ç-Pen 3 M-1:Ç-Pen 3 M-4'!AB226)</f>
        <v>0</v>
      </c>
      <c r="AC226" s="58">
        <f>SUM('Ç-Pen 3 M-1:Ç-Pen 3 M-4'!AC226)</f>
        <v>0</v>
      </c>
      <c r="AD226" s="58">
        <f>SUM('Ç-Pen 3 M-1:Ç-Pen 3 M-4'!AD226)</f>
        <v>0</v>
      </c>
      <c r="AE226" s="58">
        <f>SUM('Ç-Pen 3 M-1:Ç-Pen 3 M-4'!AE226)</f>
        <v>0</v>
      </c>
      <c r="AF226" s="58">
        <f>SUM('Ç-Pen 3 M-1:Ç-Pen 3 M-4'!AF226)</f>
        <v>0</v>
      </c>
      <c r="AG226" s="64">
        <f t="shared" si="35"/>
        <v>0</v>
      </c>
      <c r="AH226" s="71" t="str">
        <f>IF(G226&gt;'[1]Te denuar 2018'!B225,"keq","")</f>
        <v/>
      </c>
      <c r="AI226" t="str">
        <f t="shared" si="27"/>
        <v/>
      </c>
      <c r="AJ226" t="str">
        <f t="shared" si="28"/>
        <v/>
      </c>
    </row>
    <row r="227" spans="1:36" ht="18.75" x14ac:dyDescent="0.3">
      <c r="A227" s="67" t="s">
        <v>159</v>
      </c>
      <c r="B227" s="58">
        <f>'Ç-Pen 3 M-1'!B227</f>
        <v>0</v>
      </c>
      <c r="C227" s="58">
        <f>SUM('Ç-Pen 3 M-1:Ç-Pen 3 M-4'!C227)</f>
        <v>0</v>
      </c>
      <c r="D227" s="58">
        <f>SUM('Ç-Pen 3 M-1:Ç-Pen 3 M-4'!D227)</f>
        <v>0</v>
      </c>
      <c r="E227" s="58">
        <f>SUM('Ç-Pen 3 M-1:Ç-Pen 3 M-4'!E227)</f>
        <v>0</v>
      </c>
      <c r="F227" s="59">
        <f t="shared" si="30"/>
        <v>0</v>
      </c>
      <c r="G227" s="58">
        <f>SUM('Ç-Pen 3 M-1:Ç-Pen 3 M-4'!G227)</f>
        <v>0</v>
      </c>
      <c r="H227" s="58">
        <f>SUM('Ç-Pen 3 M-1:Ç-Pen 3 M-4'!H227)</f>
        <v>0</v>
      </c>
      <c r="I227" s="58">
        <f>SUM('Ç-Pen 3 M-1:Ç-Pen 3 M-4'!I227)</f>
        <v>0</v>
      </c>
      <c r="J227" s="58">
        <f>SUM('Ç-Pen 3 M-1:Ç-Pen 3 M-4'!J227)</f>
        <v>0</v>
      </c>
      <c r="K227" s="58">
        <f>SUM('Ç-Pen 3 M-1:Ç-Pen 3 M-4'!K227)</f>
        <v>0</v>
      </c>
      <c r="L227" s="64">
        <f t="shared" si="29"/>
        <v>0</v>
      </c>
      <c r="M227" s="108">
        <f t="shared" si="31"/>
        <v>0</v>
      </c>
      <c r="N227" s="103">
        <f>SUM('Ç-Pen 3 M-1:Ç-Pen 3 M-4'!N227)</f>
        <v>0</v>
      </c>
      <c r="O227" s="103">
        <f>SUM('Ç-Pen 3 M-1:Ç-Pen 3 M-4'!O227)</f>
        <v>0</v>
      </c>
      <c r="P227" s="103">
        <f>SUM('Ç-Pen 3 M-1:Ç-Pen 3 M-4'!P227)</f>
        <v>0</v>
      </c>
      <c r="Q227" s="103">
        <f>SUM('Ç-Pen 3 M-1:Ç-Pen 3 M-4'!Q227)</f>
        <v>0</v>
      </c>
      <c r="R227" s="58">
        <f>SUM('Ç-Pen 3 M-1:Ç-Pen 3 M-4'!R227)</f>
        <v>0</v>
      </c>
      <c r="S227" s="58">
        <f>SUM('Ç-Pen 3 M-1:Ç-Pen 3 M-4'!S227)</f>
        <v>0</v>
      </c>
      <c r="T227" s="58">
        <f t="shared" si="32"/>
        <v>0</v>
      </c>
      <c r="U227" s="58">
        <f>SUM('Ç-Pen 3 M-1:Ç-Pen 3 M-4'!U227)</f>
        <v>0</v>
      </c>
      <c r="V227" s="58">
        <f>SUM('Ç-Pen 3 M-1:Ç-Pen 3 M-4'!V227)</f>
        <v>0</v>
      </c>
      <c r="W227" s="58">
        <f t="shared" si="33"/>
        <v>0</v>
      </c>
      <c r="X227" s="64">
        <f t="shared" si="34"/>
        <v>0</v>
      </c>
      <c r="Y227" s="58">
        <f>SUM('Ç-Pen 3 M-1:Ç-Pen 3 M-4'!Y227)</f>
        <v>0</v>
      </c>
      <c r="Z227" s="58">
        <f>SUM('Ç-Pen 3 M-1:Ç-Pen 3 M-4'!Z227)</f>
        <v>0</v>
      </c>
      <c r="AA227" s="58">
        <f>SUM('Ç-Pen 3 M-1:Ç-Pen 3 M-4'!AA227)</f>
        <v>0</v>
      </c>
      <c r="AB227" s="58">
        <f>SUM('Ç-Pen 3 M-1:Ç-Pen 3 M-4'!AB227)</f>
        <v>0</v>
      </c>
      <c r="AC227" s="58">
        <f>SUM('Ç-Pen 3 M-1:Ç-Pen 3 M-4'!AC227)</f>
        <v>0</v>
      </c>
      <c r="AD227" s="58">
        <f>SUM('Ç-Pen 3 M-1:Ç-Pen 3 M-4'!AD227)</f>
        <v>0</v>
      </c>
      <c r="AE227" s="58">
        <f>SUM('Ç-Pen 3 M-1:Ç-Pen 3 M-4'!AE227)</f>
        <v>0</v>
      </c>
      <c r="AF227" s="58">
        <f>SUM('Ç-Pen 3 M-1:Ç-Pen 3 M-4'!AF227)</f>
        <v>0</v>
      </c>
      <c r="AG227" s="64">
        <f t="shared" si="35"/>
        <v>0</v>
      </c>
      <c r="AH227" s="71" t="str">
        <f>IF(G227&gt;'[1]Te denuar 2018'!B226,"keq","")</f>
        <v/>
      </c>
      <c r="AI227" t="str">
        <f t="shared" si="27"/>
        <v/>
      </c>
      <c r="AJ227" t="str">
        <f t="shared" si="28"/>
        <v/>
      </c>
    </row>
    <row r="228" spans="1:36" ht="18.75" x14ac:dyDescent="0.3">
      <c r="A228" s="67" t="s">
        <v>160</v>
      </c>
      <c r="B228" s="58">
        <f>'Ç-Pen 3 M-1'!B228</f>
        <v>0</v>
      </c>
      <c r="C228" s="58">
        <f>SUM('Ç-Pen 3 M-1:Ç-Pen 3 M-4'!C228)</f>
        <v>0</v>
      </c>
      <c r="D228" s="58">
        <f>SUM('Ç-Pen 3 M-1:Ç-Pen 3 M-4'!D228)</f>
        <v>0</v>
      </c>
      <c r="E228" s="58">
        <f>SUM('Ç-Pen 3 M-1:Ç-Pen 3 M-4'!E228)</f>
        <v>0</v>
      </c>
      <c r="F228" s="59">
        <f t="shared" si="30"/>
        <v>0</v>
      </c>
      <c r="G228" s="58">
        <f>SUM('Ç-Pen 3 M-1:Ç-Pen 3 M-4'!G228)</f>
        <v>0</v>
      </c>
      <c r="H228" s="58">
        <f>SUM('Ç-Pen 3 M-1:Ç-Pen 3 M-4'!H228)</f>
        <v>0</v>
      </c>
      <c r="I228" s="58">
        <f>SUM('Ç-Pen 3 M-1:Ç-Pen 3 M-4'!I228)</f>
        <v>0</v>
      </c>
      <c r="J228" s="58">
        <f>SUM('Ç-Pen 3 M-1:Ç-Pen 3 M-4'!J228)</f>
        <v>0</v>
      </c>
      <c r="K228" s="58">
        <f>SUM('Ç-Pen 3 M-1:Ç-Pen 3 M-4'!K228)</f>
        <v>0</v>
      </c>
      <c r="L228" s="64">
        <f t="shared" si="29"/>
        <v>0</v>
      </c>
      <c r="M228" s="108">
        <f t="shared" si="31"/>
        <v>0</v>
      </c>
      <c r="N228" s="103">
        <f>SUM('Ç-Pen 3 M-1:Ç-Pen 3 M-4'!N228)</f>
        <v>0</v>
      </c>
      <c r="O228" s="103">
        <f>SUM('Ç-Pen 3 M-1:Ç-Pen 3 M-4'!O228)</f>
        <v>0</v>
      </c>
      <c r="P228" s="103">
        <f>SUM('Ç-Pen 3 M-1:Ç-Pen 3 M-4'!P228)</f>
        <v>0</v>
      </c>
      <c r="Q228" s="103">
        <f>SUM('Ç-Pen 3 M-1:Ç-Pen 3 M-4'!Q228)</f>
        <v>0</v>
      </c>
      <c r="R228" s="58">
        <f>SUM('Ç-Pen 3 M-1:Ç-Pen 3 M-4'!R228)</f>
        <v>0</v>
      </c>
      <c r="S228" s="58">
        <f>SUM('Ç-Pen 3 M-1:Ç-Pen 3 M-4'!S228)</f>
        <v>0</v>
      </c>
      <c r="T228" s="58">
        <f t="shared" si="32"/>
        <v>0</v>
      </c>
      <c r="U228" s="58">
        <f>SUM('Ç-Pen 3 M-1:Ç-Pen 3 M-4'!U228)</f>
        <v>0</v>
      </c>
      <c r="V228" s="58">
        <f>SUM('Ç-Pen 3 M-1:Ç-Pen 3 M-4'!V228)</f>
        <v>0</v>
      </c>
      <c r="W228" s="58">
        <f t="shared" si="33"/>
        <v>0</v>
      </c>
      <c r="X228" s="64">
        <f t="shared" si="34"/>
        <v>0</v>
      </c>
      <c r="Y228" s="58">
        <f>SUM('Ç-Pen 3 M-1:Ç-Pen 3 M-4'!Y228)</f>
        <v>0</v>
      </c>
      <c r="Z228" s="58">
        <f>SUM('Ç-Pen 3 M-1:Ç-Pen 3 M-4'!Z228)</f>
        <v>0</v>
      </c>
      <c r="AA228" s="58">
        <f>SUM('Ç-Pen 3 M-1:Ç-Pen 3 M-4'!AA228)</f>
        <v>0</v>
      </c>
      <c r="AB228" s="58">
        <f>SUM('Ç-Pen 3 M-1:Ç-Pen 3 M-4'!AB228)</f>
        <v>0</v>
      </c>
      <c r="AC228" s="58">
        <f>SUM('Ç-Pen 3 M-1:Ç-Pen 3 M-4'!AC228)</f>
        <v>0</v>
      </c>
      <c r="AD228" s="58">
        <f>SUM('Ç-Pen 3 M-1:Ç-Pen 3 M-4'!AD228)</f>
        <v>0</v>
      </c>
      <c r="AE228" s="58">
        <f>SUM('Ç-Pen 3 M-1:Ç-Pen 3 M-4'!AE228)</f>
        <v>0</v>
      </c>
      <c r="AF228" s="58">
        <f>SUM('Ç-Pen 3 M-1:Ç-Pen 3 M-4'!AF228)</f>
        <v>0</v>
      </c>
      <c r="AG228" s="64">
        <f t="shared" si="35"/>
        <v>0</v>
      </c>
      <c r="AH228" s="71" t="str">
        <f>IF(G228&gt;'[1]Te denuar 2018'!B227,"keq","")</f>
        <v/>
      </c>
      <c r="AI228" t="str">
        <f t="shared" si="27"/>
        <v/>
      </c>
      <c r="AJ228" t="str">
        <f t="shared" si="28"/>
        <v/>
      </c>
    </row>
    <row r="229" spans="1:36" ht="18.75" x14ac:dyDescent="0.3">
      <c r="A229" s="67">
        <v>248</v>
      </c>
      <c r="B229" s="58">
        <f>'Ç-Pen 3 M-1'!B229</f>
        <v>4</v>
      </c>
      <c r="C229" s="58">
        <f>SUM('Ç-Pen 3 M-1:Ç-Pen 3 M-4'!C229)</f>
        <v>3</v>
      </c>
      <c r="D229" s="58">
        <f>SUM('Ç-Pen 3 M-1:Ç-Pen 3 M-4'!D229)</f>
        <v>0</v>
      </c>
      <c r="E229" s="58">
        <f>SUM('Ç-Pen 3 M-1:Ç-Pen 3 M-4'!E229)</f>
        <v>0</v>
      </c>
      <c r="F229" s="59">
        <f t="shared" si="30"/>
        <v>7</v>
      </c>
      <c r="G229" s="58">
        <f>SUM('Ç-Pen 3 M-1:Ç-Pen 3 M-4'!G229)</f>
        <v>4</v>
      </c>
      <c r="H229" s="58">
        <f>SUM('Ç-Pen 3 M-1:Ç-Pen 3 M-4'!H229)</f>
        <v>2</v>
      </c>
      <c r="I229" s="58">
        <f>SUM('Ç-Pen 3 M-1:Ç-Pen 3 M-4'!I229)</f>
        <v>0</v>
      </c>
      <c r="J229" s="58">
        <f>SUM('Ç-Pen 3 M-1:Ç-Pen 3 M-4'!J229)</f>
        <v>0</v>
      </c>
      <c r="K229" s="58">
        <f>SUM('Ç-Pen 3 M-1:Ç-Pen 3 M-4'!K229)</f>
        <v>0</v>
      </c>
      <c r="L229" s="64">
        <f t="shared" si="29"/>
        <v>6</v>
      </c>
      <c r="M229" s="108">
        <f t="shared" si="31"/>
        <v>1</v>
      </c>
      <c r="N229" s="103">
        <f>SUM('Ç-Pen 3 M-1:Ç-Pen 3 M-4'!N229)</f>
        <v>2</v>
      </c>
      <c r="O229" s="103">
        <f>SUM('Ç-Pen 3 M-1:Ç-Pen 3 M-4'!O229)</f>
        <v>3</v>
      </c>
      <c r="P229" s="103">
        <f>SUM('Ç-Pen 3 M-1:Ç-Pen 3 M-4'!P229)</f>
        <v>1</v>
      </c>
      <c r="Q229" s="103">
        <f>SUM('Ç-Pen 3 M-1:Ç-Pen 3 M-4'!Q229)</f>
        <v>0</v>
      </c>
      <c r="R229" s="58">
        <f>SUM('Ç-Pen 3 M-1:Ç-Pen 3 M-4'!R229)</f>
        <v>0</v>
      </c>
      <c r="S229" s="58">
        <f>SUM('Ç-Pen 3 M-1:Ç-Pen 3 M-4'!S229)</f>
        <v>1</v>
      </c>
      <c r="T229" s="58">
        <f t="shared" si="32"/>
        <v>1</v>
      </c>
      <c r="U229" s="58">
        <f>SUM('Ç-Pen 3 M-1:Ç-Pen 3 M-4'!U229)</f>
        <v>0</v>
      </c>
      <c r="V229" s="58">
        <f>SUM('Ç-Pen 3 M-1:Ç-Pen 3 M-4'!V229)</f>
        <v>0</v>
      </c>
      <c r="W229" s="58">
        <f t="shared" si="33"/>
        <v>0</v>
      </c>
      <c r="X229" s="64">
        <f t="shared" si="34"/>
        <v>1</v>
      </c>
      <c r="Y229" s="58">
        <f>SUM('Ç-Pen 3 M-1:Ç-Pen 3 M-4'!Y229)</f>
        <v>1</v>
      </c>
      <c r="Z229" s="58">
        <f>SUM('Ç-Pen 3 M-1:Ç-Pen 3 M-4'!Z229)</f>
        <v>1</v>
      </c>
      <c r="AA229" s="58">
        <f>SUM('Ç-Pen 3 M-1:Ç-Pen 3 M-4'!AA229)</f>
        <v>0</v>
      </c>
      <c r="AB229" s="58">
        <f>SUM('Ç-Pen 3 M-1:Ç-Pen 3 M-4'!AB229)</f>
        <v>0</v>
      </c>
      <c r="AC229" s="58">
        <f>SUM('Ç-Pen 3 M-1:Ç-Pen 3 M-4'!AC229)</f>
        <v>2</v>
      </c>
      <c r="AD229" s="58">
        <f>SUM('Ç-Pen 3 M-1:Ç-Pen 3 M-4'!AD229)</f>
        <v>0</v>
      </c>
      <c r="AE229" s="58">
        <f>SUM('Ç-Pen 3 M-1:Ç-Pen 3 M-4'!AE229)</f>
        <v>0</v>
      </c>
      <c r="AF229" s="58">
        <f>SUM('Ç-Pen 3 M-1:Ç-Pen 3 M-4'!AF229)</f>
        <v>27</v>
      </c>
      <c r="AG229" s="64">
        <f t="shared" si="35"/>
        <v>31</v>
      </c>
      <c r="AH229" s="71" t="str">
        <f>IF(G229&gt;'[1]Te denuar 2018'!B228,"keq","")</f>
        <v/>
      </c>
      <c r="AI229" t="str">
        <f t="shared" si="27"/>
        <v/>
      </c>
      <c r="AJ229" t="str">
        <f t="shared" si="28"/>
        <v/>
      </c>
    </row>
    <row r="230" spans="1:36" ht="18.75" x14ac:dyDescent="0.3">
      <c r="A230" s="67">
        <v>250</v>
      </c>
      <c r="B230" s="58">
        <f>'Ç-Pen 3 M-1'!B230</f>
        <v>0</v>
      </c>
      <c r="C230" s="58">
        <f>SUM('Ç-Pen 3 M-1:Ç-Pen 3 M-4'!C230)</f>
        <v>2</v>
      </c>
      <c r="D230" s="58">
        <f>SUM('Ç-Pen 3 M-1:Ç-Pen 3 M-4'!D230)</f>
        <v>0</v>
      </c>
      <c r="E230" s="58">
        <f>SUM('Ç-Pen 3 M-1:Ç-Pen 3 M-4'!E230)</f>
        <v>0</v>
      </c>
      <c r="F230" s="59">
        <f t="shared" si="30"/>
        <v>2</v>
      </c>
      <c r="G230" s="58">
        <f>SUM('Ç-Pen 3 M-1:Ç-Pen 3 M-4'!G230)</f>
        <v>2</v>
      </c>
      <c r="H230" s="58">
        <f>SUM('Ç-Pen 3 M-1:Ç-Pen 3 M-4'!H230)</f>
        <v>0</v>
      </c>
      <c r="I230" s="58">
        <f>SUM('Ç-Pen 3 M-1:Ç-Pen 3 M-4'!I230)</f>
        <v>0</v>
      </c>
      <c r="J230" s="58">
        <f>SUM('Ç-Pen 3 M-1:Ç-Pen 3 M-4'!J230)</f>
        <v>0</v>
      </c>
      <c r="K230" s="58">
        <f>SUM('Ç-Pen 3 M-1:Ç-Pen 3 M-4'!K230)</f>
        <v>0</v>
      </c>
      <c r="L230" s="64">
        <f t="shared" si="29"/>
        <v>2</v>
      </c>
      <c r="M230" s="108">
        <f t="shared" si="31"/>
        <v>0</v>
      </c>
      <c r="N230" s="103">
        <f>SUM('Ç-Pen 3 M-1:Ç-Pen 3 M-4'!N230)</f>
        <v>1</v>
      </c>
      <c r="O230" s="103">
        <f>SUM('Ç-Pen 3 M-1:Ç-Pen 3 M-4'!O230)</f>
        <v>1</v>
      </c>
      <c r="P230" s="103">
        <f>SUM('Ç-Pen 3 M-1:Ç-Pen 3 M-4'!P230)</f>
        <v>0</v>
      </c>
      <c r="Q230" s="103">
        <f>SUM('Ç-Pen 3 M-1:Ç-Pen 3 M-4'!Q230)</f>
        <v>0</v>
      </c>
      <c r="R230" s="58">
        <f>SUM('Ç-Pen 3 M-1:Ç-Pen 3 M-4'!R230)</f>
        <v>1</v>
      </c>
      <c r="S230" s="58">
        <f>SUM('Ç-Pen 3 M-1:Ç-Pen 3 M-4'!S230)</f>
        <v>0</v>
      </c>
      <c r="T230" s="58">
        <f t="shared" si="32"/>
        <v>1</v>
      </c>
      <c r="U230" s="58">
        <f>SUM('Ç-Pen 3 M-1:Ç-Pen 3 M-4'!U230)</f>
        <v>0</v>
      </c>
      <c r="V230" s="58">
        <f>SUM('Ç-Pen 3 M-1:Ç-Pen 3 M-4'!V230)</f>
        <v>0</v>
      </c>
      <c r="W230" s="58">
        <f t="shared" si="33"/>
        <v>0</v>
      </c>
      <c r="X230" s="64">
        <f t="shared" si="34"/>
        <v>1</v>
      </c>
      <c r="Y230" s="58">
        <f>SUM('Ç-Pen 3 M-1:Ç-Pen 3 M-4'!Y230)</f>
        <v>0</v>
      </c>
      <c r="Z230" s="58">
        <f>SUM('Ç-Pen 3 M-1:Ç-Pen 3 M-4'!Z230)</f>
        <v>0</v>
      </c>
      <c r="AA230" s="58">
        <f>SUM('Ç-Pen 3 M-1:Ç-Pen 3 M-4'!AA230)</f>
        <v>0</v>
      </c>
      <c r="AB230" s="58">
        <f>SUM('Ç-Pen 3 M-1:Ç-Pen 3 M-4'!AB230)</f>
        <v>0</v>
      </c>
      <c r="AC230" s="58">
        <f>SUM('Ç-Pen 3 M-1:Ç-Pen 3 M-4'!AC230)</f>
        <v>0</v>
      </c>
      <c r="AD230" s="58">
        <f>SUM('Ç-Pen 3 M-1:Ç-Pen 3 M-4'!AD230)</f>
        <v>0</v>
      </c>
      <c r="AE230" s="58">
        <f>SUM('Ç-Pen 3 M-1:Ç-Pen 3 M-4'!AE230)</f>
        <v>0</v>
      </c>
      <c r="AF230" s="58">
        <f>SUM('Ç-Pen 3 M-1:Ç-Pen 3 M-4'!AF230)</f>
        <v>0</v>
      </c>
      <c r="AG230" s="64">
        <f t="shared" si="35"/>
        <v>0</v>
      </c>
      <c r="AH230" s="71" t="str">
        <f>IF(G230&gt;'[1]Te denuar 2018'!B229,"keq","")</f>
        <v/>
      </c>
      <c r="AI230" t="str">
        <f t="shared" si="27"/>
        <v/>
      </c>
      <c r="AJ230" t="str">
        <f t="shared" si="28"/>
        <v/>
      </c>
    </row>
    <row r="231" spans="1:36" ht="18.75" x14ac:dyDescent="0.3">
      <c r="A231" s="67">
        <v>251</v>
      </c>
      <c r="B231" s="58">
        <f>'Ç-Pen 3 M-1'!B231</f>
        <v>0</v>
      </c>
      <c r="C231" s="58">
        <f>SUM('Ç-Pen 3 M-1:Ç-Pen 3 M-4'!C231)</f>
        <v>0</v>
      </c>
      <c r="D231" s="58">
        <f>SUM('Ç-Pen 3 M-1:Ç-Pen 3 M-4'!D231)</f>
        <v>0</v>
      </c>
      <c r="E231" s="58">
        <f>SUM('Ç-Pen 3 M-1:Ç-Pen 3 M-4'!E231)</f>
        <v>0</v>
      </c>
      <c r="F231" s="59">
        <f t="shared" si="30"/>
        <v>0</v>
      </c>
      <c r="G231" s="58">
        <f>SUM('Ç-Pen 3 M-1:Ç-Pen 3 M-4'!G231)</f>
        <v>0</v>
      </c>
      <c r="H231" s="58">
        <f>SUM('Ç-Pen 3 M-1:Ç-Pen 3 M-4'!H231)</f>
        <v>0</v>
      </c>
      <c r="I231" s="58">
        <f>SUM('Ç-Pen 3 M-1:Ç-Pen 3 M-4'!I231)</f>
        <v>0</v>
      </c>
      <c r="J231" s="58">
        <f>SUM('Ç-Pen 3 M-1:Ç-Pen 3 M-4'!J231)</f>
        <v>0</v>
      </c>
      <c r="K231" s="58">
        <f>SUM('Ç-Pen 3 M-1:Ç-Pen 3 M-4'!K231)</f>
        <v>0</v>
      </c>
      <c r="L231" s="64">
        <f t="shared" si="29"/>
        <v>0</v>
      </c>
      <c r="M231" s="108">
        <f t="shared" si="31"/>
        <v>0</v>
      </c>
      <c r="N231" s="103">
        <f>SUM('Ç-Pen 3 M-1:Ç-Pen 3 M-4'!N231)</f>
        <v>0</v>
      </c>
      <c r="O231" s="103">
        <f>SUM('Ç-Pen 3 M-1:Ç-Pen 3 M-4'!O231)</f>
        <v>0</v>
      </c>
      <c r="P231" s="103">
        <f>SUM('Ç-Pen 3 M-1:Ç-Pen 3 M-4'!P231)</f>
        <v>0</v>
      </c>
      <c r="Q231" s="103">
        <f>SUM('Ç-Pen 3 M-1:Ç-Pen 3 M-4'!Q231)</f>
        <v>0</v>
      </c>
      <c r="R231" s="58">
        <f>SUM('Ç-Pen 3 M-1:Ç-Pen 3 M-4'!R231)</f>
        <v>0</v>
      </c>
      <c r="S231" s="58">
        <f>SUM('Ç-Pen 3 M-1:Ç-Pen 3 M-4'!S231)</f>
        <v>0</v>
      </c>
      <c r="T231" s="58">
        <f t="shared" si="32"/>
        <v>0</v>
      </c>
      <c r="U231" s="58">
        <f>SUM('Ç-Pen 3 M-1:Ç-Pen 3 M-4'!U231)</f>
        <v>0</v>
      </c>
      <c r="V231" s="58">
        <f>SUM('Ç-Pen 3 M-1:Ç-Pen 3 M-4'!V231)</f>
        <v>0</v>
      </c>
      <c r="W231" s="58">
        <f t="shared" si="33"/>
        <v>0</v>
      </c>
      <c r="X231" s="64">
        <f t="shared" si="34"/>
        <v>0</v>
      </c>
      <c r="Y231" s="58">
        <f>SUM('Ç-Pen 3 M-1:Ç-Pen 3 M-4'!Y231)</f>
        <v>0</v>
      </c>
      <c r="Z231" s="58">
        <f>SUM('Ç-Pen 3 M-1:Ç-Pen 3 M-4'!Z231)</f>
        <v>0</v>
      </c>
      <c r="AA231" s="58">
        <f>SUM('Ç-Pen 3 M-1:Ç-Pen 3 M-4'!AA231)</f>
        <v>0</v>
      </c>
      <c r="AB231" s="58">
        <f>SUM('Ç-Pen 3 M-1:Ç-Pen 3 M-4'!AB231)</f>
        <v>0</v>
      </c>
      <c r="AC231" s="58">
        <f>SUM('Ç-Pen 3 M-1:Ç-Pen 3 M-4'!AC231)</f>
        <v>0</v>
      </c>
      <c r="AD231" s="58">
        <f>SUM('Ç-Pen 3 M-1:Ç-Pen 3 M-4'!AD231)</f>
        <v>0</v>
      </c>
      <c r="AE231" s="58">
        <f>SUM('Ç-Pen 3 M-1:Ç-Pen 3 M-4'!AE231)</f>
        <v>0</v>
      </c>
      <c r="AF231" s="58">
        <f>SUM('Ç-Pen 3 M-1:Ç-Pen 3 M-4'!AF231)</f>
        <v>0</v>
      </c>
      <c r="AG231" s="64">
        <f t="shared" si="35"/>
        <v>0</v>
      </c>
      <c r="AH231" s="71" t="str">
        <f>IF(G231&gt;'[1]Te denuar 2018'!B230,"keq","")</f>
        <v/>
      </c>
      <c r="AI231" t="str">
        <f t="shared" si="27"/>
        <v/>
      </c>
      <c r="AJ231" t="str">
        <f t="shared" si="28"/>
        <v/>
      </c>
    </row>
    <row r="232" spans="1:36" ht="18.75" x14ac:dyDescent="0.3">
      <c r="A232" s="67">
        <v>253</v>
      </c>
      <c r="B232" s="58">
        <f>'Ç-Pen 3 M-1'!B232</f>
        <v>0</v>
      </c>
      <c r="C232" s="58">
        <f>SUM('Ç-Pen 3 M-1:Ç-Pen 3 M-4'!C232)</f>
        <v>0</v>
      </c>
      <c r="D232" s="58">
        <f>SUM('Ç-Pen 3 M-1:Ç-Pen 3 M-4'!D232)</f>
        <v>0</v>
      </c>
      <c r="E232" s="58">
        <f>SUM('Ç-Pen 3 M-1:Ç-Pen 3 M-4'!E232)</f>
        <v>0</v>
      </c>
      <c r="F232" s="59">
        <f t="shared" si="30"/>
        <v>0</v>
      </c>
      <c r="G232" s="58">
        <f>SUM('Ç-Pen 3 M-1:Ç-Pen 3 M-4'!G232)</f>
        <v>0</v>
      </c>
      <c r="H232" s="58">
        <f>SUM('Ç-Pen 3 M-1:Ç-Pen 3 M-4'!H232)</f>
        <v>0</v>
      </c>
      <c r="I232" s="58">
        <f>SUM('Ç-Pen 3 M-1:Ç-Pen 3 M-4'!I232)</f>
        <v>0</v>
      </c>
      <c r="J232" s="58">
        <f>SUM('Ç-Pen 3 M-1:Ç-Pen 3 M-4'!J232)</f>
        <v>0</v>
      </c>
      <c r="K232" s="58">
        <f>SUM('Ç-Pen 3 M-1:Ç-Pen 3 M-4'!K232)</f>
        <v>0</v>
      </c>
      <c r="L232" s="64">
        <f t="shared" si="29"/>
        <v>0</v>
      </c>
      <c r="M232" s="108">
        <f t="shared" si="31"/>
        <v>0</v>
      </c>
      <c r="N232" s="103">
        <f>SUM('Ç-Pen 3 M-1:Ç-Pen 3 M-4'!N232)</f>
        <v>0</v>
      </c>
      <c r="O232" s="103">
        <f>SUM('Ç-Pen 3 M-1:Ç-Pen 3 M-4'!O232)</f>
        <v>0</v>
      </c>
      <c r="P232" s="103">
        <f>SUM('Ç-Pen 3 M-1:Ç-Pen 3 M-4'!P232)</f>
        <v>0</v>
      </c>
      <c r="Q232" s="103">
        <f>SUM('Ç-Pen 3 M-1:Ç-Pen 3 M-4'!Q232)</f>
        <v>0</v>
      </c>
      <c r="R232" s="58">
        <f>SUM('Ç-Pen 3 M-1:Ç-Pen 3 M-4'!R232)</f>
        <v>0</v>
      </c>
      <c r="S232" s="58">
        <f>SUM('Ç-Pen 3 M-1:Ç-Pen 3 M-4'!S232)</f>
        <v>0</v>
      </c>
      <c r="T232" s="58">
        <f t="shared" si="32"/>
        <v>0</v>
      </c>
      <c r="U232" s="58">
        <f>SUM('Ç-Pen 3 M-1:Ç-Pen 3 M-4'!U232)</f>
        <v>0</v>
      </c>
      <c r="V232" s="58">
        <f>SUM('Ç-Pen 3 M-1:Ç-Pen 3 M-4'!V232)</f>
        <v>0</v>
      </c>
      <c r="W232" s="58">
        <f t="shared" si="33"/>
        <v>0</v>
      </c>
      <c r="X232" s="64">
        <f t="shared" si="34"/>
        <v>0</v>
      </c>
      <c r="Y232" s="58">
        <f>SUM('Ç-Pen 3 M-1:Ç-Pen 3 M-4'!Y232)</f>
        <v>0</v>
      </c>
      <c r="Z232" s="58">
        <f>SUM('Ç-Pen 3 M-1:Ç-Pen 3 M-4'!Z232)</f>
        <v>0</v>
      </c>
      <c r="AA232" s="58">
        <f>SUM('Ç-Pen 3 M-1:Ç-Pen 3 M-4'!AA232)</f>
        <v>0</v>
      </c>
      <c r="AB232" s="58">
        <f>SUM('Ç-Pen 3 M-1:Ç-Pen 3 M-4'!AB232)</f>
        <v>0</v>
      </c>
      <c r="AC232" s="58">
        <f>SUM('Ç-Pen 3 M-1:Ç-Pen 3 M-4'!AC232)</f>
        <v>0</v>
      </c>
      <c r="AD232" s="58">
        <f>SUM('Ç-Pen 3 M-1:Ç-Pen 3 M-4'!AD232)</f>
        <v>0</v>
      </c>
      <c r="AE232" s="58">
        <f>SUM('Ç-Pen 3 M-1:Ç-Pen 3 M-4'!AE232)</f>
        <v>0</v>
      </c>
      <c r="AF232" s="58">
        <f>SUM('Ç-Pen 3 M-1:Ç-Pen 3 M-4'!AF232)</f>
        <v>0</v>
      </c>
      <c r="AG232" s="64">
        <f t="shared" si="35"/>
        <v>0</v>
      </c>
      <c r="AH232" s="71" t="str">
        <f>IF(G232&gt;'[1]Te denuar 2018'!B231,"keq","")</f>
        <v/>
      </c>
      <c r="AI232" t="str">
        <f t="shared" si="27"/>
        <v/>
      </c>
      <c r="AJ232" t="str">
        <f t="shared" si="28"/>
        <v/>
      </c>
    </row>
    <row r="233" spans="1:36" ht="18.75" x14ac:dyDescent="0.3">
      <c r="A233" s="67">
        <v>254</v>
      </c>
      <c r="B233" s="58">
        <f>'Ç-Pen 3 M-1'!B233</f>
        <v>0</v>
      </c>
      <c r="C233" s="58">
        <f>SUM('Ç-Pen 3 M-1:Ç-Pen 3 M-4'!C233)</f>
        <v>0</v>
      </c>
      <c r="D233" s="58">
        <f>SUM('Ç-Pen 3 M-1:Ç-Pen 3 M-4'!D233)</f>
        <v>0</v>
      </c>
      <c r="E233" s="58">
        <f>SUM('Ç-Pen 3 M-1:Ç-Pen 3 M-4'!E233)</f>
        <v>0</v>
      </c>
      <c r="F233" s="59">
        <f t="shared" si="30"/>
        <v>0</v>
      </c>
      <c r="G233" s="58">
        <f>SUM('Ç-Pen 3 M-1:Ç-Pen 3 M-4'!G233)</f>
        <v>0</v>
      </c>
      <c r="H233" s="58">
        <f>SUM('Ç-Pen 3 M-1:Ç-Pen 3 M-4'!H233)</f>
        <v>0</v>
      </c>
      <c r="I233" s="58">
        <f>SUM('Ç-Pen 3 M-1:Ç-Pen 3 M-4'!I233)</f>
        <v>0</v>
      </c>
      <c r="J233" s="58">
        <f>SUM('Ç-Pen 3 M-1:Ç-Pen 3 M-4'!J233)</f>
        <v>0</v>
      </c>
      <c r="K233" s="58">
        <f>SUM('Ç-Pen 3 M-1:Ç-Pen 3 M-4'!K233)</f>
        <v>0</v>
      </c>
      <c r="L233" s="64">
        <f t="shared" si="29"/>
        <v>0</v>
      </c>
      <c r="M233" s="108">
        <f t="shared" si="31"/>
        <v>0</v>
      </c>
      <c r="N233" s="103">
        <f>SUM('Ç-Pen 3 M-1:Ç-Pen 3 M-4'!N233)</f>
        <v>0</v>
      </c>
      <c r="O233" s="103">
        <f>SUM('Ç-Pen 3 M-1:Ç-Pen 3 M-4'!O233)</f>
        <v>0</v>
      </c>
      <c r="P233" s="103">
        <f>SUM('Ç-Pen 3 M-1:Ç-Pen 3 M-4'!P233)</f>
        <v>0</v>
      </c>
      <c r="Q233" s="103">
        <f>SUM('Ç-Pen 3 M-1:Ç-Pen 3 M-4'!Q233)</f>
        <v>0</v>
      </c>
      <c r="R233" s="58">
        <f>SUM('Ç-Pen 3 M-1:Ç-Pen 3 M-4'!R233)</f>
        <v>0</v>
      </c>
      <c r="S233" s="58">
        <f>SUM('Ç-Pen 3 M-1:Ç-Pen 3 M-4'!S233)</f>
        <v>0</v>
      </c>
      <c r="T233" s="58">
        <f t="shared" si="32"/>
        <v>0</v>
      </c>
      <c r="U233" s="58">
        <f>SUM('Ç-Pen 3 M-1:Ç-Pen 3 M-4'!U233)</f>
        <v>0</v>
      </c>
      <c r="V233" s="58">
        <f>SUM('Ç-Pen 3 M-1:Ç-Pen 3 M-4'!V233)</f>
        <v>0</v>
      </c>
      <c r="W233" s="58">
        <f t="shared" si="33"/>
        <v>0</v>
      </c>
      <c r="X233" s="64">
        <f t="shared" si="34"/>
        <v>0</v>
      </c>
      <c r="Y233" s="58">
        <f>SUM('Ç-Pen 3 M-1:Ç-Pen 3 M-4'!Y233)</f>
        <v>0</v>
      </c>
      <c r="Z233" s="58">
        <f>SUM('Ç-Pen 3 M-1:Ç-Pen 3 M-4'!Z233)</f>
        <v>0</v>
      </c>
      <c r="AA233" s="58">
        <f>SUM('Ç-Pen 3 M-1:Ç-Pen 3 M-4'!AA233)</f>
        <v>0</v>
      </c>
      <c r="AB233" s="58">
        <f>SUM('Ç-Pen 3 M-1:Ç-Pen 3 M-4'!AB233)</f>
        <v>0</v>
      </c>
      <c r="AC233" s="58">
        <f>SUM('Ç-Pen 3 M-1:Ç-Pen 3 M-4'!AC233)</f>
        <v>0</v>
      </c>
      <c r="AD233" s="58">
        <f>SUM('Ç-Pen 3 M-1:Ç-Pen 3 M-4'!AD233)</f>
        <v>0</v>
      </c>
      <c r="AE233" s="58">
        <f>SUM('Ç-Pen 3 M-1:Ç-Pen 3 M-4'!AE233)</f>
        <v>0</v>
      </c>
      <c r="AF233" s="58">
        <f>SUM('Ç-Pen 3 M-1:Ç-Pen 3 M-4'!AF233)</f>
        <v>0</v>
      </c>
      <c r="AG233" s="64">
        <f t="shared" si="35"/>
        <v>0</v>
      </c>
      <c r="AH233" s="71" t="str">
        <f>IF(G233&gt;'[1]Te denuar 2018'!B232,"keq","")</f>
        <v/>
      </c>
      <c r="AI233" t="str">
        <f t="shared" si="27"/>
        <v/>
      </c>
      <c r="AJ233" t="str">
        <f t="shared" si="28"/>
        <v/>
      </c>
    </row>
    <row r="234" spans="1:36" ht="18.75" x14ac:dyDescent="0.3">
      <c r="A234" s="67">
        <v>255</v>
      </c>
      <c r="B234" s="58">
        <f>'Ç-Pen 3 M-1'!B234</f>
        <v>0</v>
      </c>
      <c r="C234" s="58">
        <f>SUM('Ç-Pen 3 M-1:Ç-Pen 3 M-4'!C234)</f>
        <v>0</v>
      </c>
      <c r="D234" s="58">
        <f>SUM('Ç-Pen 3 M-1:Ç-Pen 3 M-4'!D234)</f>
        <v>0</v>
      </c>
      <c r="E234" s="58">
        <f>SUM('Ç-Pen 3 M-1:Ç-Pen 3 M-4'!E234)</f>
        <v>0</v>
      </c>
      <c r="F234" s="59">
        <f t="shared" si="30"/>
        <v>0</v>
      </c>
      <c r="G234" s="58">
        <f>SUM('Ç-Pen 3 M-1:Ç-Pen 3 M-4'!G234)</f>
        <v>0</v>
      </c>
      <c r="H234" s="58">
        <f>SUM('Ç-Pen 3 M-1:Ç-Pen 3 M-4'!H234)</f>
        <v>0</v>
      </c>
      <c r="I234" s="58">
        <f>SUM('Ç-Pen 3 M-1:Ç-Pen 3 M-4'!I234)</f>
        <v>0</v>
      </c>
      <c r="J234" s="58">
        <f>SUM('Ç-Pen 3 M-1:Ç-Pen 3 M-4'!J234)</f>
        <v>0</v>
      </c>
      <c r="K234" s="58">
        <f>SUM('Ç-Pen 3 M-1:Ç-Pen 3 M-4'!K234)</f>
        <v>0</v>
      </c>
      <c r="L234" s="64">
        <f t="shared" si="29"/>
        <v>0</v>
      </c>
      <c r="M234" s="108">
        <f t="shared" si="31"/>
        <v>0</v>
      </c>
      <c r="N234" s="103">
        <f>SUM('Ç-Pen 3 M-1:Ç-Pen 3 M-4'!N234)</f>
        <v>0</v>
      </c>
      <c r="O234" s="103">
        <f>SUM('Ç-Pen 3 M-1:Ç-Pen 3 M-4'!O234)</f>
        <v>0</v>
      </c>
      <c r="P234" s="103">
        <f>SUM('Ç-Pen 3 M-1:Ç-Pen 3 M-4'!P234)</f>
        <v>0</v>
      </c>
      <c r="Q234" s="103">
        <f>SUM('Ç-Pen 3 M-1:Ç-Pen 3 M-4'!Q234)</f>
        <v>0</v>
      </c>
      <c r="R234" s="58">
        <f>SUM('Ç-Pen 3 M-1:Ç-Pen 3 M-4'!R234)</f>
        <v>0</v>
      </c>
      <c r="S234" s="58">
        <f>SUM('Ç-Pen 3 M-1:Ç-Pen 3 M-4'!S234)</f>
        <v>0</v>
      </c>
      <c r="T234" s="58">
        <f t="shared" si="32"/>
        <v>0</v>
      </c>
      <c r="U234" s="58">
        <f>SUM('Ç-Pen 3 M-1:Ç-Pen 3 M-4'!U234)</f>
        <v>0</v>
      </c>
      <c r="V234" s="58">
        <f>SUM('Ç-Pen 3 M-1:Ç-Pen 3 M-4'!V234)</f>
        <v>0</v>
      </c>
      <c r="W234" s="58">
        <f t="shared" si="33"/>
        <v>0</v>
      </c>
      <c r="X234" s="64">
        <f t="shared" si="34"/>
        <v>0</v>
      </c>
      <c r="Y234" s="58">
        <f>SUM('Ç-Pen 3 M-1:Ç-Pen 3 M-4'!Y234)</f>
        <v>0</v>
      </c>
      <c r="Z234" s="58">
        <f>SUM('Ç-Pen 3 M-1:Ç-Pen 3 M-4'!Z234)</f>
        <v>0</v>
      </c>
      <c r="AA234" s="58">
        <f>SUM('Ç-Pen 3 M-1:Ç-Pen 3 M-4'!AA234)</f>
        <v>0</v>
      </c>
      <c r="AB234" s="58">
        <f>SUM('Ç-Pen 3 M-1:Ç-Pen 3 M-4'!AB234)</f>
        <v>0</v>
      </c>
      <c r="AC234" s="58">
        <f>SUM('Ç-Pen 3 M-1:Ç-Pen 3 M-4'!AC234)</f>
        <v>0</v>
      </c>
      <c r="AD234" s="58">
        <f>SUM('Ç-Pen 3 M-1:Ç-Pen 3 M-4'!AD234)</f>
        <v>0</v>
      </c>
      <c r="AE234" s="58">
        <f>SUM('Ç-Pen 3 M-1:Ç-Pen 3 M-4'!AE234)</f>
        <v>0</v>
      </c>
      <c r="AF234" s="58">
        <f>SUM('Ç-Pen 3 M-1:Ç-Pen 3 M-4'!AF234)</f>
        <v>0</v>
      </c>
      <c r="AG234" s="64">
        <f t="shared" si="35"/>
        <v>0</v>
      </c>
      <c r="AH234" s="71" t="str">
        <f>IF(G234&gt;'[1]Te denuar 2018'!B233,"keq","")</f>
        <v/>
      </c>
      <c r="AI234" t="str">
        <f t="shared" si="27"/>
        <v/>
      </c>
      <c r="AJ234" t="str">
        <f t="shared" si="28"/>
        <v/>
      </c>
    </row>
    <row r="235" spans="1:36" ht="18.75" x14ac:dyDescent="0.3">
      <c r="A235" s="67">
        <v>256</v>
      </c>
      <c r="B235" s="58">
        <f>'Ç-Pen 3 M-1'!B235</f>
        <v>0</v>
      </c>
      <c r="C235" s="58">
        <f>SUM('Ç-Pen 3 M-1:Ç-Pen 3 M-4'!C235)</f>
        <v>0</v>
      </c>
      <c r="D235" s="58">
        <f>SUM('Ç-Pen 3 M-1:Ç-Pen 3 M-4'!D235)</f>
        <v>0</v>
      </c>
      <c r="E235" s="58">
        <f>SUM('Ç-Pen 3 M-1:Ç-Pen 3 M-4'!E235)</f>
        <v>0</v>
      </c>
      <c r="F235" s="59">
        <f t="shared" si="30"/>
        <v>0</v>
      </c>
      <c r="G235" s="58">
        <f>SUM('Ç-Pen 3 M-1:Ç-Pen 3 M-4'!G235)</f>
        <v>0</v>
      </c>
      <c r="H235" s="58">
        <f>SUM('Ç-Pen 3 M-1:Ç-Pen 3 M-4'!H235)</f>
        <v>0</v>
      </c>
      <c r="I235" s="58">
        <f>SUM('Ç-Pen 3 M-1:Ç-Pen 3 M-4'!I235)</f>
        <v>0</v>
      </c>
      <c r="J235" s="58">
        <f>SUM('Ç-Pen 3 M-1:Ç-Pen 3 M-4'!J235)</f>
        <v>0</v>
      </c>
      <c r="K235" s="58">
        <f>SUM('Ç-Pen 3 M-1:Ç-Pen 3 M-4'!K235)</f>
        <v>0</v>
      </c>
      <c r="L235" s="64">
        <f t="shared" si="29"/>
        <v>0</v>
      </c>
      <c r="M235" s="108">
        <f t="shared" si="31"/>
        <v>0</v>
      </c>
      <c r="N235" s="103">
        <f>SUM('Ç-Pen 3 M-1:Ç-Pen 3 M-4'!N235)</f>
        <v>0</v>
      </c>
      <c r="O235" s="103">
        <f>SUM('Ç-Pen 3 M-1:Ç-Pen 3 M-4'!O235)</f>
        <v>0</v>
      </c>
      <c r="P235" s="103">
        <f>SUM('Ç-Pen 3 M-1:Ç-Pen 3 M-4'!P235)</f>
        <v>0</v>
      </c>
      <c r="Q235" s="103">
        <f>SUM('Ç-Pen 3 M-1:Ç-Pen 3 M-4'!Q235)</f>
        <v>0</v>
      </c>
      <c r="R235" s="58">
        <f>SUM('Ç-Pen 3 M-1:Ç-Pen 3 M-4'!R235)</f>
        <v>0</v>
      </c>
      <c r="S235" s="58">
        <f>SUM('Ç-Pen 3 M-1:Ç-Pen 3 M-4'!S235)</f>
        <v>0</v>
      </c>
      <c r="T235" s="58">
        <f t="shared" si="32"/>
        <v>0</v>
      </c>
      <c r="U235" s="58">
        <f>SUM('Ç-Pen 3 M-1:Ç-Pen 3 M-4'!U235)</f>
        <v>0</v>
      </c>
      <c r="V235" s="58">
        <f>SUM('Ç-Pen 3 M-1:Ç-Pen 3 M-4'!V235)</f>
        <v>0</v>
      </c>
      <c r="W235" s="58">
        <f t="shared" si="33"/>
        <v>0</v>
      </c>
      <c r="X235" s="64">
        <f t="shared" si="34"/>
        <v>0</v>
      </c>
      <c r="Y235" s="58">
        <f>SUM('Ç-Pen 3 M-1:Ç-Pen 3 M-4'!Y235)</f>
        <v>0</v>
      </c>
      <c r="Z235" s="58">
        <f>SUM('Ç-Pen 3 M-1:Ç-Pen 3 M-4'!Z235)</f>
        <v>0</v>
      </c>
      <c r="AA235" s="58">
        <f>SUM('Ç-Pen 3 M-1:Ç-Pen 3 M-4'!AA235)</f>
        <v>0</v>
      </c>
      <c r="AB235" s="58">
        <f>SUM('Ç-Pen 3 M-1:Ç-Pen 3 M-4'!AB235)</f>
        <v>0</v>
      </c>
      <c r="AC235" s="58">
        <f>SUM('Ç-Pen 3 M-1:Ç-Pen 3 M-4'!AC235)</f>
        <v>0</v>
      </c>
      <c r="AD235" s="58">
        <f>SUM('Ç-Pen 3 M-1:Ç-Pen 3 M-4'!AD235)</f>
        <v>0</v>
      </c>
      <c r="AE235" s="58">
        <f>SUM('Ç-Pen 3 M-1:Ç-Pen 3 M-4'!AE235)</f>
        <v>0</v>
      </c>
      <c r="AF235" s="58">
        <f>SUM('Ç-Pen 3 M-1:Ç-Pen 3 M-4'!AF235)</f>
        <v>0</v>
      </c>
      <c r="AG235" s="64">
        <f t="shared" si="35"/>
        <v>0</v>
      </c>
      <c r="AH235" s="71" t="str">
        <f>IF(G235&gt;'[1]Te denuar 2018'!B234,"keq","")</f>
        <v/>
      </c>
      <c r="AI235" t="str">
        <f t="shared" si="27"/>
        <v/>
      </c>
      <c r="AJ235" t="str">
        <f t="shared" si="28"/>
        <v/>
      </c>
    </row>
    <row r="236" spans="1:36" ht="18.75" x14ac:dyDescent="0.3">
      <c r="A236" s="67">
        <v>257</v>
      </c>
      <c r="B236" s="58">
        <f>'Ç-Pen 3 M-1'!B236</f>
        <v>0</v>
      </c>
      <c r="C236" s="58">
        <f>SUM('Ç-Pen 3 M-1:Ç-Pen 3 M-4'!C236)</f>
        <v>0</v>
      </c>
      <c r="D236" s="58">
        <f>SUM('Ç-Pen 3 M-1:Ç-Pen 3 M-4'!D236)</f>
        <v>0</v>
      </c>
      <c r="E236" s="58">
        <f>SUM('Ç-Pen 3 M-1:Ç-Pen 3 M-4'!E236)</f>
        <v>0</v>
      </c>
      <c r="F236" s="59">
        <f t="shared" si="30"/>
        <v>0</v>
      </c>
      <c r="G236" s="58">
        <f>SUM('Ç-Pen 3 M-1:Ç-Pen 3 M-4'!G236)</f>
        <v>0</v>
      </c>
      <c r="H236" s="58">
        <f>SUM('Ç-Pen 3 M-1:Ç-Pen 3 M-4'!H236)</f>
        <v>0</v>
      </c>
      <c r="I236" s="58">
        <f>SUM('Ç-Pen 3 M-1:Ç-Pen 3 M-4'!I236)</f>
        <v>0</v>
      </c>
      <c r="J236" s="58">
        <f>SUM('Ç-Pen 3 M-1:Ç-Pen 3 M-4'!J236)</f>
        <v>0</v>
      </c>
      <c r="K236" s="58">
        <f>SUM('Ç-Pen 3 M-1:Ç-Pen 3 M-4'!K236)</f>
        <v>0</v>
      </c>
      <c r="L236" s="64">
        <f t="shared" si="29"/>
        <v>0</v>
      </c>
      <c r="M236" s="108">
        <f t="shared" si="31"/>
        <v>0</v>
      </c>
      <c r="N236" s="103">
        <f>SUM('Ç-Pen 3 M-1:Ç-Pen 3 M-4'!N236)</f>
        <v>0</v>
      </c>
      <c r="O236" s="103">
        <f>SUM('Ç-Pen 3 M-1:Ç-Pen 3 M-4'!O236)</f>
        <v>0</v>
      </c>
      <c r="P236" s="103">
        <f>SUM('Ç-Pen 3 M-1:Ç-Pen 3 M-4'!P236)</f>
        <v>0</v>
      </c>
      <c r="Q236" s="103">
        <f>SUM('Ç-Pen 3 M-1:Ç-Pen 3 M-4'!Q236)</f>
        <v>0</v>
      </c>
      <c r="R236" s="58">
        <f>SUM('Ç-Pen 3 M-1:Ç-Pen 3 M-4'!R236)</f>
        <v>0</v>
      </c>
      <c r="S236" s="58">
        <f>SUM('Ç-Pen 3 M-1:Ç-Pen 3 M-4'!S236)</f>
        <v>0</v>
      </c>
      <c r="T236" s="58">
        <f t="shared" si="32"/>
        <v>0</v>
      </c>
      <c r="U236" s="58">
        <f>SUM('Ç-Pen 3 M-1:Ç-Pen 3 M-4'!U236)</f>
        <v>0</v>
      </c>
      <c r="V236" s="58">
        <f>SUM('Ç-Pen 3 M-1:Ç-Pen 3 M-4'!V236)</f>
        <v>0</v>
      </c>
      <c r="W236" s="58">
        <f t="shared" si="33"/>
        <v>0</v>
      </c>
      <c r="X236" s="64">
        <f t="shared" si="34"/>
        <v>0</v>
      </c>
      <c r="Y236" s="58">
        <f>SUM('Ç-Pen 3 M-1:Ç-Pen 3 M-4'!Y236)</f>
        <v>0</v>
      </c>
      <c r="Z236" s="58">
        <f>SUM('Ç-Pen 3 M-1:Ç-Pen 3 M-4'!Z236)</f>
        <v>0</v>
      </c>
      <c r="AA236" s="58">
        <f>SUM('Ç-Pen 3 M-1:Ç-Pen 3 M-4'!AA236)</f>
        <v>0</v>
      </c>
      <c r="AB236" s="58">
        <f>SUM('Ç-Pen 3 M-1:Ç-Pen 3 M-4'!AB236)</f>
        <v>0</v>
      </c>
      <c r="AC236" s="58">
        <f>SUM('Ç-Pen 3 M-1:Ç-Pen 3 M-4'!AC236)</f>
        <v>0</v>
      </c>
      <c r="AD236" s="58">
        <f>SUM('Ç-Pen 3 M-1:Ç-Pen 3 M-4'!AD236)</f>
        <v>0</v>
      </c>
      <c r="AE236" s="58">
        <f>SUM('Ç-Pen 3 M-1:Ç-Pen 3 M-4'!AE236)</f>
        <v>0</v>
      </c>
      <c r="AF236" s="58">
        <f>SUM('Ç-Pen 3 M-1:Ç-Pen 3 M-4'!AF236)</f>
        <v>0</v>
      </c>
      <c r="AG236" s="64">
        <f t="shared" si="35"/>
        <v>0</v>
      </c>
      <c r="AH236" s="71" t="str">
        <f>IF(G236&gt;'[1]Te denuar 2018'!B235,"keq","")</f>
        <v/>
      </c>
      <c r="AI236" t="str">
        <f t="shared" si="27"/>
        <v/>
      </c>
      <c r="AJ236" t="str">
        <f t="shared" si="28"/>
        <v/>
      </c>
    </row>
    <row r="237" spans="1:36" ht="18.75" x14ac:dyDescent="0.3">
      <c r="A237" s="67" t="s">
        <v>161</v>
      </c>
      <c r="B237" s="58">
        <f>'Ç-Pen 3 M-1'!B237</f>
        <v>0</v>
      </c>
      <c r="C237" s="58">
        <f>SUM('Ç-Pen 3 M-1:Ç-Pen 3 M-4'!C237)</f>
        <v>1</v>
      </c>
      <c r="D237" s="58">
        <f>SUM('Ç-Pen 3 M-1:Ç-Pen 3 M-4'!D237)</f>
        <v>0</v>
      </c>
      <c r="E237" s="58">
        <f>SUM('Ç-Pen 3 M-1:Ç-Pen 3 M-4'!E237)</f>
        <v>0</v>
      </c>
      <c r="F237" s="59">
        <f t="shared" si="30"/>
        <v>1</v>
      </c>
      <c r="G237" s="58">
        <f>SUM('Ç-Pen 3 M-1:Ç-Pen 3 M-4'!G237)</f>
        <v>1</v>
      </c>
      <c r="H237" s="58">
        <f>SUM('Ç-Pen 3 M-1:Ç-Pen 3 M-4'!H237)</f>
        <v>0</v>
      </c>
      <c r="I237" s="58">
        <f>SUM('Ç-Pen 3 M-1:Ç-Pen 3 M-4'!I237)</f>
        <v>0</v>
      </c>
      <c r="J237" s="58">
        <f>SUM('Ç-Pen 3 M-1:Ç-Pen 3 M-4'!J237)</f>
        <v>0</v>
      </c>
      <c r="K237" s="58">
        <f>SUM('Ç-Pen 3 M-1:Ç-Pen 3 M-4'!K237)</f>
        <v>0</v>
      </c>
      <c r="L237" s="64">
        <f t="shared" si="29"/>
        <v>1</v>
      </c>
      <c r="M237" s="108">
        <f t="shared" si="31"/>
        <v>0</v>
      </c>
      <c r="N237" s="103">
        <f>SUM('Ç-Pen 3 M-1:Ç-Pen 3 M-4'!N237)</f>
        <v>0</v>
      </c>
      <c r="O237" s="103">
        <f>SUM('Ç-Pen 3 M-1:Ç-Pen 3 M-4'!O237)</f>
        <v>1</v>
      </c>
      <c r="P237" s="103">
        <f>SUM('Ç-Pen 3 M-1:Ç-Pen 3 M-4'!P237)</f>
        <v>0</v>
      </c>
      <c r="Q237" s="103">
        <f>SUM('Ç-Pen 3 M-1:Ç-Pen 3 M-4'!Q237)</f>
        <v>0</v>
      </c>
      <c r="R237" s="58">
        <f>SUM('Ç-Pen 3 M-1:Ç-Pen 3 M-4'!R237)</f>
        <v>0</v>
      </c>
      <c r="S237" s="58">
        <f>SUM('Ç-Pen 3 M-1:Ç-Pen 3 M-4'!S237)</f>
        <v>0</v>
      </c>
      <c r="T237" s="58">
        <f t="shared" si="32"/>
        <v>0</v>
      </c>
      <c r="U237" s="58">
        <f>SUM('Ç-Pen 3 M-1:Ç-Pen 3 M-4'!U237)</f>
        <v>0</v>
      </c>
      <c r="V237" s="58">
        <f>SUM('Ç-Pen 3 M-1:Ç-Pen 3 M-4'!V237)</f>
        <v>0</v>
      </c>
      <c r="W237" s="58">
        <f t="shared" si="33"/>
        <v>0</v>
      </c>
      <c r="X237" s="64">
        <f t="shared" si="34"/>
        <v>0</v>
      </c>
      <c r="Y237" s="58">
        <f>SUM('Ç-Pen 3 M-1:Ç-Pen 3 M-4'!Y237)</f>
        <v>0</v>
      </c>
      <c r="Z237" s="58">
        <f>SUM('Ç-Pen 3 M-1:Ç-Pen 3 M-4'!Z237)</f>
        <v>0</v>
      </c>
      <c r="AA237" s="58">
        <f>SUM('Ç-Pen 3 M-1:Ç-Pen 3 M-4'!AA237)</f>
        <v>0</v>
      </c>
      <c r="AB237" s="58">
        <f>SUM('Ç-Pen 3 M-1:Ç-Pen 3 M-4'!AB237)</f>
        <v>0</v>
      </c>
      <c r="AC237" s="58">
        <f>SUM('Ç-Pen 3 M-1:Ç-Pen 3 M-4'!AC237)</f>
        <v>0</v>
      </c>
      <c r="AD237" s="58">
        <f>SUM('Ç-Pen 3 M-1:Ç-Pen 3 M-4'!AD237)</f>
        <v>0</v>
      </c>
      <c r="AE237" s="58">
        <f>SUM('Ç-Pen 3 M-1:Ç-Pen 3 M-4'!AE237)</f>
        <v>0</v>
      </c>
      <c r="AF237" s="58">
        <f>SUM('Ç-Pen 3 M-1:Ç-Pen 3 M-4'!AF237)</f>
        <v>0</v>
      </c>
      <c r="AG237" s="64">
        <f t="shared" si="35"/>
        <v>0</v>
      </c>
      <c r="AH237" s="71" t="str">
        <f>IF(G237&gt;'[1]Te denuar 2018'!B236,"keq","")</f>
        <v/>
      </c>
      <c r="AI237" t="str">
        <f t="shared" si="27"/>
        <v/>
      </c>
      <c r="AJ237" t="str">
        <f t="shared" si="28"/>
        <v/>
      </c>
    </row>
    <row r="238" spans="1:36" ht="18.75" x14ac:dyDescent="0.3">
      <c r="A238" s="67">
        <v>258</v>
      </c>
      <c r="B238" s="58">
        <f>'Ç-Pen 3 M-1'!B238</f>
        <v>0</v>
      </c>
      <c r="C238" s="58">
        <f>SUM('Ç-Pen 3 M-1:Ç-Pen 3 M-4'!C238)</f>
        <v>1</v>
      </c>
      <c r="D238" s="58">
        <f>SUM('Ç-Pen 3 M-1:Ç-Pen 3 M-4'!D238)</f>
        <v>0</v>
      </c>
      <c r="E238" s="58">
        <f>SUM('Ç-Pen 3 M-1:Ç-Pen 3 M-4'!E238)</f>
        <v>0</v>
      </c>
      <c r="F238" s="59">
        <f t="shared" si="30"/>
        <v>1</v>
      </c>
      <c r="G238" s="58">
        <f>SUM('Ç-Pen 3 M-1:Ç-Pen 3 M-4'!G238)</f>
        <v>1</v>
      </c>
      <c r="H238" s="58">
        <f>SUM('Ç-Pen 3 M-1:Ç-Pen 3 M-4'!H238)</f>
        <v>0</v>
      </c>
      <c r="I238" s="58">
        <f>SUM('Ç-Pen 3 M-1:Ç-Pen 3 M-4'!I238)</f>
        <v>0</v>
      </c>
      <c r="J238" s="58">
        <f>SUM('Ç-Pen 3 M-1:Ç-Pen 3 M-4'!J238)</f>
        <v>0</v>
      </c>
      <c r="K238" s="58">
        <f>SUM('Ç-Pen 3 M-1:Ç-Pen 3 M-4'!K238)</f>
        <v>0</v>
      </c>
      <c r="L238" s="64">
        <f t="shared" si="29"/>
        <v>1</v>
      </c>
      <c r="M238" s="108">
        <f t="shared" si="31"/>
        <v>0</v>
      </c>
      <c r="N238" s="103">
        <f>SUM('Ç-Pen 3 M-1:Ç-Pen 3 M-4'!N238)</f>
        <v>1</v>
      </c>
      <c r="O238" s="103">
        <f>SUM('Ç-Pen 3 M-1:Ç-Pen 3 M-4'!O238)</f>
        <v>0</v>
      </c>
      <c r="P238" s="103">
        <f>SUM('Ç-Pen 3 M-1:Ç-Pen 3 M-4'!P238)</f>
        <v>0</v>
      </c>
      <c r="Q238" s="103">
        <f>SUM('Ç-Pen 3 M-1:Ç-Pen 3 M-4'!Q238)</f>
        <v>0</v>
      </c>
      <c r="R238" s="58">
        <f>SUM('Ç-Pen 3 M-1:Ç-Pen 3 M-4'!R238)</f>
        <v>0</v>
      </c>
      <c r="S238" s="58">
        <f>SUM('Ç-Pen 3 M-1:Ç-Pen 3 M-4'!S238)</f>
        <v>0</v>
      </c>
      <c r="T238" s="58">
        <f t="shared" si="32"/>
        <v>0</v>
      </c>
      <c r="U238" s="58">
        <f>SUM('Ç-Pen 3 M-1:Ç-Pen 3 M-4'!U238)</f>
        <v>0</v>
      </c>
      <c r="V238" s="58">
        <f>SUM('Ç-Pen 3 M-1:Ç-Pen 3 M-4'!V238)</f>
        <v>0</v>
      </c>
      <c r="W238" s="58">
        <f t="shared" si="33"/>
        <v>0</v>
      </c>
      <c r="X238" s="64">
        <f t="shared" si="34"/>
        <v>0</v>
      </c>
      <c r="Y238" s="58">
        <f>SUM('Ç-Pen 3 M-1:Ç-Pen 3 M-4'!Y238)</f>
        <v>0</v>
      </c>
      <c r="Z238" s="58">
        <f>SUM('Ç-Pen 3 M-1:Ç-Pen 3 M-4'!Z238)</f>
        <v>0</v>
      </c>
      <c r="AA238" s="58">
        <f>SUM('Ç-Pen 3 M-1:Ç-Pen 3 M-4'!AA238)</f>
        <v>0</v>
      </c>
      <c r="AB238" s="58">
        <f>SUM('Ç-Pen 3 M-1:Ç-Pen 3 M-4'!AB238)</f>
        <v>0</v>
      </c>
      <c r="AC238" s="58">
        <f>SUM('Ç-Pen 3 M-1:Ç-Pen 3 M-4'!AC238)</f>
        <v>0</v>
      </c>
      <c r="AD238" s="58">
        <f>SUM('Ç-Pen 3 M-1:Ç-Pen 3 M-4'!AD238)</f>
        <v>0</v>
      </c>
      <c r="AE238" s="58">
        <f>SUM('Ç-Pen 3 M-1:Ç-Pen 3 M-4'!AE238)</f>
        <v>0</v>
      </c>
      <c r="AF238" s="58">
        <f>SUM('Ç-Pen 3 M-1:Ç-Pen 3 M-4'!AF238)</f>
        <v>0</v>
      </c>
      <c r="AG238" s="64">
        <f t="shared" si="35"/>
        <v>0</v>
      </c>
      <c r="AH238" s="71" t="str">
        <f>IF(G238&gt;'[1]Te denuar 2018'!B237,"keq","")</f>
        <v/>
      </c>
      <c r="AI238" t="str">
        <f t="shared" si="27"/>
        <v/>
      </c>
      <c r="AJ238" t="str">
        <f t="shared" si="28"/>
        <v/>
      </c>
    </row>
    <row r="239" spans="1:36" ht="18.75" x14ac:dyDescent="0.3">
      <c r="A239" s="67">
        <v>259</v>
      </c>
      <c r="B239" s="58">
        <f>'Ç-Pen 3 M-1'!B239</f>
        <v>0</v>
      </c>
      <c r="C239" s="58">
        <f>SUM('Ç-Pen 3 M-1:Ç-Pen 3 M-4'!C239)</f>
        <v>0</v>
      </c>
      <c r="D239" s="58">
        <f>SUM('Ç-Pen 3 M-1:Ç-Pen 3 M-4'!D239)</f>
        <v>0</v>
      </c>
      <c r="E239" s="58">
        <f>SUM('Ç-Pen 3 M-1:Ç-Pen 3 M-4'!E239)</f>
        <v>0</v>
      </c>
      <c r="F239" s="59">
        <f t="shared" si="30"/>
        <v>0</v>
      </c>
      <c r="G239" s="58">
        <f>SUM('Ç-Pen 3 M-1:Ç-Pen 3 M-4'!G239)</f>
        <v>0</v>
      </c>
      <c r="H239" s="58">
        <f>SUM('Ç-Pen 3 M-1:Ç-Pen 3 M-4'!H239)</f>
        <v>0</v>
      </c>
      <c r="I239" s="58">
        <f>SUM('Ç-Pen 3 M-1:Ç-Pen 3 M-4'!I239)</f>
        <v>0</v>
      </c>
      <c r="J239" s="58">
        <f>SUM('Ç-Pen 3 M-1:Ç-Pen 3 M-4'!J239)</f>
        <v>0</v>
      </c>
      <c r="K239" s="58">
        <f>SUM('Ç-Pen 3 M-1:Ç-Pen 3 M-4'!K239)</f>
        <v>0</v>
      </c>
      <c r="L239" s="64">
        <f t="shared" si="29"/>
        <v>0</v>
      </c>
      <c r="M239" s="108">
        <f t="shared" si="31"/>
        <v>0</v>
      </c>
      <c r="N239" s="103">
        <f>SUM('Ç-Pen 3 M-1:Ç-Pen 3 M-4'!N239)</f>
        <v>0</v>
      </c>
      <c r="O239" s="103">
        <f>SUM('Ç-Pen 3 M-1:Ç-Pen 3 M-4'!O239)</f>
        <v>0</v>
      </c>
      <c r="P239" s="103">
        <f>SUM('Ç-Pen 3 M-1:Ç-Pen 3 M-4'!P239)</f>
        <v>0</v>
      </c>
      <c r="Q239" s="103">
        <f>SUM('Ç-Pen 3 M-1:Ç-Pen 3 M-4'!Q239)</f>
        <v>0</v>
      </c>
      <c r="R239" s="58">
        <f>SUM('Ç-Pen 3 M-1:Ç-Pen 3 M-4'!R239)</f>
        <v>0</v>
      </c>
      <c r="S239" s="58">
        <f>SUM('Ç-Pen 3 M-1:Ç-Pen 3 M-4'!S239)</f>
        <v>0</v>
      </c>
      <c r="T239" s="58">
        <f t="shared" si="32"/>
        <v>0</v>
      </c>
      <c r="U239" s="58">
        <f>SUM('Ç-Pen 3 M-1:Ç-Pen 3 M-4'!U239)</f>
        <v>0</v>
      </c>
      <c r="V239" s="58">
        <f>SUM('Ç-Pen 3 M-1:Ç-Pen 3 M-4'!V239)</f>
        <v>0</v>
      </c>
      <c r="W239" s="58">
        <f t="shared" si="33"/>
        <v>0</v>
      </c>
      <c r="X239" s="64">
        <f t="shared" si="34"/>
        <v>0</v>
      </c>
      <c r="Y239" s="58">
        <f>SUM('Ç-Pen 3 M-1:Ç-Pen 3 M-4'!Y239)</f>
        <v>1</v>
      </c>
      <c r="Z239" s="58">
        <f>SUM('Ç-Pen 3 M-1:Ç-Pen 3 M-4'!Z239)</f>
        <v>0</v>
      </c>
      <c r="AA239" s="58">
        <f>SUM('Ç-Pen 3 M-1:Ç-Pen 3 M-4'!AA239)</f>
        <v>0</v>
      </c>
      <c r="AB239" s="58">
        <f>SUM('Ç-Pen 3 M-1:Ç-Pen 3 M-4'!AB239)</f>
        <v>0</v>
      </c>
      <c r="AC239" s="58">
        <f>SUM('Ç-Pen 3 M-1:Ç-Pen 3 M-4'!AC239)</f>
        <v>0</v>
      </c>
      <c r="AD239" s="58">
        <f>SUM('Ç-Pen 3 M-1:Ç-Pen 3 M-4'!AD239)</f>
        <v>0</v>
      </c>
      <c r="AE239" s="58">
        <f>SUM('Ç-Pen 3 M-1:Ç-Pen 3 M-4'!AE239)</f>
        <v>0</v>
      </c>
      <c r="AF239" s="58">
        <f>SUM('Ç-Pen 3 M-1:Ç-Pen 3 M-4'!AF239)</f>
        <v>4</v>
      </c>
      <c r="AG239" s="64">
        <f t="shared" si="35"/>
        <v>5</v>
      </c>
      <c r="AH239" s="71" t="str">
        <f>IF(G239&gt;'[1]Te denuar 2018'!B238,"keq","")</f>
        <v/>
      </c>
      <c r="AI239" t="str">
        <f t="shared" si="27"/>
        <v/>
      </c>
      <c r="AJ239" t="str">
        <f t="shared" si="28"/>
        <v/>
      </c>
    </row>
    <row r="240" spans="1:36" ht="18.75" x14ac:dyDescent="0.3">
      <c r="A240" s="67">
        <v>260</v>
      </c>
      <c r="B240" s="58">
        <f>'Ç-Pen 3 M-1'!B240</f>
        <v>0</v>
      </c>
      <c r="C240" s="58">
        <f>SUM('Ç-Pen 3 M-1:Ç-Pen 3 M-4'!C240)</f>
        <v>0</v>
      </c>
      <c r="D240" s="58">
        <f>SUM('Ç-Pen 3 M-1:Ç-Pen 3 M-4'!D240)</f>
        <v>0</v>
      </c>
      <c r="E240" s="58">
        <f>SUM('Ç-Pen 3 M-1:Ç-Pen 3 M-4'!E240)</f>
        <v>0</v>
      </c>
      <c r="F240" s="59">
        <f t="shared" si="30"/>
        <v>0</v>
      </c>
      <c r="G240" s="58">
        <f>SUM('Ç-Pen 3 M-1:Ç-Pen 3 M-4'!G240)</f>
        <v>0</v>
      </c>
      <c r="H240" s="58">
        <f>SUM('Ç-Pen 3 M-1:Ç-Pen 3 M-4'!H240)</f>
        <v>0</v>
      </c>
      <c r="I240" s="58">
        <f>SUM('Ç-Pen 3 M-1:Ç-Pen 3 M-4'!I240)</f>
        <v>0</v>
      </c>
      <c r="J240" s="58">
        <f>SUM('Ç-Pen 3 M-1:Ç-Pen 3 M-4'!J240)</f>
        <v>0</v>
      </c>
      <c r="K240" s="58">
        <f>SUM('Ç-Pen 3 M-1:Ç-Pen 3 M-4'!K240)</f>
        <v>0</v>
      </c>
      <c r="L240" s="64">
        <f t="shared" si="29"/>
        <v>0</v>
      </c>
      <c r="M240" s="108">
        <f t="shared" si="31"/>
        <v>0</v>
      </c>
      <c r="N240" s="103">
        <f>SUM('Ç-Pen 3 M-1:Ç-Pen 3 M-4'!N240)</f>
        <v>0</v>
      </c>
      <c r="O240" s="103">
        <f>SUM('Ç-Pen 3 M-1:Ç-Pen 3 M-4'!O240)</f>
        <v>0</v>
      </c>
      <c r="P240" s="103">
        <f>SUM('Ç-Pen 3 M-1:Ç-Pen 3 M-4'!P240)</f>
        <v>0</v>
      </c>
      <c r="Q240" s="103">
        <f>SUM('Ç-Pen 3 M-1:Ç-Pen 3 M-4'!Q240)</f>
        <v>0</v>
      </c>
      <c r="R240" s="58">
        <f>SUM('Ç-Pen 3 M-1:Ç-Pen 3 M-4'!R240)</f>
        <v>0</v>
      </c>
      <c r="S240" s="58">
        <f>SUM('Ç-Pen 3 M-1:Ç-Pen 3 M-4'!S240)</f>
        <v>0</v>
      </c>
      <c r="T240" s="58">
        <f t="shared" si="32"/>
        <v>0</v>
      </c>
      <c r="U240" s="58">
        <f>SUM('Ç-Pen 3 M-1:Ç-Pen 3 M-4'!U240)</f>
        <v>0</v>
      </c>
      <c r="V240" s="58">
        <f>SUM('Ç-Pen 3 M-1:Ç-Pen 3 M-4'!V240)</f>
        <v>0</v>
      </c>
      <c r="W240" s="58">
        <f t="shared" si="33"/>
        <v>0</v>
      </c>
      <c r="X240" s="64">
        <f t="shared" si="34"/>
        <v>0</v>
      </c>
      <c r="Y240" s="58">
        <f>SUM('Ç-Pen 3 M-1:Ç-Pen 3 M-4'!Y240)</f>
        <v>0</v>
      </c>
      <c r="Z240" s="58">
        <f>SUM('Ç-Pen 3 M-1:Ç-Pen 3 M-4'!Z240)</f>
        <v>0</v>
      </c>
      <c r="AA240" s="58">
        <f>SUM('Ç-Pen 3 M-1:Ç-Pen 3 M-4'!AA240)</f>
        <v>0</v>
      </c>
      <c r="AB240" s="58">
        <f>SUM('Ç-Pen 3 M-1:Ç-Pen 3 M-4'!AB240)</f>
        <v>0</v>
      </c>
      <c r="AC240" s="58">
        <f>SUM('Ç-Pen 3 M-1:Ç-Pen 3 M-4'!AC240)</f>
        <v>0</v>
      </c>
      <c r="AD240" s="58">
        <f>SUM('Ç-Pen 3 M-1:Ç-Pen 3 M-4'!AD240)</f>
        <v>0</v>
      </c>
      <c r="AE240" s="58">
        <f>SUM('Ç-Pen 3 M-1:Ç-Pen 3 M-4'!AE240)</f>
        <v>0</v>
      </c>
      <c r="AF240" s="58">
        <f>SUM('Ç-Pen 3 M-1:Ç-Pen 3 M-4'!AF240)</f>
        <v>0</v>
      </c>
      <c r="AG240" s="64">
        <f t="shared" si="35"/>
        <v>0</v>
      </c>
      <c r="AH240" s="71" t="str">
        <f>IF(G240&gt;'[1]Te denuar 2018'!B239,"keq","")</f>
        <v/>
      </c>
      <c r="AI240" t="str">
        <f t="shared" si="27"/>
        <v/>
      </c>
      <c r="AJ240" t="str">
        <f t="shared" si="28"/>
        <v/>
      </c>
    </row>
    <row r="241" spans="1:36" ht="18.75" x14ac:dyDescent="0.3">
      <c r="A241" s="67" t="s">
        <v>162</v>
      </c>
      <c r="B241" s="58">
        <f>'Ç-Pen 3 M-1'!B241</f>
        <v>0</v>
      </c>
      <c r="C241" s="58">
        <f>SUM('Ç-Pen 3 M-1:Ç-Pen 3 M-4'!C241)</f>
        <v>0</v>
      </c>
      <c r="D241" s="58">
        <f>SUM('Ç-Pen 3 M-1:Ç-Pen 3 M-4'!D241)</f>
        <v>0</v>
      </c>
      <c r="E241" s="58">
        <f>SUM('Ç-Pen 3 M-1:Ç-Pen 3 M-4'!E241)</f>
        <v>0</v>
      </c>
      <c r="F241" s="59">
        <f t="shared" si="30"/>
        <v>0</v>
      </c>
      <c r="G241" s="58">
        <f>SUM('Ç-Pen 3 M-1:Ç-Pen 3 M-4'!G241)</f>
        <v>0</v>
      </c>
      <c r="H241" s="58">
        <f>SUM('Ç-Pen 3 M-1:Ç-Pen 3 M-4'!H241)</f>
        <v>0</v>
      </c>
      <c r="I241" s="58">
        <f>SUM('Ç-Pen 3 M-1:Ç-Pen 3 M-4'!I241)</f>
        <v>0</v>
      </c>
      <c r="J241" s="58">
        <f>SUM('Ç-Pen 3 M-1:Ç-Pen 3 M-4'!J241)</f>
        <v>0</v>
      </c>
      <c r="K241" s="58">
        <f>SUM('Ç-Pen 3 M-1:Ç-Pen 3 M-4'!K241)</f>
        <v>0</v>
      </c>
      <c r="L241" s="64">
        <f t="shared" si="29"/>
        <v>0</v>
      </c>
      <c r="M241" s="108">
        <f t="shared" si="31"/>
        <v>0</v>
      </c>
      <c r="N241" s="103">
        <f>SUM('Ç-Pen 3 M-1:Ç-Pen 3 M-4'!N241)</f>
        <v>0</v>
      </c>
      <c r="O241" s="103">
        <f>SUM('Ç-Pen 3 M-1:Ç-Pen 3 M-4'!O241)</f>
        <v>0</v>
      </c>
      <c r="P241" s="103">
        <f>SUM('Ç-Pen 3 M-1:Ç-Pen 3 M-4'!P241)</f>
        <v>0</v>
      </c>
      <c r="Q241" s="103">
        <f>SUM('Ç-Pen 3 M-1:Ç-Pen 3 M-4'!Q241)</f>
        <v>0</v>
      </c>
      <c r="R241" s="58">
        <f>SUM('Ç-Pen 3 M-1:Ç-Pen 3 M-4'!R241)</f>
        <v>0</v>
      </c>
      <c r="S241" s="58">
        <f>SUM('Ç-Pen 3 M-1:Ç-Pen 3 M-4'!S241)</f>
        <v>0</v>
      </c>
      <c r="T241" s="58">
        <f t="shared" si="32"/>
        <v>0</v>
      </c>
      <c r="U241" s="58">
        <f>SUM('Ç-Pen 3 M-1:Ç-Pen 3 M-4'!U241)</f>
        <v>0</v>
      </c>
      <c r="V241" s="58">
        <f>SUM('Ç-Pen 3 M-1:Ç-Pen 3 M-4'!V241)</f>
        <v>0</v>
      </c>
      <c r="W241" s="58">
        <f t="shared" si="33"/>
        <v>0</v>
      </c>
      <c r="X241" s="64">
        <f t="shared" si="34"/>
        <v>0</v>
      </c>
      <c r="Y241" s="58">
        <f>SUM('Ç-Pen 3 M-1:Ç-Pen 3 M-4'!Y241)</f>
        <v>0</v>
      </c>
      <c r="Z241" s="58">
        <f>SUM('Ç-Pen 3 M-1:Ç-Pen 3 M-4'!Z241)</f>
        <v>0</v>
      </c>
      <c r="AA241" s="58">
        <f>SUM('Ç-Pen 3 M-1:Ç-Pen 3 M-4'!AA241)</f>
        <v>0</v>
      </c>
      <c r="AB241" s="58">
        <f>SUM('Ç-Pen 3 M-1:Ç-Pen 3 M-4'!AB241)</f>
        <v>0</v>
      </c>
      <c r="AC241" s="58">
        <f>SUM('Ç-Pen 3 M-1:Ç-Pen 3 M-4'!AC241)</f>
        <v>0</v>
      </c>
      <c r="AD241" s="58">
        <f>SUM('Ç-Pen 3 M-1:Ç-Pen 3 M-4'!AD241)</f>
        <v>0</v>
      </c>
      <c r="AE241" s="58">
        <f>SUM('Ç-Pen 3 M-1:Ç-Pen 3 M-4'!AE241)</f>
        <v>0</v>
      </c>
      <c r="AF241" s="58">
        <f>SUM('Ç-Pen 3 M-1:Ç-Pen 3 M-4'!AF241)</f>
        <v>0</v>
      </c>
      <c r="AG241" s="64">
        <f t="shared" si="35"/>
        <v>0</v>
      </c>
      <c r="AH241" s="71" t="str">
        <f>IF(G241&gt;'[1]Te denuar 2018'!B240,"keq","")</f>
        <v/>
      </c>
      <c r="AI241" t="str">
        <f t="shared" si="27"/>
        <v/>
      </c>
      <c r="AJ241" t="str">
        <f t="shared" si="28"/>
        <v/>
      </c>
    </row>
    <row r="242" spans="1:36" ht="18.75" x14ac:dyDescent="0.3">
      <c r="A242" s="67" t="s">
        <v>163</v>
      </c>
      <c r="B242" s="58">
        <f>'Ç-Pen 3 M-1'!B242</f>
        <v>0</v>
      </c>
      <c r="C242" s="58">
        <f>SUM('Ç-Pen 3 M-1:Ç-Pen 3 M-4'!C242)</f>
        <v>0</v>
      </c>
      <c r="D242" s="58">
        <f>SUM('Ç-Pen 3 M-1:Ç-Pen 3 M-4'!D242)</f>
        <v>0</v>
      </c>
      <c r="E242" s="58">
        <f>SUM('Ç-Pen 3 M-1:Ç-Pen 3 M-4'!E242)</f>
        <v>0</v>
      </c>
      <c r="F242" s="59">
        <f t="shared" si="30"/>
        <v>0</v>
      </c>
      <c r="G242" s="58">
        <f>SUM('Ç-Pen 3 M-1:Ç-Pen 3 M-4'!G242)</f>
        <v>0</v>
      </c>
      <c r="H242" s="58">
        <f>SUM('Ç-Pen 3 M-1:Ç-Pen 3 M-4'!H242)</f>
        <v>0</v>
      </c>
      <c r="I242" s="58">
        <f>SUM('Ç-Pen 3 M-1:Ç-Pen 3 M-4'!I242)</f>
        <v>0</v>
      </c>
      <c r="J242" s="58">
        <f>SUM('Ç-Pen 3 M-1:Ç-Pen 3 M-4'!J242)</f>
        <v>0</v>
      </c>
      <c r="K242" s="58">
        <f>SUM('Ç-Pen 3 M-1:Ç-Pen 3 M-4'!K242)</f>
        <v>0</v>
      </c>
      <c r="L242" s="64">
        <f t="shared" si="29"/>
        <v>0</v>
      </c>
      <c r="M242" s="108">
        <f t="shared" si="31"/>
        <v>0</v>
      </c>
      <c r="N242" s="103">
        <f>SUM('Ç-Pen 3 M-1:Ç-Pen 3 M-4'!N242)</f>
        <v>0</v>
      </c>
      <c r="O242" s="103">
        <f>SUM('Ç-Pen 3 M-1:Ç-Pen 3 M-4'!O242)</f>
        <v>0</v>
      </c>
      <c r="P242" s="103">
        <f>SUM('Ç-Pen 3 M-1:Ç-Pen 3 M-4'!P242)</f>
        <v>0</v>
      </c>
      <c r="Q242" s="103">
        <f>SUM('Ç-Pen 3 M-1:Ç-Pen 3 M-4'!Q242)</f>
        <v>0</v>
      </c>
      <c r="R242" s="58">
        <f>SUM('Ç-Pen 3 M-1:Ç-Pen 3 M-4'!R242)</f>
        <v>0</v>
      </c>
      <c r="S242" s="58">
        <f>SUM('Ç-Pen 3 M-1:Ç-Pen 3 M-4'!S242)</f>
        <v>0</v>
      </c>
      <c r="T242" s="58">
        <f t="shared" si="32"/>
        <v>0</v>
      </c>
      <c r="U242" s="58">
        <f>SUM('Ç-Pen 3 M-1:Ç-Pen 3 M-4'!U242)</f>
        <v>0</v>
      </c>
      <c r="V242" s="58">
        <f>SUM('Ç-Pen 3 M-1:Ç-Pen 3 M-4'!V242)</f>
        <v>0</v>
      </c>
      <c r="W242" s="58">
        <f t="shared" si="33"/>
        <v>0</v>
      </c>
      <c r="X242" s="64">
        <f t="shared" si="34"/>
        <v>0</v>
      </c>
      <c r="Y242" s="58">
        <f>SUM('Ç-Pen 3 M-1:Ç-Pen 3 M-4'!Y242)</f>
        <v>0</v>
      </c>
      <c r="Z242" s="58">
        <f>SUM('Ç-Pen 3 M-1:Ç-Pen 3 M-4'!Z242)</f>
        <v>0</v>
      </c>
      <c r="AA242" s="58">
        <f>SUM('Ç-Pen 3 M-1:Ç-Pen 3 M-4'!AA242)</f>
        <v>0</v>
      </c>
      <c r="AB242" s="58">
        <f>SUM('Ç-Pen 3 M-1:Ç-Pen 3 M-4'!AB242)</f>
        <v>0</v>
      </c>
      <c r="AC242" s="58">
        <f>SUM('Ç-Pen 3 M-1:Ç-Pen 3 M-4'!AC242)</f>
        <v>0</v>
      </c>
      <c r="AD242" s="58">
        <f>SUM('Ç-Pen 3 M-1:Ç-Pen 3 M-4'!AD242)</f>
        <v>0</v>
      </c>
      <c r="AE242" s="58">
        <f>SUM('Ç-Pen 3 M-1:Ç-Pen 3 M-4'!AE242)</f>
        <v>0</v>
      </c>
      <c r="AF242" s="58">
        <f>SUM('Ç-Pen 3 M-1:Ç-Pen 3 M-4'!AF242)</f>
        <v>0</v>
      </c>
      <c r="AG242" s="64">
        <f t="shared" si="35"/>
        <v>0</v>
      </c>
      <c r="AH242" s="71" t="str">
        <f>IF(G242&gt;'[1]Te denuar 2018'!B241,"keq","")</f>
        <v/>
      </c>
      <c r="AI242" t="str">
        <f t="shared" si="27"/>
        <v/>
      </c>
      <c r="AJ242" t="str">
        <f t="shared" si="28"/>
        <v/>
      </c>
    </row>
    <row r="243" spans="1:36" ht="18.75" x14ac:dyDescent="0.3">
      <c r="A243" s="67">
        <v>265</v>
      </c>
      <c r="B243" s="58">
        <f>'Ç-Pen 3 M-1'!B243</f>
        <v>0</v>
      </c>
      <c r="C243" s="58">
        <f>SUM('Ç-Pen 3 M-1:Ç-Pen 3 M-4'!C243)</f>
        <v>1</v>
      </c>
      <c r="D243" s="58">
        <f>SUM('Ç-Pen 3 M-1:Ç-Pen 3 M-4'!D243)</f>
        <v>0</v>
      </c>
      <c r="E243" s="58">
        <f>SUM('Ç-Pen 3 M-1:Ç-Pen 3 M-4'!E243)</f>
        <v>0</v>
      </c>
      <c r="F243" s="59">
        <f t="shared" si="30"/>
        <v>1</v>
      </c>
      <c r="G243" s="58">
        <f>SUM('Ç-Pen 3 M-1:Ç-Pen 3 M-4'!G243)</f>
        <v>0</v>
      </c>
      <c r="H243" s="58">
        <f>SUM('Ç-Pen 3 M-1:Ç-Pen 3 M-4'!H243)</f>
        <v>0</v>
      </c>
      <c r="I243" s="58">
        <f>SUM('Ç-Pen 3 M-1:Ç-Pen 3 M-4'!I243)</f>
        <v>0</v>
      </c>
      <c r="J243" s="58">
        <f>SUM('Ç-Pen 3 M-1:Ç-Pen 3 M-4'!J243)</f>
        <v>0</v>
      </c>
      <c r="K243" s="58">
        <f>SUM('Ç-Pen 3 M-1:Ç-Pen 3 M-4'!K243)</f>
        <v>0</v>
      </c>
      <c r="L243" s="64">
        <f t="shared" si="29"/>
        <v>0</v>
      </c>
      <c r="M243" s="108">
        <f t="shared" si="31"/>
        <v>1</v>
      </c>
      <c r="N243" s="103">
        <f>SUM('Ç-Pen 3 M-1:Ç-Pen 3 M-4'!N243)</f>
        <v>0</v>
      </c>
      <c r="O243" s="103">
        <f>SUM('Ç-Pen 3 M-1:Ç-Pen 3 M-4'!O243)</f>
        <v>0</v>
      </c>
      <c r="P243" s="103">
        <f>SUM('Ç-Pen 3 M-1:Ç-Pen 3 M-4'!P243)</f>
        <v>0</v>
      </c>
      <c r="Q243" s="103">
        <f>SUM('Ç-Pen 3 M-1:Ç-Pen 3 M-4'!Q243)</f>
        <v>0</v>
      </c>
      <c r="R243" s="58">
        <f>SUM('Ç-Pen 3 M-1:Ç-Pen 3 M-4'!R243)</f>
        <v>0</v>
      </c>
      <c r="S243" s="58">
        <f>SUM('Ç-Pen 3 M-1:Ç-Pen 3 M-4'!S243)</f>
        <v>0</v>
      </c>
      <c r="T243" s="58">
        <f t="shared" si="32"/>
        <v>0</v>
      </c>
      <c r="U243" s="58">
        <f>SUM('Ç-Pen 3 M-1:Ç-Pen 3 M-4'!U243)</f>
        <v>0</v>
      </c>
      <c r="V243" s="58">
        <f>SUM('Ç-Pen 3 M-1:Ç-Pen 3 M-4'!V243)</f>
        <v>0</v>
      </c>
      <c r="W243" s="58">
        <f t="shared" si="33"/>
        <v>0</v>
      </c>
      <c r="X243" s="64">
        <f t="shared" si="34"/>
        <v>0</v>
      </c>
      <c r="Y243" s="58">
        <f>SUM('Ç-Pen 3 M-1:Ç-Pen 3 M-4'!Y243)</f>
        <v>0</v>
      </c>
      <c r="Z243" s="58">
        <f>SUM('Ç-Pen 3 M-1:Ç-Pen 3 M-4'!Z243)</f>
        <v>0</v>
      </c>
      <c r="AA243" s="58">
        <f>SUM('Ç-Pen 3 M-1:Ç-Pen 3 M-4'!AA243)</f>
        <v>0</v>
      </c>
      <c r="AB243" s="58">
        <f>SUM('Ç-Pen 3 M-1:Ç-Pen 3 M-4'!AB243)</f>
        <v>0</v>
      </c>
      <c r="AC243" s="58">
        <f>SUM('Ç-Pen 3 M-1:Ç-Pen 3 M-4'!AC243)</f>
        <v>0</v>
      </c>
      <c r="AD243" s="58">
        <f>SUM('Ç-Pen 3 M-1:Ç-Pen 3 M-4'!AD243)</f>
        <v>0</v>
      </c>
      <c r="AE243" s="58">
        <f>SUM('Ç-Pen 3 M-1:Ç-Pen 3 M-4'!AE243)</f>
        <v>0</v>
      </c>
      <c r="AF243" s="58">
        <f>SUM('Ç-Pen 3 M-1:Ç-Pen 3 M-4'!AF243)</f>
        <v>0</v>
      </c>
      <c r="AG243" s="64">
        <f t="shared" si="35"/>
        <v>0</v>
      </c>
      <c r="AH243" s="71" t="str">
        <f>IF(G243&gt;'[1]Te denuar 2018'!B242,"keq","")</f>
        <v/>
      </c>
      <c r="AI243" t="str">
        <f t="shared" si="27"/>
        <v/>
      </c>
      <c r="AJ243" t="str">
        <f t="shared" si="28"/>
        <v/>
      </c>
    </row>
    <row r="244" spans="1:36" ht="18.75" x14ac:dyDescent="0.3">
      <c r="A244" s="67">
        <v>266</v>
      </c>
      <c r="B244" s="58">
        <f>'Ç-Pen 3 M-1'!B244</f>
        <v>0</v>
      </c>
      <c r="C244" s="58">
        <f>SUM('Ç-Pen 3 M-1:Ç-Pen 3 M-4'!C244)</f>
        <v>0</v>
      </c>
      <c r="D244" s="58">
        <f>SUM('Ç-Pen 3 M-1:Ç-Pen 3 M-4'!D244)</f>
        <v>0</v>
      </c>
      <c r="E244" s="58">
        <f>SUM('Ç-Pen 3 M-1:Ç-Pen 3 M-4'!E244)</f>
        <v>0</v>
      </c>
      <c r="F244" s="59">
        <f t="shared" si="30"/>
        <v>0</v>
      </c>
      <c r="G244" s="58">
        <f>SUM('Ç-Pen 3 M-1:Ç-Pen 3 M-4'!G244)</f>
        <v>0</v>
      </c>
      <c r="H244" s="58">
        <f>SUM('Ç-Pen 3 M-1:Ç-Pen 3 M-4'!H244)</f>
        <v>0</v>
      </c>
      <c r="I244" s="58">
        <f>SUM('Ç-Pen 3 M-1:Ç-Pen 3 M-4'!I244)</f>
        <v>0</v>
      </c>
      <c r="J244" s="58">
        <f>SUM('Ç-Pen 3 M-1:Ç-Pen 3 M-4'!J244)</f>
        <v>0</v>
      </c>
      <c r="K244" s="58">
        <f>SUM('Ç-Pen 3 M-1:Ç-Pen 3 M-4'!K244)</f>
        <v>0</v>
      </c>
      <c r="L244" s="64">
        <f t="shared" si="29"/>
        <v>0</v>
      </c>
      <c r="M244" s="108">
        <f t="shared" si="31"/>
        <v>0</v>
      </c>
      <c r="N244" s="103">
        <f>SUM('Ç-Pen 3 M-1:Ç-Pen 3 M-4'!N244)</f>
        <v>0</v>
      </c>
      <c r="O244" s="103">
        <f>SUM('Ç-Pen 3 M-1:Ç-Pen 3 M-4'!O244)</f>
        <v>0</v>
      </c>
      <c r="P244" s="103">
        <f>SUM('Ç-Pen 3 M-1:Ç-Pen 3 M-4'!P244)</f>
        <v>0</v>
      </c>
      <c r="Q244" s="103">
        <f>SUM('Ç-Pen 3 M-1:Ç-Pen 3 M-4'!Q244)</f>
        <v>0</v>
      </c>
      <c r="R244" s="58">
        <f>SUM('Ç-Pen 3 M-1:Ç-Pen 3 M-4'!R244)</f>
        <v>0</v>
      </c>
      <c r="S244" s="58">
        <f>SUM('Ç-Pen 3 M-1:Ç-Pen 3 M-4'!S244)</f>
        <v>0</v>
      </c>
      <c r="T244" s="58">
        <f t="shared" si="32"/>
        <v>0</v>
      </c>
      <c r="U244" s="58">
        <f>SUM('Ç-Pen 3 M-1:Ç-Pen 3 M-4'!U244)</f>
        <v>0</v>
      </c>
      <c r="V244" s="58">
        <f>SUM('Ç-Pen 3 M-1:Ç-Pen 3 M-4'!V244)</f>
        <v>0</v>
      </c>
      <c r="W244" s="58">
        <f t="shared" si="33"/>
        <v>0</v>
      </c>
      <c r="X244" s="64">
        <f t="shared" si="34"/>
        <v>0</v>
      </c>
      <c r="Y244" s="58">
        <f>SUM('Ç-Pen 3 M-1:Ç-Pen 3 M-4'!Y244)</f>
        <v>0</v>
      </c>
      <c r="Z244" s="58">
        <f>SUM('Ç-Pen 3 M-1:Ç-Pen 3 M-4'!Z244)</f>
        <v>0</v>
      </c>
      <c r="AA244" s="58">
        <f>SUM('Ç-Pen 3 M-1:Ç-Pen 3 M-4'!AA244)</f>
        <v>0</v>
      </c>
      <c r="AB244" s="58">
        <f>SUM('Ç-Pen 3 M-1:Ç-Pen 3 M-4'!AB244)</f>
        <v>0</v>
      </c>
      <c r="AC244" s="58">
        <f>SUM('Ç-Pen 3 M-1:Ç-Pen 3 M-4'!AC244)</f>
        <v>0</v>
      </c>
      <c r="AD244" s="58">
        <f>SUM('Ç-Pen 3 M-1:Ç-Pen 3 M-4'!AD244)</f>
        <v>0</v>
      </c>
      <c r="AE244" s="58">
        <f>SUM('Ç-Pen 3 M-1:Ç-Pen 3 M-4'!AE244)</f>
        <v>0</v>
      </c>
      <c r="AF244" s="58">
        <f>SUM('Ç-Pen 3 M-1:Ç-Pen 3 M-4'!AF244)</f>
        <v>0</v>
      </c>
      <c r="AG244" s="64">
        <f t="shared" si="35"/>
        <v>0</v>
      </c>
      <c r="AH244" s="71" t="str">
        <f>IF(G244&gt;'[1]Te denuar 2018'!B243,"keq","")</f>
        <v/>
      </c>
      <c r="AI244" t="str">
        <f t="shared" si="27"/>
        <v/>
      </c>
      <c r="AJ244" t="str">
        <f t="shared" si="28"/>
        <v/>
      </c>
    </row>
    <row r="245" spans="1:36" ht="18.75" x14ac:dyDescent="0.3">
      <c r="A245" s="67">
        <v>267</v>
      </c>
      <c r="B245" s="58">
        <f>'Ç-Pen 3 M-1'!B245</f>
        <v>0</v>
      </c>
      <c r="C245" s="58">
        <f>SUM('Ç-Pen 3 M-1:Ç-Pen 3 M-4'!C245)</f>
        <v>0</v>
      </c>
      <c r="D245" s="58">
        <f>SUM('Ç-Pen 3 M-1:Ç-Pen 3 M-4'!D245)</f>
        <v>0</v>
      </c>
      <c r="E245" s="58">
        <f>SUM('Ç-Pen 3 M-1:Ç-Pen 3 M-4'!E245)</f>
        <v>0</v>
      </c>
      <c r="F245" s="59">
        <f t="shared" si="30"/>
        <v>0</v>
      </c>
      <c r="G245" s="58">
        <f>SUM('Ç-Pen 3 M-1:Ç-Pen 3 M-4'!G245)</f>
        <v>0</v>
      </c>
      <c r="H245" s="58">
        <f>SUM('Ç-Pen 3 M-1:Ç-Pen 3 M-4'!H245)</f>
        <v>0</v>
      </c>
      <c r="I245" s="58">
        <f>SUM('Ç-Pen 3 M-1:Ç-Pen 3 M-4'!I245)</f>
        <v>0</v>
      </c>
      <c r="J245" s="58">
        <f>SUM('Ç-Pen 3 M-1:Ç-Pen 3 M-4'!J245)</f>
        <v>0</v>
      </c>
      <c r="K245" s="58">
        <f>SUM('Ç-Pen 3 M-1:Ç-Pen 3 M-4'!K245)</f>
        <v>0</v>
      </c>
      <c r="L245" s="64">
        <f t="shared" si="29"/>
        <v>0</v>
      </c>
      <c r="M245" s="108">
        <f t="shared" si="31"/>
        <v>0</v>
      </c>
      <c r="N245" s="103">
        <f>SUM('Ç-Pen 3 M-1:Ç-Pen 3 M-4'!N245)</f>
        <v>0</v>
      </c>
      <c r="O245" s="103">
        <f>SUM('Ç-Pen 3 M-1:Ç-Pen 3 M-4'!O245)</f>
        <v>0</v>
      </c>
      <c r="P245" s="103">
        <f>SUM('Ç-Pen 3 M-1:Ç-Pen 3 M-4'!P245)</f>
        <v>0</v>
      </c>
      <c r="Q245" s="103">
        <f>SUM('Ç-Pen 3 M-1:Ç-Pen 3 M-4'!Q245)</f>
        <v>0</v>
      </c>
      <c r="R245" s="58">
        <f>SUM('Ç-Pen 3 M-1:Ç-Pen 3 M-4'!R245)</f>
        <v>0</v>
      </c>
      <c r="S245" s="58">
        <f>SUM('Ç-Pen 3 M-1:Ç-Pen 3 M-4'!S245)</f>
        <v>0</v>
      </c>
      <c r="T245" s="58">
        <f t="shared" si="32"/>
        <v>0</v>
      </c>
      <c r="U245" s="58">
        <f>SUM('Ç-Pen 3 M-1:Ç-Pen 3 M-4'!U245)</f>
        <v>0</v>
      </c>
      <c r="V245" s="58">
        <f>SUM('Ç-Pen 3 M-1:Ç-Pen 3 M-4'!V245)</f>
        <v>0</v>
      </c>
      <c r="W245" s="58">
        <f t="shared" si="33"/>
        <v>0</v>
      </c>
      <c r="X245" s="64">
        <f t="shared" si="34"/>
        <v>0</v>
      </c>
      <c r="Y245" s="58">
        <f>SUM('Ç-Pen 3 M-1:Ç-Pen 3 M-4'!Y245)</f>
        <v>0</v>
      </c>
      <c r="Z245" s="58">
        <f>SUM('Ç-Pen 3 M-1:Ç-Pen 3 M-4'!Z245)</f>
        <v>0</v>
      </c>
      <c r="AA245" s="58">
        <f>SUM('Ç-Pen 3 M-1:Ç-Pen 3 M-4'!AA245)</f>
        <v>0</v>
      </c>
      <c r="AB245" s="58">
        <f>SUM('Ç-Pen 3 M-1:Ç-Pen 3 M-4'!AB245)</f>
        <v>0</v>
      </c>
      <c r="AC245" s="58">
        <f>SUM('Ç-Pen 3 M-1:Ç-Pen 3 M-4'!AC245)</f>
        <v>0</v>
      </c>
      <c r="AD245" s="58">
        <f>SUM('Ç-Pen 3 M-1:Ç-Pen 3 M-4'!AD245)</f>
        <v>0</v>
      </c>
      <c r="AE245" s="58">
        <f>SUM('Ç-Pen 3 M-1:Ç-Pen 3 M-4'!AE245)</f>
        <v>0</v>
      </c>
      <c r="AF245" s="58">
        <f>SUM('Ç-Pen 3 M-1:Ç-Pen 3 M-4'!AF245)</f>
        <v>0</v>
      </c>
      <c r="AG245" s="64">
        <f t="shared" si="35"/>
        <v>0</v>
      </c>
      <c r="AH245" s="71" t="str">
        <f>IF(G245&gt;'[1]Te denuar 2018'!B244,"keq","")</f>
        <v/>
      </c>
      <c r="AI245" t="str">
        <f t="shared" si="27"/>
        <v/>
      </c>
      <c r="AJ245" t="str">
        <f t="shared" si="28"/>
        <v/>
      </c>
    </row>
    <row r="246" spans="1:36" ht="18.75" x14ac:dyDescent="0.3">
      <c r="A246" s="67">
        <v>270</v>
      </c>
      <c r="B246" s="58">
        <f>'Ç-Pen 3 M-1'!B246</f>
        <v>0</v>
      </c>
      <c r="C246" s="58">
        <f>SUM('Ç-Pen 3 M-1:Ç-Pen 3 M-4'!C246)</f>
        <v>0</v>
      </c>
      <c r="D246" s="58">
        <f>SUM('Ç-Pen 3 M-1:Ç-Pen 3 M-4'!D246)</f>
        <v>0</v>
      </c>
      <c r="E246" s="58">
        <f>SUM('Ç-Pen 3 M-1:Ç-Pen 3 M-4'!E246)</f>
        <v>0</v>
      </c>
      <c r="F246" s="59">
        <f t="shared" si="30"/>
        <v>0</v>
      </c>
      <c r="G246" s="58">
        <f>SUM('Ç-Pen 3 M-1:Ç-Pen 3 M-4'!G246)</f>
        <v>0</v>
      </c>
      <c r="H246" s="58">
        <f>SUM('Ç-Pen 3 M-1:Ç-Pen 3 M-4'!H246)</f>
        <v>0</v>
      </c>
      <c r="I246" s="58">
        <f>SUM('Ç-Pen 3 M-1:Ç-Pen 3 M-4'!I246)</f>
        <v>0</v>
      </c>
      <c r="J246" s="58">
        <f>SUM('Ç-Pen 3 M-1:Ç-Pen 3 M-4'!J246)</f>
        <v>0</v>
      </c>
      <c r="K246" s="58">
        <f>SUM('Ç-Pen 3 M-1:Ç-Pen 3 M-4'!K246)</f>
        <v>0</v>
      </c>
      <c r="L246" s="64">
        <f t="shared" si="29"/>
        <v>0</v>
      </c>
      <c r="M246" s="108">
        <f t="shared" si="31"/>
        <v>0</v>
      </c>
      <c r="N246" s="103">
        <f>SUM('Ç-Pen 3 M-1:Ç-Pen 3 M-4'!N246)</f>
        <v>0</v>
      </c>
      <c r="O246" s="103">
        <f>SUM('Ç-Pen 3 M-1:Ç-Pen 3 M-4'!O246)</f>
        <v>0</v>
      </c>
      <c r="P246" s="103">
        <f>SUM('Ç-Pen 3 M-1:Ç-Pen 3 M-4'!P246)</f>
        <v>0</v>
      </c>
      <c r="Q246" s="103">
        <f>SUM('Ç-Pen 3 M-1:Ç-Pen 3 M-4'!Q246)</f>
        <v>0</v>
      </c>
      <c r="R246" s="58">
        <f>SUM('Ç-Pen 3 M-1:Ç-Pen 3 M-4'!R246)</f>
        <v>0</v>
      </c>
      <c r="S246" s="58">
        <f>SUM('Ç-Pen 3 M-1:Ç-Pen 3 M-4'!S246)</f>
        <v>0</v>
      </c>
      <c r="T246" s="58">
        <f t="shared" si="32"/>
        <v>0</v>
      </c>
      <c r="U246" s="58">
        <f>SUM('Ç-Pen 3 M-1:Ç-Pen 3 M-4'!U246)</f>
        <v>0</v>
      </c>
      <c r="V246" s="58">
        <f>SUM('Ç-Pen 3 M-1:Ç-Pen 3 M-4'!V246)</f>
        <v>0</v>
      </c>
      <c r="W246" s="58">
        <f t="shared" si="33"/>
        <v>0</v>
      </c>
      <c r="X246" s="64">
        <f t="shared" si="34"/>
        <v>0</v>
      </c>
      <c r="Y246" s="58">
        <f>SUM('Ç-Pen 3 M-1:Ç-Pen 3 M-4'!Y246)</f>
        <v>0</v>
      </c>
      <c r="Z246" s="58">
        <f>SUM('Ç-Pen 3 M-1:Ç-Pen 3 M-4'!Z246)</f>
        <v>0</v>
      </c>
      <c r="AA246" s="58">
        <f>SUM('Ç-Pen 3 M-1:Ç-Pen 3 M-4'!AA246)</f>
        <v>0</v>
      </c>
      <c r="AB246" s="58">
        <f>SUM('Ç-Pen 3 M-1:Ç-Pen 3 M-4'!AB246)</f>
        <v>0</v>
      </c>
      <c r="AC246" s="58">
        <f>SUM('Ç-Pen 3 M-1:Ç-Pen 3 M-4'!AC246)</f>
        <v>0</v>
      </c>
      <c r="AD246" s="58">
        <f>SUM('Ç-Pen 3 M-1:Ç-Pen 3 M-4'!AD246)</f>
        <v>0</v>
      </c>
      <c r="AE246" s="58">
        <f>SUM('Ç-Pen 3 M-1:Ç-Pen 3 M-4'!AE246)</f>
        <v>0</v>
      </c>
      <c r="AF246" s="58">
        <f>SUM('Ç-Pen 3 M-1:Ç-Pen 3 M-4'!AF246)</f>
        <v>0</v>
      </c>
      <c r="AG246" s="64">
        <f t="shared" si="35"/>
        <v>0</v>
      </c>
      <c r="AH246" s="71" t="str">
        <f>IF(G246&gt;'[1]Te denuar 2018'!B245,"keq","")</f>
        <v/>
      </c>
      <c r="AI246" t="str">
        <f t="shared" si="27"/>
        <v/>
      </c>
      <c r="AJ246" t="str">
        <f t="shared" si="28"/>
        <v/>
      </c>
    </row>
    <row r="247" spans="1:36" ht="18.75" x14ac:dyDescent="0.3">
      <c r="A247" s="67" t="s">
        <v>164</v>
      </c>
      <c r="B247" s="58">
        <f>'Ç-Pen 3 M-1'!B247</f>
        <v>0</v>
      </c>
      <c r="C247" s="58">
        <f>SUM('Ç-Pen 3 M-1:Ç-Pen 3 M-4'!C247)</f>
        <v>0</v>
      </c>
      <c r="D247" s="58">
        <f>SUM('Ç-Pen 3 M-1:Ç-Pen 3 M-4'!D247)</f>
        <v>0</v>
      </c>
      <c r="E247" s="58">
        <f>SUM('Ç-Pen 3 M-1:Ç-Pen 3 M-4'!E247)</f>
        <v>0</v>
      </c>
      <c r="F247" s="59">
        <f t="shared" si="30"/>
        <v>0</v>
      </c>
      <c r="G247" s="58">
        <f>SUM('Ç-Pen 3 M-1:Ç-Pen 3 M-4'!G247)</f>
        <v>0</v>
      </c>
      <c r="H247" s="58">
        <f>SUM('Ç-Pen 3 M-1:Ç-Pen 3 M-4'!H247)</f>
        <v>0</v>
      </c>
      <c r="I247" s="58">
        <f>SUM('Ç-Pen 3 M-1:Ç-Pen 3 M-4'!I247)</f>
        <v>0</v>
      </c>
      <c r="J247" s="58">
        <f>SUM('Ç-Pen 3 M-1:Ç-Pen 3 M-4'!J247)</f>
        <v>0</v>
      </c>
      <c r="K247" s="58">
        <f>SUM('Ç-Pen 3 M-1:Ç-Pen 3 M-4'!K247)</f>
        <v>0</v>
      </c>
      <c r="L247" s="64">
        <f t="shared" si="29"/>
        <v>0</v>
      </c>
      <c r="M247" s="108">
        <f t="shared" si="31"/>
        <v>0</v>
      </c>
      <c r="N247" s="103">
        <f>SUM('Ç-Pen 3 M-1:Ç-Pen 3 M-4'!N247)</f>
        <v>0</v>
      </c>
      <c r="O247" s="103">
        <f>SUM('Ç-Pen 3 M-1:Ç-Pen 3 M-4'!O247)</f>
        <v>0</v>
      </c>
      <c r="P247" s="103">
        <f>SUM('Ç-Pen 3 M-1:Ç-Pen 3 M-4'!P247)</f>
        <v>0</v>
      </c>
      <c r="Q247" s="103">
        <f>SUM('Ç-Pen 3 M-1:Ç-Pen 3 M-4'!Q247)</f>
        <v>0</v>
      </c>
      <c r="R247" s="58">
        <f>SUM('Ç-Pen 3 M-1:Ç-Pen 3 M-4'!R247)</f>
        <v>0</v>
      </c>
      <c r="S247" s="58">
        <f>SUM('Ç-Pen 3 M-1:Ç-Pen 3 M-4'!S247)</f>
        <v>0</v>
      </c>
      <c r="T247" s="58">
        <f t="shared" si="32"/>
        <v>0</v>
      </c>
      <c r="U247" s="58">
        <f>SUM('Ç-Pen 3 M-1:Ç-Pen 3 M-4'!U247)</f>
        <v>0</v>
      </c>
      <c r="V247" s="58">
        <f>SUM('Ç-Pen 3 M-1:Ç-Pen 3 M-4'!V247)</f>
        <v>0</v>
      </c>
      <c r="W247" s="58">
        <f t="shared" si="33"/>
        <v>0</v>
      </c>
      <c r="X247" s="64">
        <f t="shared" si="34"/>
        <v>0</v>
      </c>
      <c r="Y247" s="58">
        <f>SUM('Ç-Pen 3 M-1:Ç-Pen 3 M-4'!Y247)</f>
        <v>0</v>
      </c>
      <c r="Z247" s="58">
        <f>SUM('Ç-Pen 3 M-1:Ç-Pen 3 M-4'!Z247)</f>
        <v>0</v>
      </c>
      <c r="AA247" s="58">
        <f>SUM('Ç-Pen 3 M-1:Ç-Pen 3 M-4'!AA247)</f>
        <v>0</v>
      </c>
      <c r="AB247" s="58">
        <f>SUM('Ç-Pen 3 M-1:Ç-Pen 3 M-4'!AB247)</f>
        <v>0</v>
      </c>
      <c r="AC247" s="58">
        <f>SUM('Ç-Pen 3 M-1:Ç-Pen 3 M-4'!AC247)</f>
        <v>0</v>
      </c>
      <c r="AD247" s="58">
        <f>SUM('Ç-Pen 3 M-1:Ç-Pen 3 M-4'!AD247)</f>
        <v>0</v>
      </c>
      <c r="AE247" s="58">
        <f>SUM('Ç-Pen 3 M-1:Ç-Pen 3 M-4'!AE247)</f>
        <v>0</v>
      </c>
      <c r="AF247" s="58">
        <f>SUM('Ç-Pen 3 M-1:Ç-Pen 3 M-4'!AF247)</f>
        <v>0</v>
      </c>
      <c r="AG247" s="64">
        <f t="shared" si="35"/>
        <v>0</v>
      </c>
      <c r="AH247" s="71" t="str">
        <f>IF(G247&gt;'[1]Te denuar 2018'!B246,"keq","")</f>
        <v/>
      </c>
      <c r="AI247" t="str">
        <f t="shared" si="27"/>
        <v/>
      </c>
      <c r="AJ247" t="str">
        <f t="shared" si="28"/>
        <v/>
      </c>
    </row>
    <row r="248" spans="1:36" ht="18.75" x14ac:dyDescent="0.3">
      <c r="A248" s="67" t="s">
        <v>165</v>
      </c>
      <c r="B248" s="58">
        <f>'Ç-Pen 3 M-1'!B248</f>
        <v>4</v>
      </c>
      <c r="C248" s="58">
        <f>SUM('Ç-Pen 3 M-1:Ç-Pen 3 M-4'!C248)</f>
        <v>2</v>
      </c>
      <c r="D248" s="58">
        <f>SUM('Ç-Pen 3 M-1:Ç-Pen 3 M-4'!D248)</f>
        <v>0</v>
      </c>
      <c r="E248" s="58">
        <f>SUM('Ç-Pen 3 M-1:Ç-Pen 3 M-4'!E248)</f>
        <v>0</v>
      </c>
      <c r="F248" s="59">
        <f t="shared" si="30"/>
        <v>6</v>
      </c>
      <c r="G248" s="58">
        <f>SUM('Ç-Pen 3 M-1:Ç-Pen 3 M-4'!G248)</f>
        <v>6</v>
      </c>
      <c r="H248" s="58">
        <f>SUM('Ç-Pen 3 M-1:Ç-Pen 3 M-4'!H248)</f>
        <v>0</v>
      </c>
      <c r="I248" s="58">
        <f>SUM('Ç-Pen 3 M-1:Ç-Pen 3 M-4'!I248)</f>
        <v>0</v>
      </c>
      <c r="J248" s="58">
        <f>SUM('Ç-Pen 3 M-1:Ç-Pen 3 M-4'!J248)</f>
        <v>0</v>
      </c>
      <c r="K248" s="58">
        <f>SUM('Ç-Pen 3 M-1:Ç-Pen 3 M-4'!K248)</f>
        <v>0</v>
      </c>
      <c r="L248" s="64">
        <f t="shared" si="29"/>
        <v>6</v>
      </c>
      <c r="M248" s="108">
        <f t="shared" si="31"/>
        <v>0</v>
      </c>
      <c r="N248" s="103">
        <f>SUM('Ç-Pen 3 M-1:Ç-Pen 3 M-4'!N248)</f>
        <v>2</v>
      </c>
      <c r="O248" s="103">
        <f>SUM('Ç-Pen 3 M-1:Ç-Pen 3 M-4'!O248)</f>
        <v>4</v>
      </c>
      <c r="P248" s="103">
        <f>SUM('Ç-Pen 3 M-1:Ç-Pen 3 M-4'!P248)</f>
        <v>0</v>
      </c>
      <c r="Q248" s="103">
        <f>SUM('Ç-Pen 3 M-1:Ç-Pen 3 M-4'!Q248)</f>
        <v>0</v>
      </c>
      <c r="R248" s="58">
        <f>SUM('Ç-Pen 3 M-1:Ç-Pen 3 M-4'!R248)</f>
        <v>0</v>
      </c>
      <c r="S248" s="58">
        <f>SUM('Ç-Pen 3 M-1:Ç-Pen 3 M-4'!S248)</f>
        <v>1</v>
      </c>
      <c r="T248" s="58">
        <f t="shared" si="32"/>
        <v>1</v>
      </c>
      <c r="U248" s="58">
        <f>SUM('Ç-Pen 3 M-1:Ç-Pen 3 M-4'!U248)</f>
        <v>0</v>
      </c>
      <c r="V248" s="58">
        <f>SUM('Ç-Pen 3 M-1:Ç-Pen 3 M-4'!V248)</f>
        <v>0</v>
      </c>
      <c r="W248" s="58">
        <f t="shared" si="33"/>
        <v>0</v>
      </c>
      <c r="X248" s="64">
        <f t="shared" si="34"/>
        <v>1</v>
      </c>
      <c r="Y248" s="58">
        <f>SUM('Ç-Pen 3 M-1:Ç-Pen 3 M-4'!Y248)</f>
        <v>2</v>
      </c>
      <c r="Z248" s="58">
        <f>SUM('Ç-Pen 3 M-1:Ç-Pen 3 M-4'!Z248)</f>
        <v>0</v>
      </c>
      <c r="AA248" s="58">
        <f>SUM('Ç-Pen 3 M-1:Ç-Pen 3 M-4'!AA248)</f>
        <v>0</v>
      </c>
      <c r="AB248" s="58">
        <f>SUM('Ç-Pen 3 M-1:Ç-Pen 3 M-4'!AB248)</f>
        <v>0</v>
      </c>
      <c r="AC248" s="58">
        <f>SUM('Ç-Pen 3 M-1:Ç-Pen 3 M-4'!AC248)</f>
        <v>0</v>
      </c>
      <c r="AD248" s="58">
        <f>SUM('Ç-Pen 3 M-1:Ç-Pen 3 M-4'!AD248)</f>
        <v>0</v>
      </c>
      <c r="AE248" s="58">
        <f>SUM('Ç-Pen 3 M-1:Ç-Pen 3 M-4'!AE248)</f>
        <v>0</v>
      </c>
      <c r="AF248" s="58">
        <f>SUM('Ç-Pen 3 M-1:Ç-Pen 3 M-4'!AF248)</f>
        <v>1</v>
      </c>
      <c r="AG248" s="64">
        <f t="shared" si="35"/>
        <v>3</v>
      </c>
      <c r="AH248" s="71" t="str">
        <f>IF(G248&gt;'[1]Te denuar 2018'!B247,"keq","")</f>
        <v/>
      </c>
      <c r="AI248" t="str">
        <f t="shared" si="27"/>
        <v/>
      </c>
      <c r="AJ248" t="str">
        <f t="shared" si="28"/>
        <v/>
      </c>
    </row>
    <row r="249" spans="1:36" ht="18.75" x14ac:dyDescent="0.3">
      <c r="A249" s="67" t="s">
        <v>166</v>
      </c>
      <c r="B249" s="58">
        <f>'Ç-Pen 3 M-1'!B249</f>
        <v>0</v>
      </c>
      <c r="C249" s="58">
        <f>SUM('Ç-Pen 3 M-1:Ç-Pen 3 M-4'!C249)</f>
        <v>5</v>
      </c>
      <c r="D249" s="58">
        <f>SUM('Ç-Pen 3 M-1:Ç-Pen 3 M-4'!D249)</f>
        <v>0</v>
      </c>
      <c r="E249" s="58">
        <f>SUM('Ç-Pen 3 M-1:Ç-Pen 3 M-4'!E249)</f>
        <v>0</v>
      </c>
      <c r="F249" s="59">
        <f t="shared" si="30"/>
        <v>5</v>
      </c>
      <c r="G249" s="58">
        <f>SUM('Ç-Pen 3 M-1:Ç-Pen 3 M-4'!G249)</f>
        <v>3</v>
      </c>
      <c r="H249" s="58">
        <f>SUM('Ç-Pen 3 M-1:Ç-Pen 3 M-4'!H249)</f>
        <v>0</v>
      </c>
      <c r="I249" s="58">
        <f>SUM('Ç-Pen 3 M-1:Ç-Pen 3 M-4'!I249)</f>
        <v>0</v>
      </c>
      <c r="J249" s="58">
        <f>SUM('Ç-Pen 3 M-1:Ç-Pen 3 M-4'!J249)</f>
        <v>0</v>
      </c>
      <c r="K249" s="58">
        <f>SUM('Ç-Pen 3 M-1:Ç-Pen 3 M-4'!K249)</f>
        <v>0</v>
      </c>
      <c r="L249" s="64">
        <f t="shared" si="29"/>
        <v>3</v>
      </c>
      <c r="M249" s="108">
        <f t="shared" si="31"/>
        <v>2</v>
      </c>
      <c r="N249" s="103">
        <f>SUM('Ç-Pen 3 M-1:Ç-Pen 3 M-4'!N249)</f>
        <v>1</v>
      </c>
      <c r="O249" s="103">
        <f>SUM('Ç-Pen 3 M-1:Ç-Pen 3 M-4'!O249)</f>
        <v>2</v>
      </c>
      <c r="P249" s="103">
        <f>SUM('Ç-Pen 3 M-1:Ç-Pen 3 M-4'!P249)</f>
        <v>0</v>
      </c>
      <c r="Q249" s="103">
        <f>SUM('Ç-Pen 3 M-1:Ç-Pen 3 M-4'!Q249)</f>
        <v>0</v>
      </c>
      <c r="R249" s="58">
        <f>SUM('Ç-Pen 3 M-1:Ç-Pen 3 M-4'!R249)</f>
        <v>0</v>
      </c>
      <c r="S249" s="58">
        <f>SUM('Ç-Pen 3 M-1:Ç-Pen 3 M-4'!S249)</f>
        <v>1</v>
      </c>
      <c r="T249" s="58">
        <f t="shared" si="32"/>
        <v>1</v>
      </c>
      <c r="U249" s="58">
        <f>SUM('Ç-Pen 3 M-1:Ç-Pen 3 M-4'!U249)</f>
        <v>0</v>
      </c>
      <c r="V249" s="58">
        <f>SUM('Ç-Pen 3 M-1:Ç-Pen 3 M-4'!V249)</f>
        <v>0</v>
      </c>
      <c r="W249" s="58">
        <f t="shared" si="33"/>
        <v>0</v>
      </c>
      <c r="X249" s="64">
        <f t="shared" si="34"/>
        <v>1</v>
      </c>
      <c r="Y249" s="58">
        <f>SUM('Ç-Pen 3 M-1:Ç-Pen 3 M-4'!Y249)</f>
        <v>2</v>
      </c>
      <c r="Z249" s="58">
        <f>SUM('Ç-Pen 3 M-1:Ç-Pen 3 M-4'!Z249)</f>
        <v>0</v>
      </c>
      <c r="AA249" s="58">
        <f>SUM('Ç-Pen 3 M-1:Ç-Pen 3 M-4'!AA249)</f>
        <v>0</v>
      </c>
      <c r="AB249" s="58">
        <f>SUM('Ç-Pen 3 M-1:Ç-Pen 3 M-4'!AB249)</f>
        <v>0</v>
      </c>
      <c r="AC249" s="58">
        <f>SUM('Ç-Pen 3 M-1:Ç-Pen 3 M-4'!AC249)</f>
        <v>0</v>
      </c>
      <c r="AD249" s="58">
        <f>SUM('Ç-Pen 3 M-1:Ç-Pen 3 M-4'!AD249)</f>
        <v>0</v>
      </c>
      <c r="AE249" s="58">
        <f>SUM('Ç-Pen 3 M-1:Ç-Pen 3 M-4'!AE249)</f>
        <v>0</v>
      </c>
      <c r="AF249" s="58">
        <f>SUM('Ç-Pen 3 M-1:Ç-Pen 3 M-4'!AF249)</f>
        <v>5</v>
      </c>
      <c r="AG249" s="64">
        <f t="shared" si="35"/>
        <v>7</v>
      </c>
      <c r="AH249" s="71" t="str">
        <f>IF(G249&gt;'[1]Te denuar 2018'!B248,"keq","")</f>
        <v/>
      </c>
      <c r="AI249" t="str">
        <f t="shared" si="27"/>
        <v/>
      </c>
      <c r="AJ249" t="str">
        <f t="shared" si="28"/>
        <v/>
      </c>
    </row>
    <row r="250" spans="1:36" ht="18.75" x14ac:dyDescent="0.3">
      <c r="A250" s="67" t="s">
        <v>167</v>
      </c>
      <c r="B250" s="58">
        <f>'Ç-Pen 3 M-1'!B250</f>
        <v>0</v>
      </c>
      <c r="C250" s="58">
        <f>SUM('Ç-Pen 3 M-1:Ç-Pen 3 M-4'!C250)</f>
        <v>0</v>
      </c>
      <c r="D250" s="58">
        <f>SUM('Ç-Pen 3 M-1:Ç-Pen 3 M-4'!D250)</f>
        <v>0</v>
      </c>
      <c r="E250" s="58">
        <f>SUM('Ç-Pen 3 M-1:Ç-Pen 3 M-4'!E250)</f>
        <v>0</v>
      </c>
      <c r="F250" s="59">
        <f t="shared" si="30"/>
        <v>0</v>
      </c>
      <c r="G250" s="58">
        <f>SUM('Ç-Pen 3 M-1:Ç-Pen 3 M-4'!G250)</f>
        <v>0</v>
      </c>
      <c r="H250" s="58">
        <f>SUM('Ç-Pen 3 M-1:Ç-Pen 3 M-4'!H250)</f>
        <v>0</v>
      </c>
      <c r="I250" s="58">
        <f>SUM('Ç-Pen 3 M-1:Ç-Pen 3 M-4'!I250)</f>
        <v>0</v>
      </c>
      <c r="J250" s="58">
        <f>SUM('Ç-Pen 3 M-1:Ç-Pen 3 M-4'!J250)</f>
        <v>0</v>
      </c>
      <c r="K250" s="58">
        <f>SUM('Ç-Pen 3 M-1:Ç-Pen 3 M-4'!K250)</f>
        <v>0</v>
      </c>
      <c r="L250" s="64">
        <f t="shared" si="29"/>
        <v>0</v>
      </c>
      <c r="M250" s="108">
        <f t="shared" si="31"/>
        <v>0</v>
      </c>
      <c r="N250" s="103">
        <f>SUM('Ç-Pen 3 M-1:Ç-Pen 3 M-4'!N250)</f>
        <v>0</v>
      </c>
      <c r="O250" s="103">
        <f>SUM('Ç-Pen 3 M-1:Ç-Pen 3 M-4'!O250)</f>
        <v>0</v>
      </c>
      <c r="P250" s="103">
        <f>SUM('Ç-Pen 3 M-1:Ç-Pen 3 M-4'!P250)</f>
        <v>0</v>
      </c>
      <c r="Q250" s="103">
        <f>SUM('Ç-Pen 3 M-1:Ç-Pen 3 M-4'!Q250)</f>
        <v>0</v>
      </c>
      <c r="R250" s="58">
        <f>SUM('Ç-Pen 3 M-1:Ç-Pen 3 M-4'!R250)</f>
        <v>0</v>
      </c>
      <c r="S250" s="58">
        <f>SUM('Ç-Pen 3 M-1:Ç-Pen 3 M-4'!S250)</f>
        <v>0</v>
      </c>
      <c r="T250" s="58">
        <f t="shared" si="32"/>
        <v>0</v>
      </c>
      <c r="U250" s="58">
        <f>SUM('Ç-Pen 3 M-1:Ç-Pen 3 M-4'!U250)</f>
        <v>0</v>
      </c>
      <c r="V250" s="58">
        <f>SUM('Ç-Pen 3 M-1:Ç-Pen 3 M-4'!V250)</f>
        <v>0</v>
      </c>
      <c r="W250" s="58">
        <f t="shared" si="33"/>
        <v>0</v>
      </c>
      <c r="X250" s="64">
        <f t="shared" si="34"/>
        <v>0</v>
      </c>
      <c r="Y250" s="58">
        <f>SUM('Ç-Pen 3 M-1:Ç-Pen 3 M-4'!Y250)</f>
        <v>4</v>
      </c>
      <c r="Z250" s="58">
        <f>SUM('Ç-Pen 3 M-1:Ç-Pen 3 M-4'!Z250)</f>
        <v>0</v>
      </c>
      <c r="AA250" s="58">
        <f>SUM('Ç-Pen 3 M-1:Ç-Pen 3 M-4'!AA250)</f>
        <v>0</v>
      </c>
      <c r="AB250" s="58">
        <f>SUM('Ç-Pen 3 M-1:Ç-Pen 3 M-4'!AB250)</f>
        <v>0</v>
      </c>
      <c r="AC250" s="58">
        <f>SUM('Ç-Pen 3 M-1:Ç-Pen 3 M-4'!AC250)</f>
        <v>0</v>
      </c>
      <c r="AD250" s="58">
        <f>SUM('Ç-Pen 3 M-1:Ç-Pen 3 M-4'!AD250)</f>
        <v>0</v>
      </c>
      <c r="AE250" s="58">
        <f>SUM('Ç-Pen 3 M-1:Ç-Pen 3 M-4'!AE250)</f>
        <v>0</v>
      </c>
      <c r="AF250" s="58">
        <f>SUM('Ç-Pen 3 M-1:Ç-Pen 3 M-4'!AF250)</f>
        <v>2</v>
      </c>
      <c r="AG250" s="64">
        <f t="shared" si="35"/>
        <v>6</v>
      </c>
      <c r="AH250" s="71" t="str">
        <f>IF(G250&gt;'[1]Te denuar 2018'!B249,"keq","")</f>
        <v/>
      </c>
      <c r="AI250" t="str">
        <f t="shared" si="27"/>
        <v/>
      </c>
      <c r="AJ250" t="str">
        <f t="shared" si="28"/>
        <v/>
      </c>
    </row>
    <row r="251" spans="1:36" ht="18.75" x14ac:dyDescent="0.3">
      <c r="A251" s="67" t="s">
        <v>297</v>
      </c>
      <c r="B251" s="58">
        <f>'Ç-Pen 3 M-1'!B251</f>
        <v>3</v>
      </c>
      <c r="C251" s="58">
        <f>SUM('Ç-Pen 3 M-1:Ç-Pen 3 M-4'!C251)</f>
        <v>0</v>
      </c>
      <c r="D251" s="58">
        <f>SUM('Ç-Pen 3 M-1:Ç-Pen 3 M-4'!D251)</f>
        <v>0</v>
      </c>
      <c r="E251" s="58">
        <f>SUM('Ç-Pen 3 M-1:Ç-Pen 3 M-4'!E251)</f>
        <v>0</v>
      </c>
      <c r="F251" s="59">
        <f t="shared" si="30"/>
        <v>3</v>
      </c>
      <c r="G251" s="58">
        <f>SUM('Ç-Pen 3 M-1:Ç-Pen 3 M-4'!G251)</f>
        <v>1</v>
      </c>
      <c r="H251" s="58">
        <f>SUM('Ç-Pen 3 M-1:Ç-Pen 3 M-4'!H251)</f>
        <v>0</v>
      </c>
      <c r="I251" s="58">
        <f>SUM('Ç-Pen 3 M-1:Ç-Pen 3 M-4'!I251)</f>
        <v>0</v>
      </c>
      <c r="J251" s="58">
        <f>SUM('Ç-Pen 3 M-1:Ç-Pen 3 M-4'!J251)</f>
        <v>0</v>
      </c>
      <c r="K251" s="58">
        <f>SUM('Ç-Pen 3 M-1:Ç-Pen 3 M-4'!K251)</f>
        <v>0</v>
      </c>
      <c r="L251" s="64">
        <f t="shared" si="29"/>
        <v>1</v>
      </c>
      <c r="M251" s="108">
        <f>F251-L251</f>
        <v>2</v>
      </c>
      <c r="N251" s="103">
        <f>SUM('Ç-Pen 3 M-1:Ç-Pen 3 M-4'!N251)</f>
        <v>1</v>
      </c>
      <c r="O251" s="103">
        <f>SUM('Ç-Pen 3 M-1:Ç-Pen 3 M-4'!O251)</f>
        <v>0</v>
      </c>
      <c r="P251" s="103">
        <f>SUM('Ç-Pen 3 M-1:Ç-Pen 3 M-4'!P251)</f>
        <v>0</v>
      </c>
      <c r="Q251" s="103">
        <f>SUM('Ç-Pen 3 M-1:Ç-Pen 3 M-4'!Q251)</f>
        <v>0</v>
      </c>
      <c r="R251" s="58">
        <f>SUM('Ç-Pen 3 M-1:Ç-Pen 3 M-4'!R251)</f>
        <v>0</v>
      </c>
      <c r="S251" s="58">
        <f>SUM('Ç-Pen 3 M-1:Ç-Pen 3 M-4'!S251)</f>
        <v>0</v>
      </c>
      <c r="T251" s="58">
        <f>SUM(R251:S251)</f>
        <v>0</v>
      </c>
      <c r="U251" s="58">
        <f>SUM('Ç-Pen 3 M-1:Ç-Pen 3 M-4'!U251)</f>
        <v>0</v>
      </c>
      <c r="V251" s="58">
        <f>SUM('Ç-Pen 3 M-1:Ç-Pen 3 M-4'!V251)</f>
        <v>0</v>
      </c>
      <c r="W251" s="58">
        <f>SUM(U251:V251)</f>
        <v>0</v>
      </c>
      <c r="X251" s="64">
        <f>SUM(T251+W251)</f>
        <v>0</v>
      </c>
      <c r="Y251" s="58">
        <f>SUM('Ç-Pen 3 M-1:Ç-Pen 3 M-4'!Y251)</f>
        <v>0</v>
      </c>
      <c r="Z251" s="58">
        <f>SUM('Ç-Pen 3 M-1:Ç-Pen 3 M-4'!Z251)</f>
        <v>0</v>
      </c>
      <c r="AA251" s="58">
        <f>SUM('Ç-Pen 3 M-1:Ç-Pen 3 M-4'!AA251)</f>
        <v>0</v>
      </c>
      <c r="AB251" s="58">
        <f>SUM('Ç-Pen 3 M-1:Ç-Pen 3 M-4'!AB251)</f>
        <v>0</v>
      </c>
      <c r="AC251" s="58">
        <f>SUM('Ç-Pen 3 M-1:Ç-Pen 3 M-4'!AC251)</f>
        <v>0</v>
      </c>
      <c r="AD251" s="58">
        <f>SUM('Ç-Pen 3 M-1:Ç-Pen 3 M-4'!AD251)</f>
        <v>0</v>
      </c>
      <c r="AE251" s="58">
        <f>SUM('Ç-Pen 3 M-1:Ç-Pen 3 M-4'!AE251)</f>
        <v>0</v>
      </c>
      <c r="AF251" s="58">
        <f>SUM('Ç-Pen 3 M-1:Ç-Pen 3 M-4'!AF251)</f>
        <v>0</v>
      </c>
      <c r="AG251" s="64">
        <f>SUM(Y251:AF251)</f>
        <v>0</v>
      </c>
      <c r="AH251" s="71" t="str">
        <f>IF(G251&gt;'[1]Te denuar 2018'!B250,"keq","")</f>
        <v/>
      </c>
      <c r="AI251" t="str">
        <f t="shared" si="27"/>
        <v/>
      </c>
      <c r="AJ251" t="str">
        <f t="shared" si="28"/>
        <v/>
      </c>
    </row>
    <row r="252" spans="1:36" ht="18.75" x14ac:dyDescent="0.3">
      <c r="A252" s="67" t="s">
        <v>301</v>
      </c>
      <c r="B252" s="58">
        <f>'Ç-Pen 3 M-1'!B252</f>
        <v>0</v>
      </c>
      <c r="C252" s="58">
        <f>SUM('Ç-Pen 3 M-1:Ç-Pen 3 M-4'!C252)</f>
        <v>1</v>
      </c>
      <c r="D252" s="58">
        <f>SUM('Ç-Pen 3 M-1:Ç-Pen 3 M-4'!D252)</f>
        <v>0</v>
      </c>
      <c r="E252" s="58">
        <f>SUM('Ç-Pen 3 M-1:Ç-Pen 3 M-4'!E252)</f>
        <v>0</v>
      </c>
      <c r="F252" s="59">
        <f t="shared" si="30"/>
        <v>1</v>
      </c>
      <c r="G252" s="58">
        <f>SUM('Ç-Pen 3 M-1:Ç-Pen 3 M-4'!G252)</f>
        <v>0</v>
      </c>
      <c r="H252" s="58">
        <f>SUM('Ç-Pen 3 M-1:Ç-Pen 3 M-4'!H252)</f>
        <v>0</v>
      </c>
      <c r="I252" s="58">
        <f>SUM('Ç-Pen 3 M-1:Ç-Pen 3 M-4'!I252)</f>
        <v>0</v>
      </c>
      <c r="J252" s="58">
        <f>SUM('Ç-Pen 3 M-1:Ç-Pen 3 M-4'!J252)</f>
        <v>0</v>
      </c>
      <c r="K252" s="58">
        <f>SUM('Ç-Pen 3 M-1:Ç-Pen 3 M-4'!K252)</f>
        <v>0</v>
      </c>
      <c r="L252" s="64">
        <f t="shared" si="29"/>
        <v>0</v>
      </c>
      <c r="M252" s="108">
        <f t="shared" si="31"/>
        <v>1</v>
      </c>
      <c r="N252" s="103">
        <f>SUM('Ç-Pen 3 M-1:Ç-Pen 3 M-4'!N252)</f>
        <v>0</v>
      </c>
      <c r="O252" s="103">
        <f>SUM('Ç-Pen 3 M-1:Ç-Pen 3 M-4'!O252)</f>
        <v>0</v>
      </c>
      <c r="P252" s="103">
        <f>SUM('Ç-Pen 3 M-1:Ç-Pen 3 M-4'!P252)</f>
        <v>0</v>
      </c>
      <c r="Q252" s="103">
        <f>SUM('Ç-Pen 3 M-1:Ç-Pen 3 M-4'!Q252)</f>
        <v>0</v>
      </c>
      <c r="R252" s="58">
        <f>SUM('Ç-Pen 3 M-1:Ç-Pen 3 M-4'!R252)</f>
        <v>0</v>
      </c>
      <c r="S252" s="58">
        <f>SUM('Ç-Pen 3 M-1:Ç-Pen 3 M-4'!S252)</f>
        <v>0</v>
      </c>
      <c r="T252" s="58">
        <f t="shared" si="32"/>
        <v>0</v>
      </c>
      <c r="U252" s="58">
        <f>SUM('Ç-Pen 3 M-1:Ç-Pen 3 M-4'!U252)</f>
        <v>0</v>
      </c>
      <c r="V252" s="58">
        <f>SUM('Ç-Pen 3 M-1:Ç-Pen 3 M-4'!V252)</f>
        <v>0</v>
      </c>
      <c r="W252" s="58">
        <f t="shared" si="33"/>
        <v>0</v>
      </c>
      <c r="X252" s="64">
        <f t="shared" si="34"/>
        <v>0</v>
      </c>
      <c r="Y252" s="58">
        <f>SUM('Ç-Pen 3 M-1:Ç-Pen 3 M-4'!Y252)</f>
        <v>0</v>
      </c>
      <c r="Z252" s="58">
        <f>SUM('Ç-Pen 3 M-1:Ç-Pen 3 M-4'!Z252)</f>
        <v>0</v>
      </c>
      <c r="AA252" s="58">
        <f>SUM('Ç-Pen 3 M-1:Ç-Pen 3 M-4'!AA252)</f>
        <v>0</v>
      </c>
      <c r="AB252" s="58">
        <f>SUM('Ç-Pen 3 M-1:Ç-Pen 3 M-4'!AB252)</f>
        <v>0</v>
      </c>
      <c r="AC252" s="58">
        <f>SUM('Ç-Pen 3 M-1:Ç-Pen 3 M-4'!AC252)</f>
        <v>0</v>
      </c>
      <c r="AD252" s="58">
        <f>SUM('Ç-Pen 3 M-1:Ç-Pen 3 M-4'!AD252)</f>
        <v>0</v>
      </c>
      <c r="AE252" s="58">
        <f>SUM('Ç-Pen 3 M-1:Ç-Pen 3 M-4'!AE252)</f>
        <v>0</v>
      </c>
      <c r="AF252" s="58">
        <f>SUM('Ç-Pen 3 M-1:Ç-Pen 3 M-4'!AF252)</f>
        <v>0</v>
      </c>
      <c r="AG252" s="64">
        <f t="shared" si="35"/>
        <v>0</v>
      </c>
      <c r="AH252" s="71" t="str">
        <f>IF(G252&gt;'[1]Te denuar 2018'!B251,"keq","")</f>
        <v/>
      </c>
      <c r="AI252" t="str">
        <f t="shared" si="27"/>
        <v/>
      </c>
      <c r="AJ252" t="str">
        <f t="shared" si="28"/>
        <v/>
      </c>
    </row>
    <row r="253" spans="1:36" ht="18.75" x14ac:dyDescent="0.3">
      <c r="A253" s="67">
        <v>279</v>
      </c>
      <c r="B253" s="58">
        <f>'Ç-Pen 3 M-1'!B253</f>
        <v>0</v>
      </c>
      <c r="C253" s="58">
        <f>SUM('Ç-Pen 3 M-1:Ç-Pen 3 M-4'!C253)</f>
        <v>0</v>
      </c>
      <c r="D253" s="58">
        <f>SUM('Ç-Pen 3 M-1:Ç-Pen 3 M-4'!D253)</f>
        <v>0</v>
      </c>
      <c r="E253" s="58">
        <f>SUM('Ç-Pen 3 M-1:Ç-Pen 3 M-4'!E253)</f>
        <v>0</v>
      </c>
      <c r="F253" s="59">
        <f t="shared" si="30"/>
        <v>0</v>
      </c>
      <c r="G253" s="58">
        <f>SUM('Ç-Pen 3 M-1:Ç-Pen 3 M-4'!G253)</f>
        <v>0</v>
      </c>
      <c r="H253" s="58">
        <f>SUM('Ç-Pen 3 M-1:Ç-Pen 3 M-4'!H253)</f>
        <v>0</v>
      </c>
      <c r="I253" s="58">
        <f>SUM('Ç-Pen 3 M-1:Ç-Pen 3 M-4'!I253)</f>
        <v>0</v>
      </c>
      <c r="J253" s="58">
        <f>SUM('Ç-Pen 3 M-1:Ç-Pen 3 M-4'!J253)</f>
        <v>0</v>
      </c>
      <c r="K253" s="58">
        <f>SUM('Ç-Pen 3 M-1:Ç-Pen 3 M-4'!K253)</f>
        <v>0</v>
      </c>
      <c r="L253" s="64">
        <f t="shared" si="29"/>
        <v>0</v>
      </c>
      <c r="M253" s="108">
        <f t="shared" si="31"/>
        <v>0</v>
      </c>
      <c r="N253" s="103">
        <f>SUM('Ç-Pen 3 M-1:Ç-Pen 3 M-4'!N253)</f>
        <v>0</v>
      </c>
      <c r="O253" s="103">
        <f>SUM('Ç-Pen 3 M-1:Ç-Pen 3 M-4'!O253)</f>
        <v>0</v>
      </c>
      <c r="P253" s="103">
        <f>SUM('Ç-Pen 3 M-1:Ç-Pen 3 M-4'!P253)</f>
        <v>0</v>
      </c>
      <c r="Q253" s="103">
        <f>SUM('Ç-Pen 3 M-1:Ç-Pen 3 M-4'!Q253)</f>
        <v>0</v>
      </c>
      <c r="R253" s="58">
        <f>SUM('Ç-Pen 3 M-1:Ç-Pen 3 M-4'!R253)</f>
        <v>0</v>
      </c>
      <c r="S253" s="58">
        <f>SUM('Ç-Pen 3 M-1:Ç-Pen 3 M-4'!S253)</f>
        <v>0</v>
      </c>
      <c r="T253" s="58">
        <f t="shared" si="32"/>
        <v>0</v>
      </c>
      <c r="U253" s="58">
        <f>SUM('Ç-Pen 3 M-1:Ç-Pen 3 M-4'!U253)</f>
        <v>0</v>
      </c>
      <c r="V253" s="58">
        <f>SUM('Ç-Pen 3 M-1:Ç-Pen 3 M-4'!V253)</f>
        <v>0</v>
      </c>
      <c r="W253" s="58">
        <f t="shared" si="33"/>
        <v>0</v>
      </c>
      <c r="X253" s="64">
        <f t="shared" si="34"/>
        <v>0</v>
      </c>
      <c r="Y253" s="58">
        <f>SUM('Ç-Pen 3 M-1:Ç-Pen 3 M-4'!Y253)</f>
        <v>2</v>
      </c>
      <c r="Z253" s="58">
        <f>SUM('Ç-Pen 3 M-1:Ç-Pen 3 M-4'!Z253)</f>
        <v>0</v>
      </c>
      <c r="AA253" s="58">
        <f>SUM('Ç-Pen 3 M-1:Ç-Pen 3 M-4'!AA253)</f>
        <v>2</v>
      </c>
      <c r="AB253" s="58">
        <f>SUM('Ç-Pen 3 M-1:Ç-Pen 3 M-4'!AB253)</f>
        <v>0</v>
      </c>
      <c r="AC253" s="58">
        <f>SUM('Ç-Pen 3 M-1:Ç-Pen 3 M-4'!AC253)</f>
        <v>0</v>
      </c>
      <c r="AD253" s="58">
        <f>SUM('Ç-Pen 3 M-1:Ç-Pen 3 M-4'!AD253)</f>
        <v>0</v>
      </c>
      <c r="AE253" s="58">
        <f>SUM('Ç-Pen 3 M-1:Ç-Pen 3 M-4'!AE253)</f>
        <v>0</v>
      </c>
      <c r="AF253" s="58">
        <f>SUM('Ç-Pen 3 M-1:Ç-Pen 3 M-4'!AF253)</f>
        <v>1</v>
      </c>
      <c r="AG253" s="64">
        <f t="shared" si="35"/>
        <v>5</v>
      </c>
      <c r="AH253" s="71" t="str">
        <f>IF(G253&gt;'[1]Te denuar 2018'!B252,"keq","")</f>
        <v/>
      </c>
      <c r="AI253" t="str">
        <f t="shared" si="27"/>
        <v/>
      </c>
      <c r="AJ253" t="str">
        <f t="shared" si="28"/>
        <v/>
      </c>
    </row>
    <row r="254" spans="1:36" ht="18.75" x14ac:dyDescent="0.3">
      <c r="A254" s="67" t="s">
        <v>298</v>
      </c>
      <c r="B254" s="58">
        <f>'Ç-Pen 3 M-1'!B254</f>
        <v>0</v>
      </c>
      <c r="C254" s="58">
        <f>SUM('Ç-Pen 3 M-1:Ç-Pen 3 M-4'!C254)</f>
        <v>3</v>
      </c>
      <c r="D254" s="58">
        <f>SUM('Ç-Pen 3 M-1:Ç-Pen 3 M-4'!D254)</f>
        <v>0</v>
      </c>
      <c r="E254" s="58">
        <f>SUM('Ç-Pen 3 M-1:Ç-Pen 3 M-4'!E254)</f>
        <v>0</v>
      </c>
      <c r="F254" s="59">
        <f t="shared" si="30"/>
        <v>3</v>
      </c>
      <c r="G254" s="58">
        <f>SUM('Ç-Pen 3 M-1:Ç-Pen 3 M-4'!G254)</f>
        <v>2</v>
      </c>
      <c r="H254" s="58">
        <f>SUM('Ç-Pen 3 M-1:Ç-Pen 3 M-4'!H254)</f>
        <v>0</v>
      </c>
      <c r="I254" s="58">
        <f>SUM('Ç-Pen 3 M-1:Ç-Pen 3 M-4'!I254)</f>
        <v>0</v>
      </c>
      <c r="J254" s="58">
        <f>SUM('Ç-Pen 3 M-1:Ç-Pen 3 M-4'!J254)</f>
        <v>0</v>
      </c>
      <c r="K254" s="58">
        <f>SUM('Ç-Pen 3 M-1:Ç-Pen 3 M-4'!K254)</f>
        <v>0</v>
      </c>
      <c r="L254" s="64">
        <f t="shared" si="29"/>
        <v>2</v>
      </c>
      <c r="M254" s="108">
        <f>F254-L254</f>
        <v>1</v>
      </c>
      <c r="N254" s="103">
        <f>SUM('Ç-Pen 3 M-1:Ç-Pen 3 M-4'!N254)</f>
        <v>1</v>
      </c>
      <c r="O254" s="103">
        <f>SUM('Ç-Pen 3 M-1:Ç-Pen 3 M-4'!O254)</f>
        <v>1</v>
      </c>
      <c r="P254" s="103">
        <f>SUM('Ç-Pen 3 M-1:Ç-Pen 3 M-4'!P254)</f>
        <v>0</v>
      </c>
      <c r="Q254" s="103">
        <f>SUM('Ç-Pen 3 M-1:Ç-Pen 3 M-4'!Q254)</f>
        <v>0</v>
      </c>
      <c r="R254" s="58">
        <f>SUM('Ç-Pen 3 M-1:Ç-Pen 3 M-4'!R254)</f>
        <v>0</v>
      </c>
      <c r="S254" s="58">
        <f>SUM('Ç-Pen 3 M-1:Ç-Pen 3 M-4'!S254)</f>
        <v>1</v>
      </c>
      <c r="T254" s="58">
        <f>SUM(R254:S254)</f>
        <v>1</v>
      </c>
      <c r="U254" s="58">
        <f>SUM('Ç-Pen 3 M-1:Ç-Pen 3 M-4'!U254)</f>
        <v>0</v>
      </c>
      <c r="V254" s="58">
        <f>SUM('Ç-Pen 3 M-1:Ç-Pen 3 M-4'!V254)</f>
        <v>0</v>
      </c>
      <c r="W254" s="58">
        <f>SUM(U254:V254)</f>
        <v>0</v>
      </c>
      <c r="X254" s="64">
        <f>SUM(T254+W254)</f>
        <v>1</v>
      </c>
      <c r="Y254" s="58">
        <f>SUM('Ç-Pen 3 M-1:Ç-Pen 3 M-4'!Y254)</f>
        <v>4</v>
      </c>
      <c r="Z254" s="58">
        <f>SUM('Ç-Pen 3 M-1:Ç-Pen 3 M-4'!Z254)</f>
        <v>0</v>
      </c>
      <c r="AA254" s="58">
        <f>SUM('Ç-Pen 3 M-1:Ç-Pen 3 M-4'!AA254)</f>
        <v>0</v>
      </c>
      <c r="AB254" s="58">
        <f>SUM('Ç-Pen 3 M-1:Ç-Pen 3 M-4'!AB254)</f>
        <v>0</v>
      </c>
      <c r="AC254" s="58">
        <f>SUM('Ç-Pen 3 M-1:Ç-Pen 3 M-4'!AC254)</f>
        <v>1</v>
      </c>
      <c r="AD254" s="58">
        <f>SUM('Ç-Pen 3 M-1:Ç-Pen 3 M-4'!AD254)</f>
        <v>0</v>
      </c>
      <c r="AE254" s="58">
        <f>SUM('Ç-Pen 3 M-1:Ç-Pen 3 M-4'!AE254)</f>
        <v>0</v>
      </c>
      <c r="AF254" s="58">
        <f>SUM('Ç-Pen 3 M-1:Ç-Pen 3 M-4'!AF254)</f>
        <v>0</v>
      </c>
      <c r="AG254" s="64">
        <f>SUM(Y254:AF254)</f>
        <v>5</v>
      </c>
      <c r="AH254" s="71" t="str">
        <f>IF(G254&gt;'[1]Te denuar 2018'!B253,"keq","")</f>
        <v/>
      </c>
      <c r="AI254" t="str">
        <f t="shared" si="27"/>
        <v/>
      </c>
      <c r="AJ254" t="str">
        <f t="shared" si="28"/>
        <v/>
      </c>
    </row>
    <row r="255" spans="1:36" ht="18.75" x14ac:dyDescent="0.3">
      <c r="A255" s="67" t="s">
        <v>168</v>
      </c>
      <c r="B255" s="58">
        <f>'Ç-Pen 3 M-1'!B255</f>
        <v>0</v>
      </c>
      <c r="C255" s="58">
        <f>SUM('Ç-Pen 3 M-1:Ç-Pen 3 M-4'!C255)</f>
        <v>0</v>
      </c>
      <c r="D255" s="58">
        <f>SUM('Ç-Pen 3 M-1:Ç-Pen 3 M-4'!D255)</f>
        <v>0</v>
      </c>
      <c r="E255" s="58">
        <f>SUM('Ç-Pen 3 M-1:Ç-Pen 3 M-4'!E255)</f>
        <v>0</v>
      </c>
      <c r="F255" s="59">
        <f t="shared" si="30"/>
        <v>0</v>
      </c>
      <c r="G255" s="58">
        <f>SUM('Ç-Pen 3 M-1:Ç-Pen 3 M-4'!G255)</f>
        <v>0</v>
      </c>
      <c r="H255" s="58">
        <f>SUM('Ç-Pen 3 M-1:Ç-Pen 3 M-4'!H255)</f>
        <v>0</v>
      </c>
      <c r="I255" s="58">
        <f>SUM('Ç-Pen 3 M-1:Ç-Pen 3 M-4'!I255)</f>
        <v>0</v>
      </c>
      <c r="J255" s="58">
        <f>SUM('Ç-Pen 3 M-1:Ç-Pen 3 M-4'!J255)</f>
        <v>0</v>
      </c>
      <c r="K255" s="58">
        <f>SUM('Ç-Pen 3 M-1:Ç-Pen 3 M-4'!K255)</f>
        <v>0</v>
      </c>
      <c r="L255" s="64">
        <f t="shared" si="29"/>
        <v>0</v>
      </c>
      <c r="M255" s="108">
        <f t="shared" si="31"/>
        <v>0</v>
      </c>
      <c r="N255" s="103">
        <f>SUM('Ç-Pen 3 M-1:Ç-Pen 3 M-4'!N255)</f>
        <v>0</v>
      </c>
      <c r="O255" s="103">
        <f>SUM('Ç-Pen 3 M-1:Ç-Pen 3 M-4'!O255)</f>
        <v>0</v>
      </c>
      <c r="P255" s="103">
        <f>SUM('Ç-Pen 3 M-1:Ç-Pen 3 M-4'!P255)</f>
        <v>0</v>
      </c>
      <c r="Q255" s="103">
        <f>SUM('Ç-Pen 3 M-1:Ç-Pen 3 M-4'!Q255)</f>
        <v>0</v>
      </c>
      <c r="R255" s="58">
        <f>SUM('Ç-Pen 3 M-1:Ç-Pen 3 M-4'!R255)</f>
        <v>0</v>
      </c>
      <c r="S255" s="58">
        <f>SUM('Ç-Pen 3 M-1:Ç-Pen 3 M-4'!S255)</f>
        <v>0</v>
      </c>
      <c r="T255" s="58">
        <f t="shared" si="32"/>
        <v>0</v>
      </c>
      <c r="U255" s="58">
        <f>SUM('Ç-Pen 3 M-1:Ç-Pen 3 M-4'!U255)</f>
        <v>0</v>
      </c>
      <c r="V255" s="58">
        <f>SUM('Ç-Pen 3 M-1:Ç-Pen 3 M-4'!V255)</f>
        <v>0</v>
      </c>
      <c r="W255" s="58">
        <f t="shared" si="33"/>
        <v>0</v>
      </c>
      <c r="X255" s="64">
        <f t="shared" si="34"/>
        <v>0</v>
      </c>
      <c r="Y255" s="58">
        <f>SUM('Ç-Pen 3 M-1:Ç-Pen 3 M-4'!Y255)</f>
        <v>0</v>
      </c>
      <c r="Z255" s="58">
        <f>SUM('Ç-Pen 3 M-1:Ç-Pen 3 M-4'!Z255)</f>
        <v>0</v>
      </c>
      <c r="AA255" s="58">
        <f>SUM('Ç-Pen 3 M-1:Ç-Pen 3 M-4'!AA255)</f>
        <v>0</v>
      </c>
      <c r="AB255" s="58">
        <f>SUM('Ç-Pen 3 M-1:Ç-Pen 3 M-4'!AB255)</f>
        <v>0</v>
      </c>
      <c r="AC255" s="58">
        <f>SUM('Ç-Pen 3 M-1:Ç-Pen 3 M-4'!AC255)</f>
        <v>0</v>
      </c>
      <c r="AD255" s="58">
        <f>SUM('Ç-Pen 3 M-1:Ç-Pen 3 M-4'!AD255)</f>
        <v>0</v>
      </c>
      <c r="AE255" s="58">
        <f>SUM('Ç-Pen 3 M-1:Ç-Pen 3 M-4'!AE255)</f>
        <v>0</v>
      </c>
      <c r="AF255" s="58">
        <f>SUM('Ç-Pen 3 M-1:Ç-Pen 3 M-4'!AF255)</f>
        <v>0</v>
      </c>
      <c r="AG255" s="64">
        <f t="shared" si="35"/>
        <v>0</v>
      </c>
      <c r="AH255" s="71" t="str">
        <f>IF(G255&gt;'[1]Te denuar 2018'!B254,"keq","")</f>
        <v/>
      </c>
      <c r="AI255" t="str">
        <f t="shared" si="27"/>
        <v/>
      </c>
      <c r="AJ255" t="str">
        <f t="shared" si="28"/>
        <v/>
      </c>
    </row>
    <row r="256" spans="1:36" ht="18.75" x14ac:dyDescent="0.3">
      <c r="A256" s="67" t="s">
        <v>169</v>
      </c>
      <c r="B256" s="58">
        <f>'Ç-Pen 3 M-1'!B256</f>
        <v>0</v>
      </c>
      <c r="C256" s="58">
        <f>SUM('Ç-Pen 3 M-1:Ç-Pen 3 M-4'!C256)</f>
        <v>0</v>
      </c>
      <c r="D256" s="58">
        <f>SUM('Ç-Pen 3 M-1:Ç-Pen 3 M-4'!D256)</f>
        <v>0</v>
      </c>
      <c r="E256" s="58">
        <f>SUM('Ç-Pen 3 M-1:Ç-Pen 3 M-4'!E256)</f>
        <v>0</v>
      </c>
      <c r="F256" s="59">
        <f t="shared" si="30"/>
        <v>0</v>
      </c>
      <c r="G256" s="58">
        <f>SUM('Ç-Pen 3 M-1:Ç-Pen 3 M-4'!G256)</f>
        <v>0</v>
      </c>
      <c r="H256" s="58">
        <f>SUM('Ç-Pen 3 M-1:Ç-Pen 3 M-4'!H256)</f>
        <v>0</v>
      </c>
      <c r="I256" s="58">
        <f>SUM('Ç-Pen 3 M-1:Ç-Pen 3 M-4'!I256)</f>
        <v>0</v>
      </c>
      <c r="J256" s="58">
        <f>SUM('Ç-Pen 3 M-1:Ç-Pen 3 M-4'!J256)</f>
        <v>0</v>
      </c>
      <c r="K256" s="58">
        <f>SUM('Ç-Pen 3 M-1:Ç-Pen 3 M-4'!K256)</f>
        <v>0</v>
      </c>
      <c r="L256" s="64">
        <f t="shared" si="29"/>
        <v>0</v>
      </c>
      <c r="M256" s="108">
        <f t="shared" si="31"/>
        <v>0</v>
      </c>
      <c r="N256" s="103">
        <f>SUM('Ç-Pen 3 M-1:Ç-Pen 3 M-4'!N256)</f>
        <v>0</v>
      </c>
      <c r="O256" s="103">
        <f>SUM('Ç-Pen 3 M-1:Ç-Pen 3 M-4'!O256)</f>
        <v>0</v>
      </c>
      <c r="P256" s="103">
        <f>SUM('Ç-Pen 3 M-1:Ç-Pen 3 M-4'!P256)</f>
        <v>0</v>
      </c>
      <c r="Q256" s="103">
        <f>SUM('Ç-Pen 3 M-1:Ç-Pen 3 M-4'!Q256)</f>
        <v>0</v>
      </c>
      <c r="R256" s="58">
        <f>SUM('Ç-Pen 3 M-1:Ç-Pen 3 M-4'!R256)</f>
        <v>0</v>
      </c>
      <c r="S256" s="58">
        <f>SUM('Ç-Pen 3 M-1:Ç-Pen 3 M-4'!S256)</f>
        <v>0</v>
      </c>
      <c r="T256" s="58">
        <f t="shared" si="32"/>
        <v>0</v>
      </c>
      <c r="U256" s="58">
        <f>SUM('Ç-Pen 3 M-1:Ç-Pen 3 M-4'!U256)</f>
        <v>0</v>
      </c>
      <c r="V256" s="58">
        <f>SUM('Ç-Pen 3 M-1:Ç-Pen 3 M-4'!V256)</f>
        <v>0</v>
      </c>
      <c r="W256" s="58">
        <f t="shared" si="33"/>
        <v>0</v>
      </c>
      <c r="X256" s="64">
        <f t="shared" si="34"/>
        <v>0</v>
      </c>
      <c r="Y256" s="58">
        <f>SUM('Ç-Pen 3 M-1:Ç-Pen 3 M-4'!Y256)</f>
        <v>0</v>
      </c>
      <c r="Z256" s="58">
        <f>SUM('Ç-Pen 3 M-1:Ç-Pen 3 M-4'!Z256)</f>
        <v>0</v>
      </c>
      <c r="AA256" s="58">
        <f>SUM('Ç-Pen 3 M-1:Ç-Pen 3 M-4'!AA256)</f>
        <v>0</v>
      </c>
      <c r="AB256" s="58">
        <f>SUM('Ç-Pen 3 M-1:Ç-Pen 3 M-4'!AB256)</f>
        <v>0</v>
      </c>
      <c r="AC256" s="58">
        <f>SUM('Ç-Pen 3 M-1:Ç-Pen 3 M-4'!AC256)</f>
        <v>0</v>
      </c>
      <c r="AD256" s="58">
        <f>SUM('Ç-Pen 3 M-1:Ç-Pen 3 M-4'!AD256)</f>
        <v>0</v>
      </c>
      <c r="AE256" s="58">
        <f>SUM('Ç-Pen 3 M-1:Ç-Pen 3 M-4'!AE256)</f>
        <v>0</v>
      </c>
      <c r="AF256" s="58">
        <f>SUM('Ç-Pen 3 M-1:Ç-Pen 3 M-4'!AF256)</f>
        <v>0</v>
      </c>
      <c r="AG256" s="64">
        <f t="shared" si="35"/>
        <v>0</v>
      </c>
      <c r="AH256" s="71" t="str">
        <f>IF(G256&gt;'[1]Te denuar 2018'!B255,"keq","")</f>
        <v/>
      </c>
      <c r="AI256" t="str">
        <f t="shared" si="27"/>
        <v/>
      </c>
      <c r="AJ256" t="str">
        <f t="shared" si="28"/>
        <v/>
      </c>
    </row>
    <row r="257" spans="1:36" ht="18.75" x14ac:dyDescent="0.3">
      <c r="A257" s="67" t="s">
        <v>170</v>
      </c>
      <c r="B257" s="58">
        <f>'Ç-Pen 3 M-1'!B257</f>
        <v>0</v>
      </c>
      <c r="C257" s="58">
        <f>SUM('Ç-Pen 3 M-1:Ç-Pen 3 M-4'!C257)</f>
        <v>0</v>
      </c>
      <c r="D257" s="58">
        <f>SUM('Ç-Pen 3 M-1:Ç-Pen 3 M-4'!D257)</f>
        <v>0</v>
      </c>
      <c r="E257" s="58">
        <f>SUM('Ç-Pen 3 M-1:Ç-Pen 3 M-4'!E257)</f>
        <v>0</v>
      </c>
      <c r="F257" s="59">
        <f t="shared" si="30"/>
        <v>0</v>
      </c>
      <c r="G257" s="58">
        <f>SUM('Ç-Pen 3 M-1:Ç-Pen 3 M-4'!G257)</f>
        <v>0</v>
      </c>
      <c r="H257" s="58">
        <f>SUM('Ç-Pen 3 M-1:Ç-Pen 3 M-4'!H257)</f>
        <v>0</v>
      </c>
      <c r="I257" s="58">
        <f>SUM('Ç-Pen 3 M-1:Ç-Pen 3 M-4'!I257)</f>
        <v>0</v>
      </c>
      <c r="J257" s="58">
        <f>SUM('Ç-Pen 3 M-1:Ç-Pen 3 M-4'!J257)</f>
        <v>0</v>
      </c>
      <c r="K257" s="58">
        <f>SUM('Ç-Pen 3 M-1:Ç-Pen 3 M-4'!K257)</f>
        <v>0</v>
      </c>
      <c r="L257" s="64">
        <f t="shared" si="29"/>
        <v>0</v>
      </c>
      <c r="M257" s="108">
        <f t="shared" si="31"/>
        <v>0</v>
      </c>
      <c r="N257" s="103">
        <f>SUM('Ç-Pen 3 M-1:Ç-Pen 3 M-4'!N257)</f>
        <v>0</v>
      </c>
      <c r="O257" s="103">
        <f>SUM('Ç-Pen 3 M-1:Ç-Pen 3 M-4'!O257)</f>
        <v>0</v>
      </c>
      <c r="P257" s="103">
        <f>SUM('Ç-Pen 3 M-1:Ç-Pen 3 M-4'!P257)</f>
        <v>0</v>
      </c>
      <c r="Q257" s="103">
        <f>SUM('Ç-Pen 3 M-1:Ç-Pen 3 M-4'!Q257)</f>
        <v>0</v>
      </c>
      <c r="R257" s="58">
        <f>SUM('Ç-Pen 3 M-1:Ç-Pen 3 M-4'!R257)</f>
        <v>0</v>
      </c>
      <c r="S257" s="58">
        <f>SUM('Ç-Pen 3 M-1:Ç-Pen 3 M-4'!S257)</f>
        <v>0</v>
      </c>
      <c r="T257" s="58">
        <f t="shared" si="32"/>
        <v>0</v>
      </c>
      <c r="U257" s="58">
        <f>SUM('Ç-Pen 3 M-1:Ç-Pen 3 M-4'!U257)</f>
        <v>0</v>
      </c>
      <c r="V257" s="58">
        <f>SUM('Ç-Pen 3 M-1:Ç-Pen 3 M-4'!V257)</f>
        <v>0</v>
      </c>
      <c r="W257" s="58">
        <f t="shared" si="33"/>
        <v>0</v>
      </c>
      <c r="X257" s="64">
        <f t="shared" si="34"/>
        <v>0</v>
      </c>
      <c r="Y257" s="58">
        <f>SUM('Ç-Pen 3 M-1:Ç-Pen 3 M-4'!Y257)</f>
        <v>0</v>
      </c>
      <c r="Z257" s="58">
        <f>SUM('Ç-Pen 3 M-1:Ç-Pen 3 M-4'!Z257)</f>
        <v>0</v>
      </c>
      <c r="AA257" s="58">
        <f>SUM('Ç-Pen 3 M-1:Ç-Pen 3 M-4'!AA257)</f>
        <v>0</v>
      </c>
      <c r="AB257" s="58">
        <f>SUM('Ç-Pen 3 M-1:Ç-Pen 3 M-4'!AB257)</f>
        <v>0</v>
      </c>
      <c r="AC257" s="58">
        <f>SUM('Ç-Pen 3 M-1:Ç-Pen 3 M-4'!AC257)</f>
        <v>0</v>
      </c>
      <c r="AD257" s="58">
        <f>SUM('Ç-Pen 3 M-1:Ç-Pen 3 M-4'!AD257)</f>
        <v>0</v>
      </c>
      <c r="AE257" s="58">
        <f>SUM('Ç-Pen 3 M-1:Ç-Pen 3 M-4'!AE257)</f>
        <v>0</v>
      </c>
      <c r="AF257" s="58">
        <f>SUM('Ç-Pen 3 M-1:Ç-Pen 3 M-4'!AF257)</f>
        <v>0</v>
      </c>
      <c r="AG257" s="64">
        <f t="shared" si="35"/>
        <v>0</v>
      </c>
      <c r="AH257" s="71" t="str">
        <f>IF(G257&gt;'[1]Te denuar 2018'!B256,"keq","")</f>
        <v/>
      </c>
      <c r="AI257" t="str">
        <f t="shared" si="27"/>
        <v/>
      </c>
      <c r="AJ257" t="str">
        <f t="shared" si="28"/>
        <v/>
      </c>
    </row>
    <row r="258" spans="1:36" ht="18.75" x14ac:dyDescent="0.3">
      <c r="A258" s="67" t="s">
        <v>171</v>
      </c>
      <c r="B258" s="58">
        <f>'Ç-Pen 3 M-1'!B258</f>
        <v>0</v>
      </c>
      <c r="C258" s="58">
        <f>SUM('Ç-Pen 3 M-1:Ç-Pen 3 M-4'!C258)</f>
        <v>0</v>
      </c>
      <c r="D258" s="58">
        <f>SUM('Ç-Pen 3 M-1:Ç-Pen 3 M-4'!D258)</f>
        <v>0</v>
      </c>
      <c r="E258" s="58">
        <f>SUM('Ç-Pen 3 M-1:Ç-Pen 3 M-4'!E258)</f>
        <v>0</v>
      </c>
      <c r="F258" s="59">
        <f t="shared" si="30"/>
        <v>0</v>
      </c>
      <c r="G258" s="58">
        <f>SUM('Ç-Pen 3 M-1:Ç-Pen 3 M-4'!G258)</f>
        <v>0</v>
      </c>
      <c r="H258" s="58">
        <f>SUM('Ç-Pen 3 M-1:Ç-Pen 3 M-4'!H258)</f>
        <v>0</v>
      </c>
      <c r="I258" s="58">
        <f>SUM('Ç-Pen 3 M-1:Ç-Pen 3 M-4'!I258)</f>
        <v>0</v>
      </c>
      <c r="J258" s="58">
        <f>SUM('Ç-Pen 3 M-1:Ç-Pen 3 M-4'!J258)</f>
        <v>0</v>
      </c>
      <c r="K258" s="58">
        <f>SUM('Ç-Pen 3 M-1:Ç-Pen 3 M-4'!K258)</f>
        <v>0</v>
      </c>
      <c r="L258" s="64">
        <f t="shared" si="29"/>
        <v>0</v>
      </c>
      <c r="M258" s="108">
        <f t="shared" si="31"/>
        <v>0</v>
      </c>
      <c r="N258" s="103">
        <f>SUM('Ç-Pen 3 M-1:Ç-Pen 3 M-4'!N258)</f>
        <v>0</v>
      </c>
      <c r="O258" s="103">
        <f>SUM('Ç-Pen 3 M-1:Ç-Pen 3 M-4'!O258)</f>
        <v>0</v>
      </c>
      <c r="P258" s="103">
        <f>SUM('Ç-Pen 3 M-1:Ç-Pen 3 M-4'!P258)</f>
        <v>0</v>
      </c>
      <c r="Q258" s="103">
        <f>SUM('Ç-Pen 3 M-1:Ç-Pen 3 M-4'!Q258)</f>
        <v>0</v>
      </c>
      <c r="R258" s="58">
        <f>SUM('Ç-Pen 3 M-1:Ç-Pen 3 M-4'!R258)</f>
        <v>0</v>
      </c>
      <c r="S258" s="58">
        <f>SUM('Ç-Pen 3 M-1:Ç-Pen 3 M-4'!S258)</f>
        <v>0</v>
      </c>
      <c r="T258" s="58">
        <f t="shared" si="32"/>
        <v>0</v>
      </c>
      <c r="U258" s="58">
        <f>SUM('Ç-Pen 3 M-1:Ç-Pen 3 M-4'!U258)</f>
        <v>0</v>
      </c>
      <c r="V258" s="58">
        <f>SUM('Ç-Pen 3 M-1:Ç-Pen 3 M-4'!V258)</f>
        <v>0</v>
      </c>
      <c r="W258" s="58">
        <f t="shared" si="33"/>
        <v>0</v>
      </c>
      <c r="X258" s="64">
        <f t="shared" si="34"/>
        <v>0</v>
      </c>
      <c r="Y258" s="58">
        <f>SUM('Ç-Pen 3 M-1:Ç-Pen 3 M-4'!Y258)</f>
        <v>0</v>
      </c>
      <c r="Z258" s="58">
        <f>SUM('Ç-Pen 3 M-1:Ç-Pen 3 M-4'!Z258)</f>
        <v>0</v>
      </c>
      <c r="AA258" s="58">
        <f>SUM('Ç-Pen 3 M-1:Ç-Pen 3 M-4'!AA258)</f>
        <v>0</v>
      </c>
      <c r="AB258" s="58">
        <f>SUM('Ç-Pen 3 M-1:Ç-Pen 3 M-4'!AB258)</f>
        <v>0</v>
      </c>
      <c r="AC258" s="58">
        <f>SUM('Ç-Pen 3 M-1:Ç-Pen 3 M-4'!AC258)</f>
        <v>0</v>
      </c>
      <c r="AD258" s="58">
        <f>SUM('Ç-Pen 3 M-1:Ç-Pen 3 M-4'!AD258)</f>
        <v>0</v>
      </c>
      <c r="AE258" s="58">
        <f>SUM('Ç-Pen 3 M-1:Ç-Pen 3 M-4'!AE258)</f>
        <v>0</v>
      </c>
      <c r="AF258" s="58">
        <f>SUM('Ç-Pen 3 M-1:Ç-Pen 3 M-4'!AF258)</f>
        <v>0</v>
      </c>
      <c r="AG258" s="64">
        <f t="shared" si="35"/>
        <v>0</v>
      </c>
      <c r="AH258" s="71" t="str">
        <f>IF(G258&gt;'[1]Te denuar 2018'!B257,"keq","")</f>
        <v/>
      </c>
      <c r="AI258" t="str">
        <f t="shared" si="27"/>
        <v/>
      </c>
      <c r="AJ258" t="str">
        <f t="shared" si="28"/>
        <v/>
      </c>
    </row>
    <row r="259" spans="1:36" ht="18.75" x14ac:dyDescent="0.3">
      <c r="A259" s="67">
        <v>283</v>
      </c>
      <c r="B259" s="58">
        <f>'Ç-Pen 3 M-1'!B259</f>
        <v>0</v>
      </c>
      <c r="C259" s="58">
        <f>SUM('Ç-Pen 3 M-1:Ç-Pen 3 M-4'!C259)</f>
        <v>0</v>
      </c>
      <c r="D259" s="58">
        <f>SUM('Ç-Pen 3 M-1:Ç-Pen 3 M-4'!D259)</f>
        <v>0</v>
      </c>
      <c r="E259" s="58">
        <f>SUM('Ç-Pen 3 M-1:Ç-Pen 3 M-4'!E259)</f>
        <v>0</v>
      </c>
      <c r="F259" s="59">
        <f t="shared" si="30"/>
        <v>0</v>
      </c>
      <c r="G259" s="58">
        <f>SUM('Ç-Pen 3 M-1:Ç-Pen 3 M-4'!G259)</f>
        <v>0</v>
      </c>
      <c r="H259" s="58">
        <f>SUM('Ç-Pen 3 M-1:Ç-Pen 3 M-4'!H259)</f>
        <v>0</v>
      </c>
      <c r="I259" s="58">
        <f>SUM('Ç-Pen 3 M-1:Ç-Pen 3 M-4'!I259)</f>
        <v>0</v>
      </c>
      <c r="J259" s="58">
        <f>SUM('Ç-Pen 3 M-1:Ç-Pen 3 M-4'!J259)</f>
        <v>0</v>
      </c>
      <c r="K259" s="58">
        <f>SUM('Ç-Pen 3 M-1:Ç-Pen 3 M-4'!K259)</f>
        <v>0</v>
      </c>
      <c r="L259" s="64">
        <f t="shared" si="29"/>
        <v>0</v>
      </c>
      <c r="M259" s="108">
        <f t="shared" si="31"/>
        <v>0</v>
      </c>
      <c r="N259" s="103">
        <f>SUM('Ç-Pen 3 M-1:Ç-Pen 3 M-4'!N259)</f>
        <v>0</v>
      </c>
      <c r="O259" s="103">
        <f>SUM('Ç-Pen 3 M-1:Ç-Pen 3 M-4'!O259)</f>
        <v>0</v>
      </c>
      <c r="P259" s="103">
        <f>SUM('Ç-Pen 3 M-1:Ç-Pen 3 M-4'!P259)</f>
        <v>0</v>
      </c>
      <c r="Q259" s="103">
        <f>SUM('Ç-Pen 3 M-1:Ç-Pen 3 M-4'!Q259)</f>
        <v>0</v>
      </c>
      <c r="R259" s="58">
        <f>SUM('Ç-Pen 3 M-1:Ç-Pen 3 M-4'!R259)</f>
        <v>0</v>
      </c>
      <c r="S259" s="58">
        <f>SUM('Ç-Pen 3 M-1:Ç-Pen 3 M-4'!S259)</f>
        <v>0</v>
      </c>
      <c r="T259" s="58">
        <f t="shared" si="32"/>
        <v>0</v>
      </c>
      <c r="U259" s="58">
        <f>SUM('Ç-Pen 3 M-1:Ç-Pen 3 M-4'!U259)</f>
        <v>0</v>
      </c>
      <c r="V259" s="58">
        <f>SUM('Ç-Pen 3 M-1:Ç-Pen 3 M-4'!V259)</f>
        <v>0</v>
      </c>
      <c r="W259" s="58">
        <f t="shared" si="33"/>
        <v>0</v>
      </c>
      <c r="X259" s="64">
        <f t="shared" si="34"/>
        <v>0</v>
      </c>
      <c r="Y259" s="58">
        <f>SUM('Ç-Pen 3 M-1:Ç-Pen 3 M-4'!Y259)</f>
        <v>29</v>
      </c>
      <c r="Z259" s="58">
        <f>SUM('Ç-Pen 3 M-1:Ç-Pen 3 M-4'!Z259)</f>
        <v>1</v>
      </c>
      <c r="AA259" s="58">
        <f>SUM('Ç-Pen 3 M-1:Ç-Pen 3 M-4'!AA259)</f>
        <v>13</v>
      </c>
      <c r="AB259" s="58">
        <f>SUM('Ç-Pen 3 M-1:Ç-Pen 3 M-4'!AB259)</f>
        <v>0</v>
      </c>
      <c r="AC259" s="58">
        <f>SUM('Ç-Pen 3 M-1:Ç-Pen 3 M-4'!AC259)</f>
        <v>13</v>
      </c>
      <c r="AD259" s="58">
        <f>SUM('Ç-Pen 3 M-1:Ç-Pen 3 M-4'!AD259)</f>
        <v>0</v>
      </c>
      <c r="AE259" s="58">
        <f>SUM('Ç-Pen 3 M-1:Ç-Pen 3 M-4'!AE259)</f>
        <v>0</v>
      </c>
      <c r="AF259" s="58">
        <f>SUM('Ç-Pen 3 M-1:Ç-Pen 3 M-4'!AF259)</f>
        <v>34</v>
      </c>
      <c r="AG259" s="64">
        <f t="shared" si="35"/>
        <v>90</v>
      </c>
      <c r="AH259" s="71" t="str">
        <f>IF(G259&gt;'[1]Te denuar 2018'!B258,"keq","")</f>
        <v/>
      </c>
      <c r="AI259" t="str">
        <f t="shared" si="27"/>
        <v/>
      </c>
      <c r="AJ259" t="str">
        <f t="shared" si="28"/>
        <v/>
      </c>
    </row>
    <row r="260" spans="1:36" ht="18.75" x14ac:dyDescent="0.3">
      <c r="A260" s="76" t="s">
        <v>172</v>
      </c>
      <c r="B260" s="58">
        <f>'Ç-Pen 3 M-1'!B260</f>
        <v>6</v>
      </c>
      <c r="C260" s="58">
        <f>SUM('Ç-Pen 3 M-1:Ç-Pen 3 M-4'!C260)</f>
        <v>15</v>
      </c>
      <c r="D260" s="58">
        <f>SUM('Ç-Pen 3 M-1:Ç-Pen 3 M-4'!D260)</f>
        <v>0</v>
      </c>
      <c r="E260" s="58">
        <f>SUM('Ç-Pen 3 M-1:Ç-Pen 3 M-4'!E260)</f>
        <v>0</v>
      </c>
      <c r="F260" s="59">
        <f t="shared" si="30"/>
        <v>21</v>
      </c>
      <c r="G260" s="58">
        <f>SUM('Ç-Pen 3 M-1:Ç-Pen 3 M-4'!G260)</f>
        <v>12</v>
      </c>
      <c r="H260" s="58">
        <f>SUM('Ç-Pen 3 M-1:Ç-Pen 3 M-4'!H260)</f>
        <v>0</v>
      </c>
      <c r="I260" s="58">
        <f>SUM('Ç-Pen 3 M-1:Ç-Pen 3 M-4'!I260)</f>
        <v>1</v>
      </c>
      <c r="J260" s="58">
        <f>SUM('Ç-Pen 3 M-1:Ç-Pen 3 M-4'!J260)</f>
        <v>0</v>
      </c>
      <c r="K260" s="58">
        <f>SUM('Ç-Pen 3 M-1:Ç-Pen 3 M-4'!K260)</f>
        <v>0</v>
      </c>
      <c r="L260" s="64">
        <f t="shared" si="29"/>
        <v>13</v>
      </c>
      <c r="M260" s="108">
        <f t="shared" si="31"/>
        <v>8</v>
      </c>
      <c r="N260" s="103">
        <f>SUM('Ç-Pen 3 M-1:Ç-Pen 3 M-4'!N260)</f>
        <v>4</v>
      </c>
      <c r="O260" s="103">
        <f>SUM('Ç-Pen 3 M-1:Ç-Pen 3 M-4'!O260)</f>
        <v>8</v>
      </c>
      <c r="P260" s="103">
        <f>SUM('Ç-Pen 3 M-1:Ç-Pen 3 M-4'!P260)</f>
        <v>1</v>
      </c>
      <c r="Q260" s="103">
        <f>SUM('Ç-Pen 3 M-1:Ç-Pen 3 M-4'!Q260)</f>
        <v>0</v>
      </c>
      <c r="R260" s="58">
        <f>SUM('Ç-Pen 3 M-1:Ç-Pen 3 M-4'!R260)</f>
        <v>2</v>
      </c>
      <c r="S260" s="58">
        <f>SUM('Ç-Pen 3 M-1:Ç-Pen 3 M-4'!S260)</f>
        <v>2</v>
      </c>
      <c r="T260" s="58">
        <f t="shared" si="32"/>
        <v>4</v>
      </c>
      <c r="U260" s="58">
        <f>SUM('Ç-Pen 3 M-1:Ç-Pen 3 M-4'!U260)</f>
        <v>0</v>
      </c>
      <c r="V260" s="58">
        <f>SUM('Ç-Pen 3 M-1:Ç-Pen 3 M-4'!V260)</f>
        <v>0</v>
      </c>
      <c r="W260" s="58">
        <f t="shared" si="33"/>
        <v>0</v>
      </c>
      <c r="X260" s="64">
        <f t="shared" si="34"/>
        <v>4</v>
      </c>
      <c r="Y260" s="58">
        <f>SUM('Ç-Pen 3 M-1:Ç-Pen 3 M-4'!Y260)</f>
        <v>0</v>
      </c>
      <c r="Z260" s="58">
        <f>SUM('Ç-Pen 3 M-1:Ç-Pen 3 M-4'!Z260)</f>
        <v>0</v>
      </c>
      <c r="AA260" s="58">
        <f>SUM('Ç-Pen 3 M-1:Ç-Pen 3 M-4'!AA260)</f>
        <v>0</v>
      </c>
      <c r="AB260" s="58">
        <f>SUM('Ç-Pen 3 M-1:Ç-Pen 3 M-4'!AB260)</f>
        <v>0</v>
      </c>
      <c r="AC260" s="58">
        <f>SUM('Ç-Pen 3 M-1:Ç-Pen 3 M-4'!AC260)</f>
        <v>0</v>
      </c>
      <c r="AD260" s="58">
        <f>SUM('Ç-Pen 3 M-1:Ç-Pen 3 M-4'!AD260)</f>
        <v>0</v>
      </c>
      <c r="AE260" s="58">
        <f>SUM('Ç-Pen 3 M-1:Ç-Pen 3 M-4'!AE260)</f>
        <v>0</v>
      </c>
      <c r="AF260" s="58">
        <f>SUM('Ç-Pen 3 M-1:Ç-Pen 3 M-4'!AF260)</f>
        <v>0</v>
      </c>
      <c r="AG260" s="64">
        <f t="shared" si="35"/>
        <v>0</v>
      </c>
      <c r="AH260" s="71" t="str">
        <f>IF(G260&gt;'[1]Te denuar 2018'!B259,"keq","")</f>
        <v/>
      </c>
      <c r="AI260" t="str">
        <f t="shared" si="27"/>
        <v/>
      </c>
      <c r="AJ260" t="str">
        <f t="shared" si="28"/>
        <v/>
      </c>
    </row>
    <row r="261" spans="1:36" ht="18.75" x14ac:dyDescent="0.3">
      <c r="A261" s="76" t="s">
        <v>173</v>
      </c>
      <c r="B261" s="58">
        <f>'Ç-Pen 3 M-1'!B261</f>
        <v>1</v>
      </c>
      <c r="C261" s="58">
        <f>SUM('Ç-Pen 3 M-1:Ç-Pen 3 M-4'!C261)</f>
        <v>6</v>
      </c>
      <c r="D261" s="58">
        <f>SUM('Ç-Pen 3 M-1:Ç-Pen 3 M-4'!D261)</f>
        <v>0</v>
      </c>
      <c r="E261" s="58">
        <f>SUM('Ç-Pen 3 M-1:Ç-Pen 3 M-4'!E261)</f>
        <v>0</v>
      </c>
      <c r="F261" s="59">
        <f t="shared" si="30"/>
        <v>7</v>
      </c>
      <c r="G261" s="58">
        <f>SUM('Ç-Pen 3 M-1:Ç-Pen 3 M-4'!G261)</f>
        <v>5</v>
      </c>
      <c r="H261" s="58">
        <f>SUM('Ç-Pen 3 M-1:Ç-Pen 3 M-4'!H261)</f>
        <v>0</v>
      </c>
      <c r="I261" s="58">
        <f>SUM('Ç-Pen 3 M-1:Ç-Pen 3 M-4'!I261)</f>
        <v>0</v>
      </c>
      <c r="J261" s="58">
        <f>SUM('Ç-Pen 3 M-1:Ç-Pen 3 M-4'!J261)</f>
        <v>0</v>
      </c>
      <c r="K261" s="58">
        <f>SUM('Ç-Pen 3 M-1:Ç-Pen 3 M-4'!K261)</f>
        <v>0</v>
      </c>
      <c r="L261" s="64">
        <f t="shared" si="29"/>
        <v>5</v>
      </c>
      <c r="M261" s="108">
        <f t="shared" si="31"/>
        <v>2</v>
      </c>
      <c r="N261" s="103">
        <f>SUM('Ç-Pen 3 M-1:Ç-Pen 3 M-4'!N261)</f>
        <v>0</v>
      </c>
      <c r="O261" s="103">
        <f>SUM('Ç-Pen 3 M-1:Ç-Pen 3 M-4'!O261)</f>
        <v>4</v>
      </c>
      <c r="P261" s="103">
        <f>SUM('Ç-Pen 3 M-1:Ç-Pen 3 M-4'!P261)</f>
        <v>1</v>
      </c>
      <c r="Q261" s="103">
        <f>SUM('Ç-Pen 3 M-1:Ç-Pen 3 M-4'!Q261)</f>
        <v>0</v>
      </c>
      <c r="R261" s="58">
        <f>SUM('Ç-Pen 3 M-1:Ç-Pen 3 M-4'!R261)</f>
        <v>0</v>
      </c>
      <c r="S261" s="58">
        <f>SUM('Ç-Pen 3 M-1:Ç-Pen 3 M-4'!S261)</f>
        <v>3</v>
      </c>
      <c r="T261" s="58">
        <f t="shared" si="32"/>
        <v>3</v>
      </c>
      <c r="U261" s="58">
        <f>SUM('Ç-Pen 3 M-1:Ç-Pen 3 M-4'!U261)</f>
        <v>0</v>
      </c>
      <c r="V261" s="58">
        <f>SUM('Ç-Pen 3 M-1:Ç-Pen 3 M-4'!V261)</f>
        <v>0</v>
      </c>
      <c r="W261" s="58">
        <f t="shared" si="33"/>
        <v>0</v>
      </c>
      <c r="X261" s="64">
        <f t="shared" si="34"/>
        <v>3</v>
      </c>
      <c r="Y261" s="58">
        <f>SUM('Ç-Pen 3 M-1:Ç-Pen 3 M-4'!Y261)</f>
        <v>0</v>
      </c>
      <c r="Z261" s="58">
        <f>SUM('Ç-Pen 3 M-1:Ç-Pen 3 M-4'!Z261)</f>
        <v>0</v>
      </c>
      <c r="AA261" s="58">
        <f>SUM('Ç-Pen 3 M-1:Ç-Pen 3 M-4'!AA261)</f>
        <v>0</v>
      </c>
      <c r="AB261" s="58">
        <f>SUM('Ç-Pen 3 M-1:Ç-Pen 3 M-4'!AB261)</f>
        <v>0</v>
      </c>
      <c r="AC261" s="58">
        <f>SUM('Ç-Pen 3 M-1:Ç-Pen 3 M-4'!AC261)</f>
        <v>0</v>
      </c>
      <c r="AD261" s="58">
        <f>SUM('Ç-Pen 3 M-1:Ç-Pen 3 M-4'!AD261)</f>
        <v>0</v>
      </c>
      <c r="AE261" s="58">
        <f>SUM('Ç-Pen 3 M-1:Ç-Pen 3 M-4'!AE261)</f>
        <v>0</v>
      </c>
      <c r="AF261" s="58">
        <f>SUM('Ç-Pen 3 M-1:Ç-Pen 3 M-4'!AF261)</f>
        <v>0</v>
      </c>
      <c r="AG261" s="64">
        <f t="shared" si="35"/>
        <v>0</v>
      </c>
      <c r="AH261" s="71" t="str">
        <f>IF(G261&gt;'[1]Te denuar 2018'!B260,"keq","")</f>
        <v/>
      </c>
      <c r="AI261" t="str">
        <f t="shared" si="27"/>
        <v/>
      </c>
      <c r="AJ261" t="str">
        <f t="shared" si="28"/>
        <v/>
      </c>
    </row>
    <row r="262" spans="1:36" ht="18.75" x14ac:dyDescent="0.3">
      <c r="A262" s="76" t="s">
        <v>174</v>
      </c>
      <c r="B262" s="58">
        <f>'Ç-Pen 3 M-1'!B262</f>
        <v>0</v>
      </c>
      <c r="C262" s="58">
        <f>SUM('Ç-Pen 3 M-1:Ç-Pen 3 M-4'!C262)</f>
        <v>0</v>
      </c>
      <c r="D262" s="58">
        <f>SUM('Ç-Pen 3 M-1:Ç-Pen 3 M-4'!D262)</f>
        <v>0</v>
      </c>
      <c r="E262" s="58">
        <f>SUM('Ç-Pen 3 M-1:Ç-Pen 3 M-4'!E262)</f>
        <v>0</v>
      </c>
      <c r="F262" s="59">
        <f t="shared" si="30"/>
        <v>0</v>
      </c>
      <c r="G262" s="58">
        <f>SUM('Ç-Pen 3 M-1:Ç-Pen 3 M-4'!G262)</f>
        <v>0</v>
      </c>
      <c r="H262" s="58">
        <f>SUM('Ç-Pen 3 M-1:Ç-Pen 3 M-4'!H262)</f>
        <v>0</v>
      </c>
      <c r="I262" s="58">
        <f>SUM('Ç-Pen 3 M-1:Ç-Pen 3 M-4'!I262)</f>
        <v>0</v>
      </c>
      <c r="J262" s="58">
        <f>SUM('Ç-Pen 3 M-1:Ç-Pen 3 M-4'!J262)</f>
        <v>0</v>
      </c>
      <c r="K262" s="58">
        <f>SUM('Ç-Pen 3 M-1:Ç-Pen 3 M-4'!K262)</f>
        <v>0</v>
      </c>
      <c r="L262" s="64">
        <f t="shared" si="29"/>
        <v>0</v>
      </c>
      <c r="M262" s="108">
        <f t="shared" si="31"/>
        <v>0</v>
      </c>
      <c r="N262" s="103">
        <f>SUM('Ç-Pen 3 M-1:Ç-Pen 3 M-4'!N262)</f>
        <v>0</v>
      </c>
      <c r="O262" s="103">
        <f>SUM('Ç-Pen 3 M-1:Ç-Pen 3 M-4'!O262)</f>
        <v>0</v>
      </c>
      <c r="P262" s="103">
        <f>SUM('Ç-Pen 3 M-1:Ç-Pen 3 M-4'!P262)</f>
        <v>0</v>
      </c>
      <c r="Q262" s="103">
        <f>SUM('Ç-Pen 3 M-1:Ç-Pen 3 M-4'!Q262)</f>
        <v>0</v>
      </c>
      <c r="R262" s="58">
        <f>SUM('Ç-Pen 3 M-1:Ç-Pen 3 M-4'!R262)</f>
        <v>0</v>
      </c>
      <c r="S262" s="58">
        <f>SUM('Ç-Pen 3 M-1:Ç-Pen 3 M-4'!S262)</f>
        <v>0</v>
      </c>
      <c r="T262" s="58">
        <f t="shared" si="32"/>
        <v>0</v>
      </c>
      <c r="U262" s="58">
        <f>SUM('Ç-Pen 3 M-1:Ç-Pen 3 M-4'!U262)</f>
        <v>0</v>
      </c>
      <c r="V262" s="58">
        <f>SUM('Ç-Pen 3 M-1:Ç-Pen 3 M-4'!V262)</f>
        <v>0</v>
      </c>
      <c r="W262" s="58">
        <f t="shared" si="33"/>
        <v>0</v>
      </c>
      <c r="X262" s="64">
        <f t="shared" si="34"/>
        <v>0</v>
      </c>
      <c r="Y262" s="58">
        <f>SUM('Ç-Pen 3 M-1:Ç-Pen 3 M-4'!Y262)</f>
        <v>0</v>
      </c>
      <c r="Z262" s="58">
        <f>SUM('Ç-Pen 3 M-1:Ç-Pen 3 M-4'!Z262)</f>
        <v>0</v>
      </c>
      <c r="AA262" s="58">
        <f>SUM('Ç-Pen 3 M-1:Ç-Pen 3 M-4'!AA262)</f>
        <v>0</v>
      </c>
      <c r="AB262" s="58">
        <f>SUM('Ç-Pen 3 M-1:Ç-Pen 3 M-4'!AB262)</f>
        <v>0</v>
      </c>
      <c r="AC262" s="58">
        <f>SUM('Ç-Pen 3 M-1:Ç-Pen 3 M-4'!AC262)</f>
        <v>0</v>
      </c>
      <c r="AD262" s="58">
        <f>SUM('Ç-Pen 3 M-1:Ç-Pen 3 M-4'!AD262)</f>
        <v>0</v>
      </c>
      <c r="AE262" s="58">
        <f>SUM('Ç-Pen 3 M-1:Ç-Pen 3 M-4'!AE262)</f>
        <v>0</v>
      </c>
      <c r="AF262" s="58">
        <f>SUM('Ç-Pen 3 M-1:Ç-Pen 3 M-4'!AF262)</f>
        <v>0</v>
      </c>
      <c r="AG262" s="64">
        <f t="shared" si="35"/>
        <v>0</v>
      </c>
      <c r="AH262" s="71" t="str">
        <f>IF(G262&gt;'[1]Te denuar 2018'!B261,"keq","")</f>
        <v/>
      </c>
      <c r="AI262" t="str">
        <f t="shared" si="27"/>
        <v/>
      </c>
      <c r="AJ262" t="str">
        <f t="shared" si="28"/>
        <v/>
      </c>
    </row>
    <row r="263" spans="1:36" ht="18.75" x14ac:dyDescent="0.3">
      <c r="A263" s="76" t="s">
        <v>175</v>
      </c>
      <c r="B263" s="58">
        <f>'Ç-Pen 3 M-1'!B263</f>
        <v>0</v>
      </c>
      <c r="C263" s="58">
        <f>SUM('Ç-Pen 3 M-1:Ç-Pen 3 M-4'!C263)</f>
        <v>0</v>
      </c>
      <c r="D263" s="58">
        <f>SUM('Ç-Pen 3 M-1:Ç-Pen 3 M-4'!D263)</f>
        <v>0</v>
      </c>
      <c r="E263" s="58">
        <f>SUM('Ç-Pen 3 M-1:Ç-Pen 3 M-4'!E263)</f>
        <v>0</v>
      </c>
      <c r="F263" s="59">
        <f t="shared" si="30"/>
        <v>0</v>
      </c>
      <c r="G263" s="58">
        <f>SUM('Ç-Pen 3 M-1:Ç-Pen 3 M-4'!G263)</f>
        <v>0</v>
      </c>
      <c r="H263" s="58">
        <f>SUM('Ç-Pen 3 M-1:Ç-Pen 3 M-4'!H263)</f>
        <v>0</v>
      </c>
      <c r="I263" s="58">
        <f>SUM('Ç-Pen 3 M-1:Ç-Pen 3 M-4'!I263)</f>
        <v>0</v>
      </c>
      <c r="J263" s="58">
        <f>SUM('Ç-Pen 3 M-1:Ç-Pen 3 M-4'!J263)</f>
        <v>0</v>
      </c>
      <c r="K263" s="58">
        <f>SUM('Ç-Pen 3 M-1:Ç-Pen 3 M-4'!K263)</f>
        <v>0</v>
      </c>
      <c r="L263" s="64">
        <f t="shared" si="29"/>
        <v>0</v>
      </c>
      <c r="M263" s="108">
        <f t="shared" si="31"/>
        <v>0</v>
      </c>
      <c r="N263" s="103">
        <f>SUM('Ç-Pen 3 M-1:Ç-Pen 3 M-4'!N263)</f>
        <v>0</v>
      </c>
      <c r="O263" s="103">
        <f>SUM('Ç-Pen 3 M-1:Ç-Pen 3 M-4'!O263)</f>
        <v>0</v>
      </c>
      <c r="P263" s="103">
        <f>SUM('Ç-Pen 3 M-1:Ç-Pen 3 M-4'!P263)</f>
        <v>0</v>
      </c>
      <c r="Q263" s="103">
        <f>SUM('Ç-Pen 3 M-1:Ç-Pen 3 M-4'!Q263)</f>
        <v>0</v>
      </c>
      <c r="R263" s="58">
        <f>SUM('Ç-Pen 3 M-1:Ç-Pen 3 M-4'!R263)</f>
        <v>0</v>
      </c>
      <c r="S263" s="58">
        <f>SUM('Ç-Pen 3 M-1:Ç-Pen 3 M-4'!S263)</f>
        <v>0</v>
      </c>
      <c r="T263" s="58">
        <f t="shared" si="32"/>
        <v>0</v>
      </c>
      <c r="U263" s="58">
        <f>SUM('Ç-Pen 3 M-1:Ç-Pen 3 M-4'!U263)</f>
        <v>0</v>
      </c>
      <c r="V263" s="58">
        <f>SUM('Ç-Pen 3 M-1:Ç-Pen 3 M-4'!V263)</f>
        <v>0</v>
      </c>
      <c r="W263" s="58">
        <f t="shared" si="33"/>
        <v>0</v>
      </c>
      <c r="X263" s="64">
        <f t="shared" si="34"/>
        <v>0</v>
      </c>
      <c r="Y263" s="58">
        <f>SUM('Ç-Pen 3 M-1:Ç-Pen 3 M-4'!Y263)</f>
        <v>0</v>
      </c>
      <c r="Z263" s="58">
        <f>SUM('Ç-Pen 3 M-1:Ç-Pen 3 M-4'!Z263)</f>
        <v>0</v>
      </c>
      <c r="AA263" s="58">
        <f>SUM('Ç-Pen 3 M-1:Ç-Pen 3 M-4'!AA263)</f>
        <v>0</v>
      </c>
      <c r="AB263" s="58">
        <f>SUM('Ç-Pen 3 M-1:Ç-Pen 3 M-4'!AB263)</f>
        <v>0</v>
      </c>
      <c r="AC263" s="58">
        <f>SUM('Ç-Pen 3 M-1:Ç-Pen 3 M-4'!AC263)</f>
        <v>0</v>
      </c>
      <c r="AD263" s="58">
        <f>SUM('Ç-Pen 3 M-1:Ç-Pen 3 M-4'!AD263)</f>
        <v>0</v>
      </c>
      <c r="AE263" s="58">
        <f>SUM('Ç-Pen 3 M-1:Ç-Pen 3 M-4'!AE263)</f>
        <v>0</v>
      </c>
      <c r="AF263" s="58">
        <f>SUM('Ç-Pen 3 M-1:Ç-Pen 3 M-4'!AF263)</f>
        <v>0</v>
      </c>
      <c r="AG263" s="64">
        <f t="shared" si="35"/>
        <v>0</v>
      </c>
      <c r="AH263" s="71" t="str">
        <f>IF(G263&gt;'[1]Te denuar 2018'!B262,"keq","")</f>
        <v/>
      </c>
      <c r="AI263" t="str">
        <f t="shared" si="27"/>
        <v/>
      </c>
      <c r="AJ263" t="str">
        <f t="shared" si="28"/>
        <v/>
      </c>
    </row>
    <row r="264" spans="1:36" ht="18.75" x14ac:dyDescent="0.3">
      <c r="A264" s="76" t="s">
        <v>176</v>
      </c>
      <c r="B264" s="58">
        <f>'Ç-Pen 3 M-1'!B264</f>
        <v>0</v>
      </c>
      <c r="C264" s="58">
        <f>SUM('Ç-Pen 3 M-1:Ç-Pen 3 M-4'!C264)</f>
        <v>0</v>
      </c>
      <c r="D264" s="58">
        <f>SUM('Ç-Pen 3 M-1:Ç-Pen 3 M-4'!D264)</f>
        <v>0</v>
      </c>
      <c r="E264" s="58">
        <f>SUM('Ç-Pen 3 M-1:Ç-Pen 3 M-4'!E264)</f>
        <v>0</v>
      </c>
      <c r="F264" s="59">
        <f t="shared" si="30"/>
        <v>0</v>
      </c>
      <c r="G264" s="58">
        <f>SUM('Ç-Pen 3 M-1:Ç-Pen 3 M-4'!G264)</f>
        <v>0</v>
      </c>
      <c r="H264" s="58">
        <f>SUM('Ç-Pen 3 M-1:Ç-Pen 3 M-4'!H264)</f>
        <v>0</v>
      </c>
      <c r="I264" s="58">
        <f>SUM('Ç-Pen 3 M-1:Ç-Pen 3 M-4'!I264)</f>
        <v>0</v>
      </c>
      <c r="J264" s="58">
        <f>SUM('Ç-Pen 3 M-1:Ç-Pen 3 M-4'!J264)</f>
        <v>0</v>
      </c>
      <c r="K264" s="58">
        <f>SUM('Ç-Pen 3 M-1:Ç-Pen 3 M-4'!K264)</f>
        <v>0</v>
      </c>
      <c r="L264" s="64">
        <f t="shared" si="29"/>
        <v>0</v>
      </c>
      <c r="M264" s="108">
        <f t="shared" si="31"/>
        <v>0</v>
      </c>
      <c r="N264" s="103">
        <f>SUM('Ç-Pen 3 M-1:Ç-Pen 3 M-4'!N264)</f>
        <v>0</v>
      </c>
      <c r="O264" s="103">
        <f>SUM('Ç-Pen 3 M-1:Ç-Pen 3 M-4'!O264)</f>
        <v>0</v>
      </c>
      <c r="P264" s="103">
        <f>SUM('Ç-Pen 3 M-1:Ç-Pen 3 M-4'!P264)</f>
        <v>0</v>
      </c>
      <c r="Q264" s="103">
        <f>SUM('Ç-Pen 3 M-1:Ç-Pen 3 M-4'!Q264)</f>
        <v>0</v>
      </c>
      <c r="R264" s="58">
        <f>SUM('Ç-Pen 3 M-1:Ç-Pen 3 M-4'!R264)</f>
        <v>0</v>
      </c>
      <c r="S264" s="58">
        <f>SUM('Ç-Pen 3 M-1:Ç-Pen 3 M-4'!S264)</f>
        <v>0</v>
      </c>
      <c r="T264" s="58">
        <f t="shared" si="32"/>
        <v>0</v>
      </c>
      <c r="U264" s="58">
        <f>SUM('Ç-Pen 3 M-1:Ç-Pen 3 M-4'!U264)</f>
        <v>0</v>
      </c>
      <c r="V264" s="58">
        <f>SUM('Ç-Pen 3 M-1:Ç-Pen 3 M-4'!V264)</f>
        <v>0</v>
      </c>
      <c r="W264" s="58">
        <f t="shared" si="33"/>
        <v>0</v>
      </c>
      <c r="X264" s="64">
        <f t="shared" si="34"/>
        <v>0</v>
      </c>
      <c r="Y264" s="58">
        <f>SUM('Ç-Pen 3 M-1:Ç-Pen 3 M-4'!Y264)</f>
        <v>0</v>
      </c>
      <c r="Z264" s="58">
        <f>SUM('Ç-Pen 3 M-1:Ç-Pen 3 M-4'!Z264)</f>
        <v>0</v>
      </c>
      <c r="AA264" s="58">
        <f>SUM('Ç-Pen 3 M-1:Ç-Pen 3 M-4'!AA264)</f>
        <v>0</v>
      </c>
      <c r="AB264" s="58">
        <f>SUM('Ç-Pen 3 M-1:Ç-Pen 3 M-4'!AB264)</f>
        <v>0</v>
      </c>
      <c r="AC264" s="58">
        <f>SUM('Ç-Pen 3 M-1:Ç-Pen 3 M-4'!AC264)</f>
        <v>0</v>
      </c>
      <c r="AD264" s="58">
        <f>SUM('Ç-Pen 3 M-1:Ç-Pen 3 M-4'!AD264)</f>
        <v>0</v>
      </c>
      <c r="AE264" s="58">
        <f>SUM('Ç-Pen 3 M-1:Ç-Pen 3 M-4'!AE264)</f>
        <v>0</v>
      </c>
      <c r="AF264" s="58">
        <f>SUM('Ç-Pen 3 M-1:Ç-Pen 3 M-4'!AF264)</f>
        <v>0</v>
      </c>
      <c r="AG264" s="64">
        <f t="shared" si="35"/>
        <v>0</v>
      </c>
      <c r="AH264" s="71" t="str">
        <f>IF(G264&gt;'[1]Te denuar 2018'!B263,"keq","")</f>
        <v/>
      </c>
      <c r="AI264" t="str">
        <f t="shared" si="27"/>
        <v/>
      </c>
      <c r="AJ264" t="str">
        <f t="shared" si="28"/>
        <v/>
      </c>
    </row>
    <row r="265" spans="1:36" ht="18.75" x14ac:dyDescent="0.3">
      <c r="A265" s="76" t="s">
        <v>177</v>
      </c>
      <c r="B265" s="58">
        <f>'Ç-Pen 3 M-1'!B265</f>
        <v>0</v>
      </c>
      <c r="C265" s="58">
        <f>SUM('Ç-Pen 3 M-1:Ç-Pen 3 M-4'!C265)</f>
        <v>0</v>
      </c>
      <c r="D265" s="58">
        <f>SUM('Ç-Pen 3 M-1:Ç-Pen 3 M-4'!D265)</f>
        <v>0</v>
      </c>
      <c r="E265" s="58">
        <f>SUM('Ç-Pen 3 M-1:Ç-Pen 3 M-4'!E265)</f>
        <v>0</v>
      </c>
      <c r="F265" s="59">
        <f t="shared" si="30"/>
        <v>0</v>
      </c>
      <c r="G265" s="58">
        <f>SUM('Ç-Pen 3 M-1:Ç-Pen 3 M-4'!G265)</f>
        <v>0</v>
      </c>
      <c r="H265" s="58">
        <f>SUM('Ç-Pen 3 M-1:Ç-Pen 3 M-4'!H265)</f>
        <v>0</v>
      </c>
      <c r="I265" s="58">
        <f>SUM('Ç-Pen 3 M-1:Ç-Pen 3 M-4'!I265)</f>
        <v>0</v>
      </c>
      <c r="J265" s="58">
        <f>SUM('Ç-Pen 3 M-1:Ç-Pen 3 M-4'!J265)</f>
        <v>0</v>
      </c>
      <c r="K265" s="58">
        <f>SUM('Ç-Pen 3 M-1:Ç-Pen 3 M-4'!K265)</f>
        <v>0</v>
      </c>
      <c r="L265" s="64">
        <f t="shared" si="29"/>
        <v>0</v>
      </c>
      <c r="M265" s="108">
        <f t="shared" si="31"/>
        <v>0</v>
      </c>
      <c r="N265" s="103">
        <f>SUM('Ç-Pen 3 M-1:Ç-Pen 3 M-4'!N265)</f>
        <v>0</v>
      </c>
      <c r="O265" s="103">
        <f>SUM('Ç-Pen 3 M-1:Ç-Pen 3 M-4'!O265)</f>
        <v>0</v>
      </c>
      <c r="P265" s="103">
        <f>SUM('Ç-Pen 3 M-1:Ç-Pen 3 M-4'!P265)</f>
        <v>0</v>
      </c>
      <c r="Q265" s="103">
        <f>SUM('Ç-Pen 3 M-1:Ç-Pen 3 M-4'!Q265)</f>
        <v>0</v>
      </c>
      <c r="R265" s="58">
        <f>SUM('Ç-Pen 3 M-1:Ç-Pen 3 M-4'!R265)</f>
        <v>0</v>
      </c>
      <c r="S265" s="58">
        <f>SUM('Ç-Pen 3 M-1:Ç-Pen 3 M-4'!S265)</f>
        <v>0</v>
      </c>
      <c r="T265" s="58">
        <f t="shared" si="32"/>
        <v>0</v>
      </c>
      <c r="U265" s="58">
        <f>SUM('Ç-Pen 3 M-1:Ç-Pen 3 M-4'!U265)</f>
        <v>0</v>
      </c>
      <c r="V265" s="58">
        <f>SUM('Ç-Pen 3 M-1:Ç-Pen 3 M-4'!V265)</f>
        <v>0</v>
      </c>
      <c r="W265" s="58">
        <f t="shared" si="33"/>
        <v>0</v>
      </c>
      <c r="X265" s="64">
        <f t="shared" si="34"/>
        <v>0</v>
      </c>
      <c r="Y265" s="58">
        <f>SUM('Ç-Pen 3 M-1:Ç-Pen 3 M-4'!Y265)</f>
        <v>0</v>
      </c>
      <c r="Z265" s="58">
        <f>SUM('Ç-Pen 3 M-1:Ç-Pen 3 M-4'!Z265)</f>
        <v>0</v>
      </c>
      <c r="AA265" s="58">
        <f>SUM('Ç-Pen 3 M-1:Ç-Pen 3 M-4'!AA265)</f>
        <v>0</v>
      </c>
      <c r="AB265" s="58">
        <f>SUM('Ç-Pen 3 M-1:Ç-Pen 3 M-4'!AB265)</f>
        <v>0</v>
      </c>
      <c r="AC265" s="58">
        <f>SUM('Ç-Pen 3 M-1:Ç-Pen 3 M-4'!AC265)</f>
        <v>0</v>
      </c>
      <c r="AD265" s="58">
        <f>SUM('Ç-Pen 3 M-1:Ç-Pen 3 M-4'!AD265)</f>
        <v>0</v>
      </c>
      <c r="AE265" s="58">
        <f>SUM('Ç-Pen 3 M-1:Ç-Pen 3 M-4'!AE265)</f>
        <v>0</v>
      </c>
      <c r="AF265" s="58">
        <f>SUM('Ç-Pen 3 M-1:Ç-Pen 3 M-4'!AF265)</f>
        <v>0</v>
      </c>
      <c r="AG265" s="64">
        <f t="shared" si="35"/>
        <v>0</v>
      </c>
      <c r="AH265" s="71" t="str">
        <f>IF(G265&gt;'[1]Te denuar 2018'!B264,"keq","")</f>
        <v/>
      </c>
      <c r="AI265" t="str">
        <f t="shared" ref="AI265:AI328" si="36">IF(L265=N265+O265+P265+Q265,"","Kujdes")</f>
        <v/>
      </c>
      <c r="AJ265" t="str">
        <f t="shared" ref="AJ265:AJ328" si="37">IF(L265=N265+O265+P265+Q265,"","KEQ")</f>
        <v/>
      </c>
    </row>
    <row r="266" spans="1:36" ht="18.75" x14ac:dyDescent="0.3">
      <c r="A266" s="76" t="s">
        <v>178</v>
      </c>
      <c r="B266" s="58">
        <f>'Ç-Pen 3 M-1'!B266</f>
        <v>0</v>
      </c>
      <c r="C266" s="58">
        <f>SUM('Ç-Pen 3 M-1:Ç-Pen 3 M-4'!C266)</f>
        <v>0</v>
      </c>
      <c r="D266" s="58">
        <f>SUM('Ç-Pen 3 M-1:Ç-Pen 3 M-4'!D266)</f>
        <v>0</v>
      </c>
      <c r="E266" s="58">
        <f>SUM('Ç-Pen 3 M-1:Ç-Pen 3 M-4'!E266)</f>
        <v>0</v>
      </c>
      <c r="F266" s="59">
        <f t="shared" si="30"/>
        <v>0</v>
      </c>
      <c r="G266" s="58">
        <f>SUM('Ç-Pen 3 M-1:Ç-Pen 3 M-4'!G266)</f>
        <v>0</v>
      </c>
      <c r="H266" s="58">
        <f>SUM('Ç-Pen 3 M-1:Ç-Pen 3 M-4'!H266)</f>
        <v>0</v>
      </c>
      <c r="I266" s="58">
        <f>SUM('Ç-Pen 3 M-1:Ç-Pen 3 M-4'!I266)</f>
        <v>0</v>
      </c>
      <c r="J266" s="58">
        <f>SUM('Ç-Pen 3 M-1:Ç-Pen 3 M-4'!J266)</f>
        <v>0</v>
      </c>
      <c r="K266" s="58">
        <f>SUM('Ç-Pen 3 M-1:Ç-Pen 3 M-4'!K266)</f>
        <v>0</v>
      </c>
      <c r="L266" s="64">
        <f t="shared" ref="L266:L329" si="38">SUM(G266:K266)</f>
        <v>0</v>
      </c>
      <c r="M266" s="108">
        <f t="shared" si="31"/>
        <v>0</v>
      </c>
      <c r="N266" s="103">
        <f>SUM('Ç-Pen 3 M-1:Ç-Pen 3 M-4'!N266)</f>
        <v>0</v>
      </c>
      <c r="O266" s="103">
        <f>SUM('Ç-Pen 3 M-1:Ç-Pen 3 M-4'!O266)</f>
        <v>0</v>
      </c>
      <c r="P266" s="103">
        <f>SUM('Ç-Pen 3 M-1:Ç-Pen 3 M-4'!P266)</f>
        <v>0</v>
      </c>
      <c r="Q266" s="103">
        <f>SUM('Ç-Pen 3 M-1:Ç-Pen 3 M-4'!Q266)</f>
        <v>0</v>
      </c>
      <c r="R266" s="58">
        <f>SUM('Ç-Pen 3 M-1:Ç-Pen 3 M-4'!R266)</f>
        <v>0</v>
      </c>
      <c r="S266" s="58">
        <f>SUM('Ç-Pen 3 M-1:Ç-Pen 3 M-4'!S266)</f>
        <v>0</v>
      </c>
      <c r="T266" s="58">
        <f t="shared" si="32"/>
        <v>0</v>
      </c>
      <c r="U266" s="58">
        <f>SUM('Ç-Pen 3 M-1:Ç-Pen 3 M-4'!U266)</f>
        <v>0</v>
      </c>
      <c r="V266" s="58">
        <f>SUM('Ç-Pen 3 M-1:Ç-Pen 3 M-4'!V266)</f>
        <v>0</v>
      </c>
      <c r="W266" s="58">
        <f t="shared" si="33"/>
        <v>0</v>
      </c>
      <c r="X266" s="64">
        <f t="shared" si="34"/>
        <v>0</v>
      </c>
      <c r="Y266" s="58">
        <f>SUM('Ç-Pen 3 M-1:Ç-Pen 3 M-4'!Y266)</f>
        <v>0</v>
      </c>
      <c r="Z266" s="58">
        <f>SUM('Ç-Pen 3 M-1:Ç-Pen 3 M-4'!Z266)</f>
        <v>0</v>
      </c>
      <c r="AA266" s="58">
        <f>SUM('Ç-Pen 3 M-1:Ç-Pen 3 M-4'!AA266)</f>
        <v>0</v>
      </c>
      <c r="AB266" s="58">
        <f>SUM('Ç-Pen 3 M-1:Ç-Pen 3 M-4'!AB266)</f>
        <v>0</v>
      </c>
      <c r="AC266" s="58">
        <f>SUM('Ç-Pen 3 M-1:Ç-Pen 3 M-4'!AC266)</f>
        <v>0</v>
      </c>
      <c r="AD266" s="58">
        <f>SUM('Ç-Pen 3 M-1:Ç-Pen 3 M-4'!AD266)</f>
        <v>0</v>
      </c>
      <c r="AE266" s="58">
        <f>SUM('Ç-Pen 3 M-1:Ç-Pen 3 M-4'!AE266)</f>
        <v>0</v>
      </c>
      <c r="AF266" s="58">
        <f>SUM('Ç-Pen 3 M-1:Ç-Pen 3 M-4'!AF266)</f>
        <v>0</v>
      </c>
      <c r="AG266" s="64">
        <f t="shared" si="35"/>
        <v>0</v>
      </c>
      <c r="AH266" s="71" t="str">
        <f>IF(G266&gt;'[1]Te denuar 2018'!B265,"keq","")</f>
        <v/>
      </c>
      <c r="AI266" t="str">
        <f t="shared" si="36"/>
        <v/>
      </c>
      <c r="AJ266" t="str">
        <f t="shared" si="37"/>
        <v/>
      </c>
    </row>
    <row r="267" spans="1:36" ht="18.75" x14ac:dyDescent="0.3">
      <c r="A267" s="67" t="s">
        <v>179</v>
      </c>
      <c r="B267" s="58">
        <f>'Ç-Pen 3 M-1'!B267</f>
        <v>0</v>
      </c>
      <c r="C267" s="58">
        <f>SUM('Ç-Pen 3 M-1:Ç-Pen 3 M-4'!C267)</f>
        <v>0</v>
      </c>
      <c r="D267" s="58">
        <f>SUM('Ç-Pen 3 M-1:Ç-Pen 3 M-4'!D267)</f>
        <v>0</v>
      </c>
      <c r="E267" s="58">
        <f>SUM('Ç-Pen 3 M-1:Ç-Pen 3 M-4'!E267)</f>
        <v>0</v>
      </c>
      <c r="F267" s="59">
        <f t="shared" si="30"/>
        <v>0</v>
      </c>
      <c r="G267" s="58">
        <f>SUM('Ç-Pen 3 M-1:Ç-Pen 3 M-4'!G267)</f>
        <v>0</v>
      </c>
      <c r="H267" s="58">
        <f>SUM('Ç-Pen 3 M-1:Ç-Pen 3 M-4'!H267)</f>
        <v>0</v>
      </c>
      <c r="I267" s="58">
        <f>SUM('Ç-Pen 3 M-1:Ç-Pen 3 M-4'!I267)</f>
        <v>0</v>
      </c>
      <c r="J267" s="58">
        <f>SUM('Ç-Pen 3 M-1:Ç-Pen 3 M-4'!J267)</f>
        <v>0</v>
      </c>
      <c r="K267" s="58">
        <f>SUM('Ç-Pen 3 M-1:Ç-Pen 3 M-4'!K267)</f>
        <v>0</v>
      </c>
      <c r="L267" s="64">
        <f t="shared" si="38"/>
        <v>0</v>
      </c>
      <c r="M267" s="108">
        <f t="shared" si="31"/>
        <v>0</v>
      </c>
      <c r="N267" s="103">
        <f>SUM('Ç-Pen 3 M-1:Ç-Pen 3 M-4'!N267)</f>
        <v>0</v>
      </c>
      <c r="O267" s="103">
        <f>SUM('Ç-Pen 3 M-1:Ç-Pen 3 M-4'!O267)</f>
        <v>0</v>
      </c>
      <c r="P267" s="103">
        <f>SUM('Ç-Pen 3 M-1:Ç-Pen 3 M-4'!P267)</f>
        <v>0</v>
      </c>
      <c r="Q267" s="103">
        <f>SUM('Ç-Pen 3 M-1:Ç-Pen 3 M-4'!Q267)</f>
        <v>0</v>
      </c>
      <c r="R267" s="58">
        <f>SUM('Ç-Pen 3 M-1:Ç-Pen 3 M-4'!R267)</f>
        <v>0</v>
      </c>
      <c r="S267" s="58">
        <f>SUM('Ç-Pen 3 M-1:Ç-Pen 3 M-4'!S267)</f>
        <v>0</v>
      </c>
      <c r="T267" s="58">
        <f t="shared" si="32"/>
        <v>0</v>
      </c>
      <c r="U267" s="58">
        <f>SUM('Ç-Pen 3 M-1:Ç-Pen 3 M-4'!U267)</f>
        <v>0</v>
      </c>
      <c r="V267" s="58">
        <f>SUM('Ç-Pen 3 M-1:Ç-Pen 3 M-4'!V267)</f>
        <v>0</v>
      </c>
      <c r="W267" s="58">
        <f t="shared" si="33"/>
        <v>0</v>
      </c>
      <c r="X267" s="64">
        <f t="shared" si="34"/>
        <v>0</v>
      </c>
      <c r="Y267" s="58">
        <f>SUM('Ç-Pen 3 M-1:Ç-Pen 3 M-4'!Y267)</f>
        <v>0</v>
      </c>
      <c r="Z267" s="58">
        <f>SUM('Ç-Pen 3 M-1:Ç-Pen 3 M-4'!Z267)</f>
        <v>0</v>
      </c>
      <c r="AA267" s="58">
        <f>SUM('Ç-Pen 3 M-1:Ç-Pen 3 M-4'!AA267)</f>
        <v>0</v>
      </c>
      <c r="AB267" s="58">
        <f>SUM('Ç-Pen 3 M-1:Ç-Pen 3 M-4'!AB267)</f>
        <v>0</v>
      </c>
      <c r="AC267" s="58">
        <f>SUM('Ç-Pen 3 M-1:Ç-Pen 3 M-4'!AC267)</f>
        <v>0</v>
      </c>
      <c r="AD267" s="58">
        <f>SUM('Ç-Pen 3 M-1:Ç-Pen 3 M-4'!AD267)</f>
        <v>0</v>
      </c>
      <c r="AE267" s="58">
        <f>SUM('Ç-Pen 3 M-1:Ç-Pen 3 M-4'!AE267)</f>
        <v>0</v>
      </c>
      <c r="AF267" s="58">
        <f>SUM('Ç-Pen 3 M-1:Ç-Pen 3 M-4'!AF267)</f>
        <v>0</v>
      </c>
      <c r="AG267" s="64">
        <f t="shared" si="35"/>
        <v>0</v>
      </c>
      <c r="AH267" s="71" t="str">
        <f>IF(G267&gt;'[1]Te denuar 2018'!B266,"keq","")</f>
        <v/>
      </c>
      <c r="AI267" t="str">
        <f t="shared" si="36"/>
        <v/>
      </c>
      <c r="AJ267" t="str">
        <f t="shared" si="37"/>
        <v/>
      </c>
    </row>
    <row r="268" spans="1:36" ht="18.75" x14ac:dyDescent="0.3">
      <c r="A268" s="67">
        <v>284</v>
      </c>
      <c r="B268" s="58">
        <f>'Ç-Pen 3 M-1'!B268</f>
        <v>0</v>
      </c>
      <c r="C268" s="58">
        <f>SUM('Ç-Pen 3 M-1:Ç-Pen 3 M-4'!C268)</f>
        <v>0</v>
      </c>
      <c r="D268" s="58">
        <f>SUM('Ç-Pen 3 M-1:Ç-Pen 3 M-4'!D268)</f>
        <v>0</v>
      </c>
      <c r="E268" s="58">
        <f>SUM('Ç-Pen 3 M-1:Ç-Pen 3 M-4'!E268)</f>
        <v>0</v>
      </c>
      <c r="F268" s="59">
        <f t="shared" si="30"/>
        <v>0</v>
      </c>
      <c r="G268" s="58">
        <f>SUM('Ç-Pen 3 M-1:Ç-Pen 3 M-4'!G268)</f>
        <v>0</v>
      </c>
      <c r="H268" s="58">
        <f>SUM('Ç-Pen 3 M-1:Ç-Pen 3 M-4'!H268)</f>
        <v>0</v>
      </c>
      <c r="I268" s="58">
        <f>SUM('Ç-Pen 3 M-1:Ç-Pen 3 M-4'!I268)</f>
        <v>0</v>
      </c>
      <c r="J268" s="58">
        <f>SUM('Ç-Pen 3 M-1:Ç-Pen 3 M-4'!J268)</f>
        <v>0</v>
      </c>
      <c r="K268" s="58">
        <f>SUM('Ç-Pen 3 M-1:Ç-Pen 3 M-4'!K268)</f>
        <v>0</v>
      </c>
      <c r="L268" s="64">
        <f t="shared" si="38"/>
        <v>0</v>
      </c>
      <c r="M268" s="108">
        <f t="shared" si="31"/>
        <v>0</v>
      </c>
      <c r="N268" s="103">
        <f>SUM('Ç-Pen 3 M-1:Ç-Pen 3 M-4'!N268)</f>
        <v>0</v>
      </c>
      <c r="O268" s="103">
        <f>SUM('Ç-Pen 3 M-1:Ç-Pen 3 M-4'!O268)</f>
        <v>0</v>
      </c>
      <c r="P268" s="103">
        <f>SUM('Ç-Pen 3 M-1:Ç-Pen 3 M-4'!P268)</f>
        <v>0</v>
      </c>
      <c r="Q268" s="103">
        <f>SUM('Ç-Pen 3 M-1:Ç-Pen 3 M-4'!Q268)</f>
        <v>0</v>
      </c>
      <c r="R268" s="58">
        <f>SUM('Ç-Pen 3 M-1:Ç-Pen 3 M-4'!R268)</f>
        <v>0</v>
      </c>
      <c r="S268" s="58">
        <f>SUM('Ç-Pen 3 M-1:Ç-Pen 3 M-4'!S268)</f>
        <v>0</v>
      </c>
      <c r="T268" s="58">
        <f t="shared" si="32"/>
        <v>0</v>
      </c>
      <c r="U268" s="58">
        <f>SUM('Ç-Pen 3 M-1:Ç-Pen 3 M-4'!U268)</f>
        <v>0</v>
      </c>
      <c r="V268" s="58">
        <f>SUM('Ç-Pen 3 M-1:Ç-Pen 3 M-4'!V268)</f>
        <v>0</v>
      </c>
      <c r="W268" s="58">
        <f t="shared" si="33"/>
        <v>0</v>
      </c>
      <c r="X268" s="64">
        <f t="shared" si="34"/>
        <v>0</v>
      </c>
      <c r="Y268" s="58">
        <f>SUM('Ç-Pen 3 M-1:Ç-Pen 3 M-4'!Y268)</f>
        <v>8</v>
      </c>
      <c r="Z268" s="58">
        <f>SUM('Ç-Pen 3 M-1:Ç-Pen 3 M-4'!Z268)</f>
        <v>0</v>
      </c>
      <c r="AA268" s="58">
        <f>SUM('Ç-Pen 3 M-1:Ç-Pen 3 M-4'!AA268)</f>
        <v>0</v>
      </c>
      <c r="AB268" s="58">
        <f>SUM('Ç-Pen 3 M-1:Ç-Pen 3 M-4'!AB268)</f>
        <v>0</v>
      </c>
      <c r="AC268" s="58">
        <f>SUM('Ç-Pen 3 M-1:Ç-Pen 3 M-4'!AC268)</f>
        <v>0</v>
      </c>
      <c r="AD268" s="58">
        <f>SUM('Ç-Pen 3 M-1:Ç-Pen 3 M-4'!AD268)</f>
        <v>0</v>
      </c>
      <c r="AE268" s="58">
        <f>SUM('Ç-Pen 3 M-1:Ç-Pen 3 M-4'!AE268)</f>
        <v>0</v>
      </c>
      <c r="AF268" s="58">
        <f>SUM('Ç-Pen 3 M-1:Ç-Pen 3 M-4'!AF268)</f>
        <v>8</v>
      </c>
      <c r="AG268" s="64">
        <f t="shared" si="35"/>
        <v>16</v>
      </c>
      <c r="AH268" s="71" t="str">
        <f>IF(G268&gt;'[1]Te denuar 2018'!B267,"keq","")</f>
        <v/>
      </c>
      <c r="AI268" t="str">
        <f t="shared" si="36"/>
        <v/>
      </c>
      <c r="AJ268" t="str">
        <f t="shared" si="37"/>
        <v/>
      </c>
    </row>
    <row r="269" spans="1:36" ht="18.75" x14ac:dyDescent="0.3">
      <c r="A269" s="77" t="s">
        <v>180</v>
      </c>
      <c r="B269" s="58">
        <f>'Ç-Pen 3 M-1'!B269</f>
        <v>2</v>
      </c>
      <c r="C269" s="58">
        <f>SUM('Ç-Pen 3 M-1:Ç-Pen 3 M-4'!C269)</f>
        <v>1</v>
      </c>
      <c r="D269" s="58">
        <f>SUM('Ç-Pen 3 M-1:Ç-Pen 3 M-4'!D269)</f>
        <v>0</v>
      </c>
      <c r="E269" s="58">
        <f>SUM('Ç-Pen 3 M-1:Ç-Pen 3 M-4'!E269)</f>
        <v>0</v>
      </c>
      <c r="F269" s="59">
        <f t="shared" si="30"/>
        <v>3</v>
      </c>
      <c r="G269" s="58">
        <f>SUM('Ç-Pen 3 M-1:Ç-Pen 3 M-4'!G269)</f>
        <v>2</v>
      </c>
      <c r="H269" s="58">
        <f>SUM('Ç-Pen 3 M-1:Ç-Pen 3 M-4'!H269)</f>
        <v>0</v>
      </c>
      <c r="I269" s="58">
        <f>SUM('Ç-Pen 3 M-1:Ç-Pen 3 M-4'!I269)</f>
        <v>0</v>
      </c>
      <c r="J269" s="58">
        <f>SUM('Ç-Pen 3 M-1:Ç-Pen 3 M-4'!J269)</f>
        <v>0</v>
      </c>
      <c r="K269" s="58">
        <f>SUM('Ç-Pen 3 M-1:Ç-Pen 3 M-4'!K269)</f>
        <v>0</v>
      </c>
      <c r="L269" s="64">
        <f t="shared" si="38"/>
        <v>2</v>
      </c>
      <c r="M269" s="108">
        <f t="shared" si="31"/>
        <v>1</v>
      </c>
      <c r="N269" s="103">
        <f>SUM('Ç-Pen 3 M-1:Ç-Pen 3 M-4'!N269)</f>
        <v>2</v>
      </c>
      <c r="O269" s="103">
        <f>SUM('Ç-Pen 3 M-1:Ç-Pen 3 M-4'!O269)</f>
        <v>0</v>
      </c>
      <c r="P269" s="103">
        <f>SUM('Ç-Pen 3 M-1:Ç-Pen 3 M-4'!P269)</f>
        <v>0</v>
      </c>
      <c r="Q269" s="103">
        <f>SUM('Ç-Pen 3 M-1:Ç-Pen 3 M-4'!Q269)</f>
        <v>0</v>
      </c>
      <c r="R269" s="58">
        <f>SUM('Ç-Pen 3 M-1:Ç-Pen 3 M-4'!R269)</f>
        <v>0</v>
      </c>
      <c r="S269" s="58">
        <f>SUM('Ç-Pen 3 M-1:Ç-Pen 3 M-4'!S269)</f>
        <v>0</v>
      </c>
      <c r="T269" s="58">
        <f t="shared" si="32"/>
        <v>0</v>
      </c>
      <c r="U269" s="58">
        <f>SUM('Ç-Pen 3 M-1:Ç-Pen 3 M-4'!U269)</f>
        <v>0</v>
      </c>
      <c r="V269" s="58">
        <f>SUM('Ç-Pen 3 M-1:Ç-Pen 3 M-4'!V269)</f>
        <v>0</v>
      </c>
      <c r="W269" s="58">
        <f t="shared" si="33"/>
        <v>0</v>
      </c>
      <c r="X269" s="64">
        <f t="shared" si="34"/>
        <v>0</v>
      </c>
      <c r="Y269" s="58">
        <f>SUM('Ç-Pen 3 M-1:Ç-Pen 3 M-4'!Y269)</f>
        <v>0</v>
      </c>
      <c r="Z269" s="58">
        <f>SUM('Ç-Pen 3 M-1:Ç-Pen 3 M-4'!Z269)</f>
        <v>0</v>
      </c>
      <c r="AA269" s="58">
        <f>SUM('Ç-Pen 3 M-1:Ç-Pen 3 M-4'!AA269)</f>
        <v>0</v>
      </c>
      <c r="AB269" s="58">
        <f>SUM('Ç-Pen 3 M-1:Ç-Pen 3 M-4'!AB269)</f>
        <v>0</v>
      </c>
      <c r="AC269" s="58">
        <f>SUM('Ç-Pen 3 M-1:Ç-Pen 3 M-4'!AC269)</f>
        <v>0</v>
      </c>
      <c r="AD269" s="58">
        <f>SUM('Ç-Pen 3 M-1:Ç-Pen 3 M-4'!AD269)</f>
        <v>0</v>
      </c>
      <c r="AE269" s="58">
        <f>SUM('Ç-Pen 3 M-1:Ç-Pen 3 M-4'!AE269)</f>
        <v>0</v>
      </c>
      <c r="AF269" s="58">
        <f>SUM('Ç-Pen 3 M-1:Ç-Pen 3 M-4'!AF269)</f>
        <v>0</v>
      </c>
      <c r="AG269" s="64">
        <f t="shared" si="35"/>
        <v>0</v>
      </c>
      <c r="AH269" s="71" t="str">
        <f>IF(G269&gt;'[1]Te denuar 2018'!B268,"keq","")</f>
        <v/>
      </c>
      <c r="AI269" t="str">
        <f t="shared" si="36"/>
        <v/>
      </c>
      <c r="AJ269" t="str">
        <f t="shared" si="37"/>
        <v/>
      </c>
    </row>
    <row r="270" spans="1:36" ht="18.75" x14ac:dyDescent="0.3">
      <c r="A270" s="77" t="s">
        <v>181</v>
      </c>
      <c r="B270" s="58">
        <f>'Ç-Pen 3 M-1'!B270</f>
        <v>0</v>
      </c>
      <c r="C270" s="58">
        <f>SUM('Ç-Pen 3 M-1:Ç-Pen 3 M-4'!C270)</f>
        <v>0</v>
      </c>
      <c r="D270" s="58">
        <f>SUM('Ç-Pen 3 M-1:Ç-Pen 3 M-4'!D270)</f>
        <v>0</v>
      </c>
      <c r="E270" s="58">
        <f>SUM('Ç-Pen 3 M-1:Ç-Pen 3 M-4'!E270)</f>
        <v>0</v>
      </c>
      <c r="F270" s="59">
        <f t="shared" si="30"/>
        <v>0</v>
      </c>
      <c r="G270" s="58">
        <f>SUM('Ç-Pen 3 M-1:Ç-Pen 3 M-4'!G270)</f>
        <v>0</v>
      </c>
      <c r="H270" s="58">
        <f>SUM('Ç-Pen 3 M-1:Ç-Pen 3 M-4'!H270)</f>
        <v>0</v>
      </c>
      <c r="I270" s="58">
        <f>SUM('Ç-Pen 3 M-1:Ç-Pen 3 M-4'!I270)</f>
        <v>0</v>
      </c>
      <c r="J270" s="58">
        <f>SUM('Ç-Pen 3 M-1:Ç-Pen 3 M-4'!J270)</f>
        <v>0</v>
      </c>
      <c r="K270" s="58">
        <f>SUM('Ç-Pen 3 M-1:Ç-Pen 3 M-4'!K270)</f>
        <v>0</v>
      </c>
      <c r="L270" s="64">
        <f t="shared" si="38"/>
        <v>0</v>
      </c>
      <c r="M270" s="108">
        <f t="shared" si="31"/>
        <v>0</v>
      </c>
      <c r="N270" s="103">
        <f>SUM('Ç-Pen 3 M-1:Ç-Pen 3 M-4'!N270)</f>
        <v>0</v>
      </c>
      <c r="O270" s="103">
        <f>SUM('Ç-Pen 3 M-1:Ç-Pen 3 M-4'!O270)</f>
        <v>0</v>
      </c>
      <c r="P270" s="103">
        <f>SUM('Ç-Pen 3 M-1:Ç-Pen 3 M-4'!P270)</f>
        <v>0</v>
      </c>
      <c r="Q270" s="103">
        <f>SUM('Ç-Pen 3 M-1:Ç-Pen 3 M-4'!Q270)</f>
        <v>0</v>
      </c>
      <c r="R270" s="58">
        <f>SUM('Ç-Pen 3 M-1:Ç-Pen 3 M-4'!R270)</f>
        <v>0</v>
      </c>
      <c r="S270" s="58">
        <f>SUM('Ç-Pen 3 M-1:Ç-Pen 3 M-4'!S270)</f>
        <v>0</v>
      </c>
      <c r="T270" s="58">
        <f t="shared" si="32"/>
        <v>0</v>
      </c>
      <c r="U270" s="58">
        <f>SUM('Ç-Pen 3 M-1:Ç-Pen 3 M-4'!U270)</f>
        <v>0</v>
      </c>
      <c r="V270" s="58">
        <f>SUM('Ç-Pen 3 M-1:Ç-Pen 3 M-4'!V270)</f>
        <v>0</v>
      </c>
      <c r="W270" s="58">
        <f t="shared" si="33"/>
        <v>0</v>
      </c>
      <c r="X270" s="64">
        <f t="shared" si="34"/>
        <v>0</v>
      </c>
      <c r="Y270" s="58">
        <f>SUM('Ç-Pen 3 M-1:Ç-Pen 3 M-4'!Y270)</f>
        <v>0</v>
      </c>
      <c r="Z270" s="58">
        <f>SUM('Ç-Pen 3 M-1:Ç-Pen 3 M-4'!Z270)</f>
        <v>0</v>
      </c>
      <c r="AA270" s="58">
        <f>SUM('Ç-Pen 3 M-1:Ç-Pen 3 M-4'!AA270)</f>
        <v>0</v>
      </c>
      <c r="AB270" s="58">
        <f>SUM('Ç-Pen 3 M-1:Ç-Pen 3 M-4'!AB270)</f>
        <v>0</v>
      </c>
      <c r="AC270" s="58">
        <f>SUM('Ç-Pen 3 M-1:Ç-Pen 3 M-4'!AC270)</f>
        <v>0</v>
      </c>
      <c r="AD270" s="58">
        <f>SUM('Ç-Pen 3 M-1:Ç-Pen 3 M-4'!AD270)</f>
        <v>0</v>
      </c>
      <c r="AE270" s="58">
        <f>SUM('Ç-Pen 3 M-1:Ç-Pen 3 M-4'!AE270)</f>
        <v>0</v>
      </c>
      <c r="AF270" s="58">
        <f>SUM('Ç-Pen 3 M-1:Ç-Pen 3 M-4'!AF270)</f>
        <v>0</v>
      </c>
      <c r="AG270" s="64">
        <f t="shared" si="35"/>
        <v>0</v>
      </c>
      <c r="AH270" s="71" t="str">
        <f>IF(G270&gt;'[1]Te denuar 2018'!B269,"keq","")</f>
        <v/>
      </c>
      <c r="AI270" t="str">
        <f t="shared" si="36"/>
        <v/>
      </c>
      <c r="AJ270" t="str">
        <f t="shared" si="37"/>
        <v/>
      </c>
    </row>
    <row r="271" spans="1:36" ht="18.75" x14ac:dyDescent="0.3">
      <c r="A271" s="77" t="s">
        <v>182</v>
      </c>
      <c r="B271" s="58">
        <f>'Ç-Pen 3 M-1'!B271</f>
        <v>0</v>
      </c>
      <c r="C271" s="58">
        <f>SUM('Ç-Pen 3 M-1:Ç-Pen 3 M-4'!C271)</f>
        <v>0</v>
      </c>
      <c r="D271" s="58">
        <f>SUM('Ç-Pen 3 M-1:Ç-Pen 3 M-4'!D271)</f>
        <v>0</v>
      </c>
      <c r="E271" s="58">
        <f>SUM('Ç-Pen 3 M-1:Ç-Pen 3 M-4'!E271)</f>
        <v>0</v>
      </c>
      <c r="F271" s="59">
        <f t="shared" si="30"/>
        <v>0</v>
      </c>
      <c r="G271" s="58">
        <f>SUM('Ç-Pen 3 M-1:Ç-Pen 3 M-4'!G271)</f>
        <v>0</v>
      </c>
      <c r="H271" s="58">
        <f>SUM('Ç-Pen 3 M-1:Ç-Pen 3 M-4'!H271)</f>
        <v>0</v>
      </c>
      <c r="I271" s="58">
        <f>SUM('Ç-Pen 3 M-1:Ç-Pen 3 M-4'!I271)</f>
        <v>0</v>
      </c>
      <c r="J271" s="58">
        <f>SUM('Ç-Pen 3 M-1:Ç-Pen 3 M-4'!J271)</f>
        <v>0</v>
      </c>
      <c r="K271" s="58">
        <f>SUM('Ç-Pen 3 M-1:Ç-Pen 3 M-4'!K271)</f>
        <v>0</v>
      </c>
      <c r="L271" s="64">
        <f t="shared" si="38"/>
        <v>0</v>
      </c>
      <c r="M271" s="108">
        <f t="shared" si="31"/>
        <v>0</v>
      </c>
      <c r="N271" s="103">
        <f>SUM('Ç-Pen 3 M-1:Ç-Pen 3 M-4'!N271)</f>
        <v>0</v>
      </c>
      <c r="O271" s="103">
        <f>SUM('Ç-Pen 3 M-1:Ç-Pen 3 M-4'!O271)</f>
        <v>0</v>
      </c>
      <c r="P271" s="103">
        <f>SUM('Ç-Pen 3 M-1:Ç-Pen 3 M-4'!P271)</f>
        <v>0</v>
      </c>
      <c r="Q271" s="103">
        <f>SUM('Ç-Pen 3 M-1:Ç-Pen 3 M-4'!Q271)</f>
        <v>0</v>
      </c>
      <c r="R271" s="58">
        <f>SUM('Ç-Pen 3 M-1:Ç-Pen 3 M-4'!R271)</f>
        <v>0</v>
      </c>
      <c r="S271" s="58">
        <f>SUM('Ç-Pen 3 M-1:Ç-Pen 3 M-4'!S271)</f>
        <v>0</v>
      </c>
      <c r="T271" s="58">
        <f t="shared" si="32"/>
        <v>0</v>
      </c>
      <c r="U271" s="58">
        <f>SUM('Ç-Pen 3 M-1:Ç-Pen 3 M-4'!U271)</f>
        <v>0</v>
      </c>
      <c r="V271" s="58">
        <f>SUM('Ç-Pen 3 M-1:Ç-Pen 3 M-4'!V271)</f>
        <v>0</v>
      </c>
      <c r="W271" s="58">
        <f t="shared" si="33"/>
        <v>0</v>
      </c>
      <c r="X271" s="64">
        <f t="shared" si="34"/>
        <v>0</v>
      </c>
      <c r="Y271" s="58">
        <f>SUM('Ç-Pen 3 M-1:Ç-Pen 3 M-4'!Y271)</f>
        <v>0</v>
      </c>
      <c r="Z271" s="58">
        <f>SUM('Ç-Pen 3 M-1:Ç-Pen 3 M-4'!Z271)</f>
        <v>0</v>
      </c>
      <c r="AA271" s="58">
        <f>SUM('Ç-Pen 3 M-1:Ç-Pen 3 M-4'!AA271)</f>
        <v>0</v>
      </c>
      <c r="AB271" s="58">
        <f>SUM('Ç-Pen 3 M-1:Ç-Pen 3 M-4'!AB271)</f>
        <v>0</v>
      </c>
      <c r="AC271" s="58">
        <f>SUM('Ç-Pen 3 M-1:Ç-Pen 3 M-4'!AC271)</f>
        <v>0</v>
      </c>
      <c r="AD271" s="58">
        <f>SUM('Ç-Pen 3 M-1:Ç-Pen 3 M-4'!AD271)</f>
        <v>0</v>
      </c>
      <c r="AE271" s="58">
        <f>SUM('Ç-Pen 3 M-1:Ç-Pen 3 M-4'!AE271)</f>
        <v>0</v>
      </c>
      <c r="AF271" s="58">
        <f>SUM('Ç-Pen 3 M-1:Ç-Pen 3 M-4'!AF271)</f>
        <v>0</v>
      </c>
      <c r="AG271" s="64">
        <f t="shared" si="35"/>
        <v>0</v>
      </c>
      <c r="AH271" s="71" t="str">
        <f>IF(G271&gt;'[1]Te denuar 2018'!B270,"keq","")</f>
        <v/>
      </c>
      <c r="AI271" t="str">
        <f t="shared" si="36"/>
        <v/>
      </c>
      <c r="AJ271" t="str">
        <f t="shared" si="37"/>
        <v/>
      </c>
    </row>
    <row r="272" spans="1:36" ht="18.75" x14ac:dyDescent="0.3">
      <c r="A272" s="67" t="s">
        <v>183</v>
      </c>
      <c r="B272" s="58">
        <f>'Ç-Pen 3 M-1'!B272</f>
        <v>0</v>
      </c>
      <c r="C272" s="58">
        <f>SUM('Ç-Pen 3 M-1:Ç-Pen 3 M-4'!C272)</f>
        <v>0</v>
      </c>
      <c r="D272" s="58">
        <f>SUM('Ç-Pen 3 M-1:Ç-Pen 3 M-4'!D272)</f>
        <v>0</v>
      </c>
      <c r="E272" s="58">
        <f>SUM('Ç-Pen 3 M-1:Ç-Pen 3 M-4'!E272)</f>
        <v>0</v>
      </c>
      <c r="F272" s="59">
        <f t="shared" si="30"/>
        <v>0</v>
      </c>
      <c r="G272" s="58">
        <f>SUM('Ç-Pen 3 M-1:Ç-Pen 3 M-4'!G272)</f>
        <v>0</v>
      </c>
      <c r="H272" s="58">
        <f>SUM('Ç-Pen 3 M-1:Ç-Pen 3 M-4'!H272)</f>
        <v>0</v>
      </c>
      <c r="I272" s="58">
        <f>SUM('Ç-Pen 3 M-1:Ç-Pen 3 M-4'!I272)</f>
        <v>0</v>
      </c>
      <c r="J272" s="58">
        <f>SUM('Ç-Pen 3 M-1:Ç-Pen 3 M-4'!J272)</f>
        <v>0</v>
      </c>
      <c r="K272" s="58">
        <f>SUM('Ç-Pen 3 M-1:Ç-Pen 3 M-4'!K272)</f>
        <v>0</v>
      </c>
      <c r="L272" s="64">
        <f t="shared" si="38"/>
        <v>0</v>
      </c>
      <c r="M272" s="108">
        <f t="shared" si="31"/>
        <v>0</v>
      </c>
      <c r="N272" s="103">
        <f>SUM('Ç-Pen 3 M-1:Ç-Pen 3 M-4'!N272)</f>
        <v>0</v>
      </c>
      <c r="O272" s="103">
        <f>SUM('Ç-Pen 3 M-1:Ç-Pen 3 M-4'!O272)</f>
        <v>0</v>
      </c>
      <c r="P272" s="103">
        <f>SUM('Ç-Pen 3 M-1:Ç-Pen 3 M-4'!P272)</f>
        <v>0</v>
      </c>
      <c r="Q272" s="103">
        <f>SUM('Ç-Pen 3 M-1:Ç-Pen 3 M-4'!Q272)</f>
        <v>0</v>
      </c>
      <c r="R272" s="58">
        <f>SUM('Ç-Pen 3 M-1:Ç-Pen 3 M-4'!R272)</f>
        <v>0</v>
      </c>
      <c r="S272" s="58">
        <f>SUM('Ç-Pen 3 M-1:Ç-Pen 3 M-4'!S272)</f>
        <v>0</v>
      </c>
      <c r="T272" s="58">
        <f t="shared" si="32"/>
        <v>0</v>
      </c>
      <c r="U272" s="58">
        <f>SUM('Ç-Pen 3 M-1:Ç-Pen 3 M-4'!U272)</f>
        <v>0</v>
      </c>
      <c r="V272" s="58">
        <f>SUM('Ç-Pen 3 M-1:Ç-Pen 3 M-4'!V272)</f>
        <v>0</v>
      </c>
      <c r="W272" s="58">
        <f t="shared" si="33"/>
        <v>0</v>
      </c>
      <c r="X272" s="64">
        <f t="shared" si="34"/>
        <v>0</v>
      </c>
      <c r="Y272" s="58">
        <f>SUM('Ç-Pen 3 M-1:Ç-Pen 3 M-4'!Y272)</f>
        <v>0</v>
      </c>
      <c r="Z272" s="58">
        <f>SUM('Ç-Pen 3 M-1:Ç-Pen 3 M-4'!Z272)</f>
        <v>0</v>
      </c>
      <c r="AA272" s="58">
        <f>SUM('Ç-Pen 3 M-1:Ç-Pen 3 M-4'!AA272)</f>
        <v>0</v>
      </c>
      <c r="AB272" s="58">
        <f>SUM('Ç-Pen 3 M-1:Ç-Pen 3 M-4'!AB272)</f>
        <v>0</v>
      </c>
      <c r="AC272" s="58">
        <f>SUM('Ç-Pen 3 M-1:Ç-Pen 3 M-4'!AC272)</f>
        <v>0</v>
      </c>
      <c r="AD272" s="58">
        <f>SUM('Ç-Pen 3 M-1:Ç-Pen 3 M-4'!AD272)</f>
        <v>0</v>
      </c>
      <c r="AE272" s="58">
        <f>SUM('Ç-Pen 3 M-1:Ç-Pen 3 M-4'!AE272)</f>
        <v>0</v>
      </c>
      <c r="AF272" s="58">
        <f>SUM('Ç-Pen 3 M-1:Ç-Pen 3 M-4'!AF272)</f>
        <v>0</v>
      </c>
      <c r="AG272" s="64">
        <f t="shared" si="35"/>
        <v>0</v>
      </c>
      <c r="AH272" s="71" t="str">
        <f>IF(G272&gt;'[1]Te denuar 2018'!B271,"keq","")</f>
        <v/>
      </c>
      <c r="AI272" t="str">
        <f t="shared" si="36"/>
        <v/>
      </c>
      <c r="AJ272" t="str">
        <f t="shared" si="37"/>
        <v/>
      </c>
    </row>
    <row r="273" spans="1:36" ht="18.75" x14ac:dyDescent="0.3">
      <c r="A273" s="67" t="s">
        <v>184</v>
      </c>
      <c r="B273" s="58">
        <f>'Ç-Pen 3 M-1'!B273</f>
        <v>0</v>
      </c>
      <c r="C273" s="58">
        <f>SUM('Ç-Pen 3 M-1:Ç-Pen 3 M-4'!C273)</f>
        <v>0</v>
      </c>
      <c r="D273" s="58">
        <f>SUM('Ç-Pen 3 M-1:Ç-Pen 3 M-4'!D273)</f>
        <v>0</v>
      </c>
      <c r="E273" s="58">
        <f>SUM('Ç-Pen 3 M-1:Ç-Pen 3 M-4'!E273)</f>
        <v>0</v>
      </c>
      <c r="F273" s="59">
        <f t="shared" ref="F273:F337" si="39">SUM(B273:E273)</f>
        <v>0</v>
      </c>
      <c r="G273" s="58">
        <f>SUM('Ç-Pen 3 M-1:Ç-Pen 3 M-4'!G273)</f>
        <v>0</v>
      </c>
      <c r="H273" s="58">
        <f>SUM('Ç-Pen 3 M-1:Ç-Pen 3 M-4'!H273)</f>
        <v>0</v>
      </c>
      <c r="I273" s="58">
        <f>SUM('Ç-Pen 3 M-1:Ç-Pen 3 M-4'!I273)</f>
        <v>0</v>
      </c>
      <c r="J273" s="58">
        <f>SUM('Ç-Pen 3 M-1:Ç-Pen 3 M-4'!J273)</f>
        <v>0</v>
      </c>
      <c r="K273" s="58">
        <f>SUM('Ç-Pen 3 M-1:Ç-Pen 3 M-4'!K273)</f>
        <v>0</v>
      </c>
      <c r="L273" s="64">
        <f t="shared" si="38"/>
        <v>0</v>
      </c>
      <c r="M273" s="108">
        <f t="shared" ref="M273:M337" si="40">F273-L273</f>
        <v>0</v>
      </c>
      <c r="N273" s="103">
        <f>SUM('Ç-Pen 3 M-1:Ç-Pen 3 M-4'!N273)</f>
        <v>0</v>
      </c>
      <c r="O273" s="103">
        <f>SUM('Ç-Pen 3 M-1:Ç-Pen 3 M-4'!O273)</f>
        <v>0</v>
      </c>
      <c r="P273" s="103">
        <f>SUM('Ç-Pen 3 M-1:Ç-Pen 3 M-4'!P273)</f>
        <v>0</v>
      </c>
      <c r="Q273" s="103">
        <f>SUM('Ç-Pen 3 M-1:Ç-Pen 3 M-4'!Q273)</f>
        <v>0</v>
      </c>
      <c r="R273" s="58">
        <f>SUM('Ç-Pen 3 M-1:Ç-Pen 3 M-4'!R273)</f>
        <v>0</v>
      </c>
      <c r="S273" s="58">
        <f>SUM('Ç-Pen 3 M-1:Ç-Pen 3 M-4'!S273)</f>
        <v>0</v>
      </c>
      <c r="T273" s="58">
        <f t="shared" ref="T273:T337" si="41">SUM(R273:S273)</f>
        <v>0</v>
      </c>
      <c r="U273" s="58">
        <f>SUM('Ç-Pen 3 M-1:Ç-Pen 3 M-4'!U273)</f>
        <v>0</v>
      </c>
      <c r="V273" s="58">
        <f>SUM('Ç-Pen 3 M-1:Ç-Pen 3 M-4'!V273)</f>
        <v>0</v>
      </c>
      <c r="W273" s="58">
        <f t="shared" ref="W273:W337" si="42">SUM(U273:V273)</f>
        <v>0</v>
      </c>
      <c r="X273" s="64">
        <f t="shared" ref="X273:X337" si="43">SUM(T273+W273)</f>
        <v>0</v>
      </c>
      <c r="Y273" s="58">
        <f>SUM('Ç-Pen 3 M-1:Ç-Pen 3 M-4'!Y273)</f>
        <v>0</v>
      </c>
      <c r="Z273" s="58">
        <f>SUM('Ç-Pen 3 M-1:Ç-Pen 3 M-4'!Z273)</f>
        <v>0</v>
      </c>
      <c r="AA273" s="58">
        <f>SUM('Ç-Pen 3 M-1:Ç-Pen 3 M-4'!AA273)</f>
        <v>0</v>
      </c>
      <c r="AB273" s="58">
        <f>SUM('Ç-Pen 3 M-1:Ç-Pen 3 M-4'!AB273)</f>
        <v>0</v>
      </c>
      <c r="AC273" s="58">
        <f>SUM('Ç-Pen 3 M-1:Ç-Pen 3 M-4'!AC273)</f>
        <v>0</v>
      </c>
      <c r="AD273" s="58">
        <f>SUM('Ç-Pen 3 M-1:Ç-Pen 3 M-4'!AD273)</f>
        <v>0</v>
      </c>
      <c r="AE273" s="58">
        <f>SUM('Ç-Pen 3 M-1:Ç-Pen 3 M-4'!AE273)</f>
        <v>0</v>
      </c>
      <c r="AF273" s="58">
        <f>SUM('Ç-Pen 3 M-1:Ç-Pen 3 M-4'!AF273)</f>
        <v>0</v>
      </c>
      <c r="AG273" s="64">
        <f t="shared" ref="AG273:AG337" si="44">SUM(Y273:AF273)</f>
        <v>0</v>
      </c>
      <c r="AH273" s="71" t="str">
        <f>IF(G273&gt;'[1]Te denuar 2018'!B272,"keq","")</f>
        <v/>
      </c>
      <c r="AI273" t="str">
        <f t="shared" si="36"/>
        <v/>
      </c>
      <c r="AJ273" t="str">
        <f t="shared" si="37"/>
        <v/>
      </c>
    </row>
    <row r="274" spans="1:36" ht="18.75" x14ac:dyDescent="0.3">
      <c r="A274" s="67" t="s">
        <v>185</v>
      </c>
      <c r="B274" s="58">
        <f>'Ç-Pen 3 M-1'!B274</f>
        <v>0</v>
      </c>
      <c r="C274" s="58">
        <f>SUM('Ç-Pen 3 M-1:Ç-Pen 3 M-4'!C274)</f>
        <v>0</v>
      </c>
      <c r="D274" s="58">
        <f>SUM('Ç-Pen 3 M-1:Ç-Pen 3 M-4'!D274)</f>
        <v>0</v>
      </c>
      <c r="E274" s="58">
        <f>SUM('Ç-Pen 3 M-1:Ç-Pen 3 M-4'!E274)</f>
        <v>0</v>
      </c>
      <c r="F274" s="59">
        <f t="shared" si="39"/>
        <v>0</v>
      </c>
      <c r="G274" s="58">
        <f>SUM('Ç-Pen 3 M-1:Ç-Pen 3 M-4'!G274)</f>
        <v>0</v>
      </c>
      <c r="H274" s="58">
        <f>SUM('Ç-Pen 3 M-1:Ç-Pen 3 M-4'!H274)</f>
        <v>0</v>
      </c>
      <c r="I274" s="58">
        <f>SUM('Ç-Pen 3 M-1:Ç-Pen 3 M-4'!I274)</f>
        <v>0</v>
      </c>
      <c r="J274" s="58">
        <f>SUM('Ç-Pen 3 M-1:Ç-Pen 3 M-4'!J274)</f>
        <v>0</v>
      </c>
      <c r="K274" s="58">
        <f>SUM('Ç-Pen 3 M-1:Ç-Pen 3 M-4'!K274)</f>
        <v>0</v>
      </c>
      <c r="L274" s="64">
        <f t="shared" si="38"/>
        <v>0</v>
      </c>
      <c r="M274" s="108">
        <f t="shared" si="40"/>
        <v>0</v>
      </c>
      <c r="N274" s="103">
        <f>SUM('Ç-Pen 3 M-1:Ç-Pen 3 M-4'!N274)</f>
        <v>0</v>
      </c>
      <c r="O274" s="103">
        <f>SUM('Ç-Pen 3 M-1:Ç-Pen 3 M-4'!O274)</f>
        <v>0</v>
      </c>
      <c r="P274" s="103">
        <f>SUM('Ç-Pen 3 M-1:Ç-Pen 3 M-4'!P274)</f>
        <v>0</v>
      </c>
      <c r="Q274" s="103">
        <f>SUM('Ç-Pen 3 M-1:Ç-Pen 3 M-4'!Q274)</f>
        <v>0</v>
      </c>
      <c r="R274" s="58">
        <f>SUM('Ç-Pen 3 M-1:Ç-Pen 3 M-4'!R274)</f>
        <v>0</v>
      </c>
      <c r="S274" s="58">
        <f>SUM('Ç-Pen 3 M-1:Ç-Pen 3 M-4'!S274)</f>
        <v>0</v>
      </c>
      <c r="T274" s="58">
        <f t="shared" si="41"/>
        <v>0</v>
      </c>
      <c r="U274" s="58">
        <f>SUM('Ç-Pen 3 M-1:Ç-Pen 3 M-4'!U274)</f>
        <v>0</v>
      </c>
      <c r="V274" s="58">
        <f>SUM('Ç-Pen 3 M-1:Ç-Pen 3 M-4'!V274)</f>
        <v>0</v>
      </c>
      <c r="W274" s="58">
        <f t="shared" si="42"/>
        <v>0</v>
      </c>
      <c r="X274" s="64">
        <f t="shared" si="43"/>
        <v>0</v>
      </c>
      <c r="Y274" s="58">
        <f>SUM('Ç-Pen 3 M-1:Ç-Pen 3 M-4'!Y274)</f>
        <v>0</v>
      </c>
      <c r="Z274" s="58">
        <f>SUM('Ç-Pen 3 M-1:Ç-Pen 3 M-4'!Z274)</f>
        <v>0</v>
      </c>
      <c r="AA274" s="58">
        <f>SUM('Ç-Pen 3 M-1:Ç-Pen 3 M-4'!AA274)</f>
        <v>0</v>
      </c>
      <c r="AB274" s="58">
        <f>SUM('Ç-Pen 3 M-1:Ç-Pen 3 M-4'!AB274)</f>
        <v>0</v>
      </c>
      <c r="AC274" s="58">
        <f>SUM('Ç-Pen 3 M-1:Ç-Pen 3 M-4'!AC274)</f>
        <v>0</v>
      </c>
      <c r="AD274" s="58">
        <f>SUM('Ç-Pen 3 M-1:Ç-Pen 3 M-4'!AD274)</f>
        <v>0</v>
      </c>
      <c r="AE274" s="58">
        <f>SUM('Ç-Pen 3 M-1:Ç-Pen 3 M-4'!AE274)</f>
        <v>0</v>
      </c>
      <c r="AF274" s="58">
        <f>SUM('Ç-Pen 3 M-1:Ç-Pen 3 M-4'!AF274)</f>
        <v>0</v>
      </c>
      <c r="AG274" s="64">
        <f t="shared" si="44"/>
        <v>0</v>
      </c>
      <c r="AH274" s="71" t="str">
        <f>IF(G274&gt;'[1]Te denuar 2018'!B273,"keq","")</f>
        <v/>
      </c>
      <c r="AI274" t="str">
        <f t="shared" si="36"/>
        <v/>
      </c>
      <c r="AJ274" t="str">
        <f t="shared" si="37"/>
        <v/>
      </c>
    </row>
    <row r="275" spans="1:36" ht="18.75" x14ac:dyDescent="0.3">
      <c r="A275" s="67" t="s">
        <v>186</v>
      </c>
      <c r="B275" s="58">
        <f>'Ç-Pen 3 M-1'!B275</f>
        <v>0</v>
      </c>
      <c r="C275" s="58">
        <f>SUM('Ç-Pen 3 M-1:Ç-Pen 3 M-4'!C275)</f>
        <v>0</v>
      </c>
      <c r="D275" s="58">
        <f>SUM('Ç-Pen 3 M-1:Ç-Pen 3 M-4'!D275)</f>
        <v>0</v>
      </c>
      <c r="E275" s="58">
        <f>SUM('Ç-Pen 3 M-1:Ç-Pen 3 M-4'!E275)</f>
        <v>0</v>
      </c>
      <c r="F275" s="59">
        <f t="shared" si="39"/>
        <v>0</v>
      </c>
      <c r="G275" s="58">
        <f>SUM('Ç-Pen 3 M-1:Ç-Pen 3 M-4'!G275)</f>
        <v>0</v>
      </c>
      <c r="H275" s="58">
        <f>SUM('Ç-Pen 3 M-1:Ç-Pen 3 M-4'!H275)</f>
        <v>0</v>
      </c>
      <c r="I275" s="58">
        <f>SUM('Ç-Pen 3 M-1:Ç-Pen 3 M-4'!I275)</f>
        <v>0</v>
      </c>
      <c r="J275" s="58">
        <f>SUM('Ç-Pen 3 M-1:Ç-Pen 3 M-4'!J275)</f>
        <v>0</v>
      </c>
      <c r="K275" s="58">
        <f>SUM('Ç-Pen 3 M-1:Ç-Pen 3 M-4'!K275)</f>
        <v>0</v>
      </c>
      <c r="L275" s="64">
        <f t="shared" si="38"/>
        <v>0</v>
      </c>
      <c r="M275" s="108">
        <f t="shared" si="40"/>
        <v>0</v>
      </c>
      <c r="N275" s="103">
        <f>SUM('Ç-Pen 3 M-1:Ç-Pen 3 M-4'!N275)</f>
        <v>0</v>
      </c>
      <c r="O275" s="103">
        <f>SUM('Ç-Pen 3 M-1:Ç-Pen 3 M-4'!O275)</f>
        <v>0</v>
      </c>
      <c r="P275" s="103">
        <f>SUM('Ç-Pen 3 M-1:Ç-Pen 3 M-4'!P275)</f>
        <v>0</v>
      </c>
      <c r="Q275" s="103">
        <f>SUM('Ç-Pen 3 M-1:Ç-Pen 3 M-4'!Q275)</f>
        <v>0</v>
      </c>
      <c r="R275" s="58">
        <f>SUM('Ç-Pen 3 M-1:Ç-Pen 3 M-4'!R275)</f>
        <v>0</v>
      </c>
      <c r="S275" s="58">
        <f>SUM('Ç-Pen 3 M-1:Ç-Pen 3 M-4'!S275)</f>
        <v>0</v>
      </c>
      <c r="T275" s="58">
        <f t="shared" si="41"/>
        <v>0</v>
      </c>
      <c r="U275" s="58">
        <f>SUM('Ç-Pen 3 M-1:Ç-Pen 3 M-4'!U275)</f>
        <v>0</v>
      </c>
      <c r="V275" s="58">
        <f>SUM('Ç-Pen 3 M-1:Ç-Pen 3 M-4'!V275)</f>
        <v>0</v>
      </c>
      <c r="W275" s="58">
        <f t="shared" si="42"/>
        <v>0</v>
      </c>
      <c r="X275" s="64">
        <f t="shared" si="43"/>
        <v>0</v>
      </c>
      <c r="Y275" s="58">
        <f>SUM('Ç-Pen 3 M-1:Ç-Pen 3 M-4'!Y275)</f>
        <v>0</v>
      </c>
      <c r="Z275" s="58">
        <f>SUM('Ç-Pen 3 M-1:Ç-Pen 3 M-4'!Z275)</f>
        <v>0</v>
      </c>
      <c r="AA275" s="58">
        <f>SUM('Ç-Pen 3 M-1:Ç-Pen 3 M-4'!AA275)</f>
        <v>0</v>
      </c>
      <c r="AB275" s="58">
        <f>SUM('Ç-Pen 3 M-1:Ç-Pen 3 M-4'!AB275)</f>
        <v>0</v>
      </c>
      <c r="AC275" s="58">
        <f>SUM('Ç-Pen 3 M-1:Ç-Pen 3 M-4'!AC275)</f>
        <v>0</v>
      </c>
      <c r="AD275" s="58">
        <f>SUM('Ç-Pen 3 M-1:Ç-Pen 3 M-4'!AD275)</f>
        <v>0</v>
      </c>
      <c r="AE275" s="58">
        <f>SUM('Ç-Pen 3 M-1:Ç-Pen 3 M-4'!AE275)</f>
        <v>0</v>
      </c>
      <c r="AF275" s="58">
        <f>SUM('Ç-Pen 3 M-1:Ç-Pen 3 M-4'!AF275)</f>
        <v>0</v>
      </c>
      <c r="AG275" s="64">
        <f t="shared" si="44"/>
        <v>0</v>
      </c>
      <c r="AH275" s="71" t="str">
        <f>IF(G275&gt;'[1]Te denuar 2018'!B274,"keq","")</f>
        <v/>
      </c>
      <c r="AI275" t="str">
        <f t="shared" si="36"/>
        <v/>
      </c>
      <c r="AJ275" t="str">
        <f t="shared" si="37"/>
        <v/>
      </c>
    </row>
    <row r="276" spans="1:36" ht="18.75" x14ac:dyDescent="0.3">
      <c r="A276" s="67" t="s">
        <v>187</v>
      </c>
      <c r="B276" s="58">
        <f>'Ç-Pen 3 M-1'!B276</f>
        <v>0</v>
      </c>
      <c r="C276" s="58">
        <f>SUM('Ç-Pen 3 M-1:Ç-Pen 3 M-4'!C276)</f>
        <v>0</v>
      </c>
      <c r="D276" s="58">
        <f>SUM('Ç-Pen 3 M-1:Ç-Pen 3 M-4'!D276)</f>
        <v>0</v>
      </c>
      <c r="E276" s="58">
        <f>SUM('Ç-Pen 3 M-1:Ç-Pen 3 M-4'!E276)</f>
        <v>0</v>
      </c>
      <c r="F276" s="59">
        <f t="shared" si="39"/>
        <v>0</v>
      </c>
      <c r="G276" s="58">
        <f>SUM('Ç-Pen 3 M-1:Ç-Pen 3 M-4'!G276)</f>
        <v>0</v>
      </c>
      <c r="H276" s="58">
        <f>SUM('Ç-Pen 3 M-1:Ç-Pen 3 M-4'!H276)</f>
        <v>0</v>
      </c>
      <c r="I276" s="58">
        <f>SUM('Ç-Pen 3 M-1:Ç-Pen 3 M-4'!I276)</f>
        <v>0</v>
      </c>
      <c r="J276" s="58">
        <f>SUM('Ç-Pen 3 M-1:Ç-Pen 3 M-4'!J276)</f>
        <v>0</v>
      </c>
      <c r="K276" s="58">
        <f>SUM('Ç-Pen 3 M-1:Ç-Pen 3 M-4'!K276)</f>
        <v>0</v>
      </c>
      <c r="L276" s="64">
        <f t="shared" si="38"/>
        <v>0</v>
      </c>
      <c r="M276" s="108">
        <f t="shared" si="40"/>
        <v>0</v>
      </c>
      <c r="N276" s="103">
        <f>SUM('Ç-Pen 3 M-1:Ç-Pen 3 M-4'!N276)</f>
        <v>0</v>
      </c>
      <c r="O276" s="103">
        <f>SUM('Ç-Pen 3 M-1:Ç-Pen 3 M-4'!O276)</f>
        <v>0</v>
      </c>
      <c r="P276" s="103">
        <f>SUM('Ç-Pen 3 M-1:Ç-Pen 3 M-4'!P276)</f>
        <v>0</v>
      </c>
      <c r="Q276" s="103">
        <f>SUM('Ç-Pen 3 M-1:Ç-Pen 3 M-4'!Q276)</f>
        <v>0</v>
      </c>
      <c r="R276" s="58">
        <f>SUM('Ç-Pen 3 M-1:Ç-Pen 3 M-4'!R276)</f>
        <v>0</v>
      </c>
      <c r="S276" s="58">
        <f>SUM('Ç-Pen 3 M-1:Ç-Pen 3 M-4'!S276)</f>
        <v>0</v>
      </c>
      <c r="T276" s="58">
        <f t="shared" si="41"/>
        <v>0</v>
      </c>
      <c r="U276" s="58">
        <f>SUM('Ç-Pen 3 M-1:Ç-Pen 3 M-4'!U276)</f>
        <v>0</v>
      </c>
      <c r="V276" s="58">
        <f>SUM('Ç-Pen 3 M-1:Ç-Pen 3 M-4'!V276)</f>
        <v>0</v>
      </c>
      <c r="W276" s="58">
        <f t="shared" si="42"/>
        <v>0</v>
      </c>
      <c r="X276" s="64">
        <f t="shared" si="43"/>
        <v>0</v>
      </c>
      <c r="Y276" s="58">
        <f>SUM('Ç-Pen 3 M-1:Ç-Pen 3 M-4'!Y276)</f>
        <v>0</v>
      </c>
      <c r="Z276" s="58">
        <f>SUM('Ç-Pen 3 M-1:Ç-Pen 3 M-4'!Z276)</f>
        <v>0</v>
      </c>
      <c r="AA276" s="58">
        <f>SUM('Ç-Pen 3 M-1:Ç-Pen 3 M-4'!AA276)</f>
        <v>0</v>
      </c>
      <c r="AB276" s="58">
        <f>SUM('Ç-Pen 3 M-1:Ç-Pen 3 M-4'!AB276)</f>
        <v>0</v>
      </c>
      <c r="AC276" s="58">
        <f>SUM('Ç-Pen 3 M-1:Ç-Pen 3 M-4'!AC276)</f>
        <v>0</v>
      </c>
      <c r="AD276" s="58">
        <f>SUM('Ç-Pen 3 M-1:Ç-Pen 3 M-4'!AD276)</f>
        <v>0</v>
      </c>
      <c r="AE276" s="58">
        <f>SUM('Ç-Pen 3 M-1:Ç-Pen 3 M-4'!AE276)</f>
        <v>0</v>
      </c>
      <c r="AF276" s="58">
        <f>SUM('Ç-Pen 3 M-1:Ç-Pen 3 M-4'!AF276)</f>
        <v>0</v>
      </c>
      <c r="AG276" s="64">
        <f t="shared" si="44"/>
        <v>0</v>
      </c>
      <c r="AH276" s="71" t="str">
        <f>IF(G276&gt;'[1]Te denuar 2018'!B275,"keq","")</f>
        <v/>
      </c>
      <c r="AI276" t="str">
        <f t="shared" si="36"/>
        <v/>
      </c>
      <c r="AJ276" t="str">
        <f t="shared" si="37"/>
        <v/>
      </c>
    </row>
    <row r="277" spans="1:36" ht="18.75" x14ac:dyDescent="0.3">
      <c r="A277" s="67" t="s">
        <v>188</v>
      </c>
      <c r="B277" s="58">
        <f>'Ç-Pen 3 M-1'!B277</f>
        <v>0</v>
      </c>
      <c r="C277" s="58">
        <f>SUM('Ç-Pen 3 M-1:Ç-Pen 3 M-4'!C277)</f>
        <v>0</v>
      </c>
      <c r="D277" s="58">
        <f>SUM('Ç-Pen 3 M-1:Ç-Pen 3 M-4'!D277)</f>
        <v>0</v>
      </c>
      <c r="E277" s="58">
        <f>SUM('Ç-Pen 3 M-1:Ç-Pen 3 M-4'!E277)</f>
        <v>0</v>
      </c>
      <c r="F277" s="59">
        <f t="shared" si="39"/>
        <v>0</v>
      </c>
      <c r="G277" s="58">
        <f>SUM('Ç-Pen 3 M-1:Ç-Pen 3 M-4'!G277)</f>
        <v>0</v>
      </c>
      <c r="H277" s="58">
        <f>SUM('Ç-Pen 3 M-1:Ç-Pen 3 M-4'!H277)</f>
        <v>0</v>
      </c>
      <c r="I277" s="58">
        <f>SUM('Ç-Pen 3 M-1:Ç-Pen 3 M-4'!I277)</f>
        <v>0</v>
      </c>
      <c r="J277" s="58">
        <f>SUM('Ç-Pen 3 M-1:Ç-Pen 3 M-4'!J277)</f>
        <v>0</v>
      </c>
      <c r="K277" s="58">
        <f>SUM('Ç-Pen 3 M-1:Ç-Pen 3 M-4'!K277)</f>
        <v>0</v>
      </c>
      <c r="L277" s="64">
        <f t="shared" si="38"/>
        <v>0</v>
      </c>
      <c r="M277" s="108">
        <f t="shared" si="40"/>
        <v>0</v>
      </c>
      <c r="N277" s="103">
        <f>SUM('Ç-Pen 3 M-1:Ç-Pen 3 M-4'!N277)</f>
        <v>0</v>
      </c>
      <c r="O277" s="103">
        <f>SUM('Ç-Pen 3 M-1:Ç-Pen 3 M-4'!O277)</f>
        <v>0</v>
      </c>
      <c r="P277" s="103">
        <f>SUM('Ç-Pen 3 M-1:Ç-Pen 3 M-4'!P277)</f>
        <v>0</v>
      </c>
      <c r="Q277" s="103">
        <f>SUM('Ç-Pen 3 M-1:Ç-Pen 3 M-4'!Q277)</f>
        <v>0</v>
      </c>
      <c r="R277" s="58">
        <f>SUM('Ç-Pen 3 M-1:Ç-Pen 3 M-4'!R277)</f>
        <v>0</v>
      </c>
      <c r="S277" s="58">
        <f>SUM('Ç-Pen 3 M-1:Ç-Pen 3 M-4'!S277)</f>
        <v>0</v>
      </c>
      <c r="T277" s="58">
        <f t="shared" si="41"/>
        <v>0</v>
      </c>
      <c r="U277" s="58">
        <f>SUM('Ç-Pen 3 M-1:Ç-Pen 3 M-4'!U277)</f>
        <v>0</v>
      </c>
      <c r="V277" s="58">
        <f>SUM('Ç-Pen 3 M-1:Ç-Pen 3 M-4'!V277)</f>
        <v>0</v>
      </c>
      <c r="W277" s="58">
        <f t="shared" si="42"/>
        <v>0</v>
      </c>
      <c r="X277" s="64">
        <f t="shared" si="43"/>
        <v>0</v>
      </c>
      <c r="Y277" s="58">
        <f>SUM('Ç-Pen 3 M-1:Ç-Pen 3 M-4'!Y277)</f>
        <v>0</v>
      </c>
      <c r="Z277" s="58">
        <f>SUM('Ç-Pen 3 M-1:Ç-Pen 3 M-4'!Z277)</f>
        <v>0</v>
      </c>
      <c r="AA277" s="58">
        <f>SUM('Ç-Pen 3 M-1:Ç-Pen 3 M-4'!AA277)</f>
        <v>0</v>
      </c>
      <c r="AB277" s="58">
        <f>SUM('Ç-Pen 3 M-1:Ç-Pen 3 M-4'!AB277)</f>
        <v>0</v>
      </c>
      <c r="AC277" s="58">
        <f>SUM('Ç-Pen 3 M-1:Ç-Pen 3 M-4'!AC277)</f>
        <v>0</v>
      </c>
      <c r="AD277" s="58">
        <f>SUM('Ç-Pen 3 M-1:Ç-Pen 3 M-4'!AD277)</f>
        <v>0</v>
      </c>
      <c r="AE277" s="58">
        <f>SUM('Ç-Pen 3 M-1:Ç-Pen 3 M-4'!AE277)</f>
        <v>0</v>
      </c>
      <c r="AF277" s="58">
        <f>SUM('Ç-Pen 3 M-1:Ç-Pen 3 M-4'!AF277)</f>
        <v>0</v>
      </c>
      <c r="AG277" s="64">
        <f t="shared" si="44"/>
        <v>0</v>
      </c>
      <c r="AH277" s="71" t="str">
        <f>IF(G277&gt;'[1]Te denuar 2018'!B276,"keq","")</f>
        <v/>
      </c>
      <c r="AI277" t="str">
        <f t="shared" si="36"/>
        <v/>
      </c>
      <c r="AJ277" t="str">
        <f t="shared" si="37"/>
        <v/>
      </c>
    </row>
    <row r="278" spans="1:36" ht="18.75" x14ac:dyDescent="0.3">
      <c r="A278" s="67">
        <v>285</v>
      </c>
      <c r="B278" s="58">
        <f>'Ç-Pen 3 M-1'!B278</f>
        <v>0</v>
      </c>
      <c r="C278" s="58">
        <f>SUM('Ç-Pen 3 M-1:Ç-Pen 3 M-4'!C278)</f>
        <v>0</v>
      </c>
      <c r="D278" s="58">
        <f>SUM('Ç-Pen 3 M-1:Ç-Pen 3 M-4'!D278)</f>
        <v>0</v>
      </c>
      <c r="E278" s="58">
        <f>SUM('Ç-Pen 3 M-1:Ç-Pen 3 M-4'!E278)</f>
        <v>0</v>
      </c>
      <c r="F278" s="59">
        <f t="shared" si="39"/>
        <v>0</v>
      </c>
      <c r="G278" s="58">
        <f>SUM('Ç-Pen 3 M-1:Ç-Pen 3 M-4'!G278)</f>
        <v>0</v>
      </c>
      <c r="H278" s="58">
        <f>SUM('Ç-Pen 3 M-1:Ç-Pen 3 M-4'!H278)</f>
        <v>0</v>
      </c>
      <c r="I278" s="58">
        <f>SUM('Ç-Pen 3 M-1:Ç-Pen 3 M-4'!I278)</f>
        <v>0</v>
      </c>
      <c r="J278" s="58">
        <f>SUM('Ç-Pen 3 M-1:Ç-Pen 3 M-4'!J278)</f>
        <v>0</v>
      </c>
      <c r="K278" s="58">
        <f>SUM('Ç-Pen 3 M-1:Ç-Pen 3 M-4'!K278)</f>
        <v>0</v>
      </c>
      <c r="L278" s="64">
        <f t="shared" si="38"/>
        <v>0</v>
      </c>
      <c r="M278" s="108">
        <f t="shared" si="40"/>
        <v>0</v>
      </c>
      <c r="N278" s="103">
        <f>SUM('Ç-Pen 3 M-1:Ç-Pen 3 M-4'!N278)</f>
        <v>0</v>
      </c>
      <c r="O278" s="103">
        <f>SUM('Ç-Pen 3 M-1:Ç-Pen 3 M-4'!O278)</f>
        <v>0</v>
      </c>
      <c r="P278" s="103">
        <f>SUM('Ç-Pen 3 M-1:Ç-Pen 3 M-4'!P278)</f>
        <v>0</v>
      </c>
      <c r="Q278" s="103">
        <f>SUM('Ç-Pen 3 M-1:Ç-Pen 3 M-4'!Q278)</f>
        <v>0</v>
      </c>
      <c r="R278" s="58">
        <f>SUM('Ç-Pen 3 M-1:Ç-Pen 3 M-4'!R278)</f>
        <v>0</v>
      </c>
      <c r="S278" s="58">
        <f>SUM('Ç-Pen 3 M-1:Ç-Pen 3 M-4'!S278)</f>
        <v>0</v>
      </c>
      <c r="T278" s="58">
        <f t="shared" si="41"/>
        <v>0</v>
      </c>
      <c r="U278" s="58">
        <f>SUM('Ç-Pen 3 M-1:Ç-Pen 3 M-4'!U278)</f>
        <v>0</v>
      </c>
      <c r="V278" s="58">
        <f>SUM('Ç-Pen 3 M-1:Ç-Pen 3 M-4'!V278)</f>
        <v>0</v>
      </c>
      <c r="W278" s="58">
        <f t="shared" si="42"/>
        <v>0</v>
      </c>
      <c r="X278" s="64">
        <f t="shared" si="43"/>
        <v>0</v>
      </c>
      <c r="Y278" s="58">
        <f>SUM('Ç-Pen 3 M-1:Ç-Pen 3 M-4'!Y278)</f>
        <v>0</v>
      </c>
      <c r="Z278" s="58">
        <f>SUM('Ç-Pen 3 M-1:Ç-Pen 3 M-4'!Z278)</f>
        <v>0</v>
      </c>
      <c r="AA278" s="58">
        <f>SUM('Ç-Pen 3 M-1:Ç-Pen 3 M-4'!AA278)</f>
        <v>0</v>
      </c>
      <c r="AB278" s="58">
        <f>SUM('Ç-Pen 3 M-1:Ç-Pen 3 M-4'!AB278)</f>
        <v>0</v>
      </c>
      <c r="AC278" s="58">
        <f>SUM('Ç-Pen 3 M-1:Ç-Pen 3 M-4'!AC278)</f>
        <v>0</v>
      </c>
      <c r="AD278" s="58">
        <f>SUM('Ç-Pen 3 M-1:Ç-Pen 3 M-4'!AD278)</f>
        <v>0</v>
      </c>
      <c r="AE278" s="58">
        <f>SUM('Ç-Pen 3 M-1:Ç-Pen 3 M-4'!AE278)</f>
        <v>0</v>
      </c>
      <c r="AF278" s="58">
        <f>SUM('Ç-Pen 3 M-1:Ç-Pen 3 M-4'!AF278)</f>
        <v>0</v>
      </c>
      <c r="AG278" s="64">
        <f t="shared" si="44"/>
        <v>0</v>
      </c>
      <c r="AH278" s="71" t="str">
        <f>IF(G278&gt;'[1]Te denuar 2018'!B277,"keq","")</f>
        <v/>
      </c>
      <c r="AI278" t="str">
        <f t="shared" si="36"/>
        <v/>
      </c>
      <c r="AJ278" t="str">
        <f t="shared" si="37"/>
        <v/>
      </c>
    </row>
    <row r="279" spans="1:36" ht="18.75" x14ac:dyDescent="0.3">
      <c r="A279" s="67" t="s">
        <v>189</v>
      </c>
      <c r="B279" s="58">
        <f>'Ç-Pen 3 M-1'!B279</f>
        <v>0</v>
      </c>
      <c r="C279" s="58">
        <f>SUM('Ç-Pen 3 M-1:Ç-Pen 3 M-4'!C279)</f>
        <v>0</v>
      </c>
      <c r="D279" s="58">
        <f>SUM('Ç-Pen 3 M-1:Ç-Pen 3 M-4'!D279)</f>
        <v>0</v>
      </c>
      <c r="E279" s="58">
        <f>SUM('Ç-Pen 3 M-1:Ç-Pen 3 M-4'!E279)</f>
        <v>0</v>
      </c>
      <c r="F279" s="59">
        <f t="shared" si="39"/>
        <v>0</v>
      </c>
      <c r="G279" s="58">
        <f>SUM('Ç-Pen 3 M-1:Ç-Pen 3 M-4'!G279)</f>
        <v>0</v>
      </c>
      <c r="H279" s="58">
        <f>SUM('Ç-Pen 3 M-1:Ç-Pen 3 M-4'!H279)</f>
        <v>0</v>
      </c>
      <c r="I279" s="58">
        <f>SUM('Ç-Pen 3 M-1:Ç-Pen 3 M-4'!I279)</f>
        <v>0</v>
      </c>
      <c r="J279" s="58">
        <f>SUM('Ç-Pen 3 M-1:Ç-Pen 3 M-4'!J279)</f>
        <v>0</v>
      </c>
      <c r="K279" s="58">
        <f>SUM('Ç-Pen 3 M-1:Ç-Pen 3 M-4'!K279)</f>
        <v>0</v>
      </c>
      <c r="L279" s="64">
        <f t="shared" si="38"/>
        <v>0</v>
      </c>
      <c r="M279" s="108">
        <f t="shared" si="40"/>
        <v>0</v>
      </c>
      <c r="N279" s="103">
        <f>SUM('Ç-Pen 3 M-1:Ç-Pen 3 M-4'!N279)</f>
        <v>0</v>
      </c>
      <c r="O279" s="103">
        <f>SUM('Ç-Pen 3 M-1:Ç-Pen 3 M-4'!O279)</f>
        <v>0</v>
      </c>
      <c r="P279" s="103">
        <f>SUM('Ç-Pen 3 M-1:Ç-Pen 3 M-4'!P279)</f>
        <v>0</v>
      </c>
      <c r="Q279" s="103">
        <f>SUM('Ç-Pen 3 M-1:Ç-Pen 3 M-4'!Q279)</f>
        <v>0</v>
      </c>
      <c r="R279" s="58">
        <f>SUM('Ç-Pen 3 M-1:Ç-Pen 3 M-4'!R279)</f>
        <v>0</v>
      </c>
      <c r="S279" s="58">
        <f>SUM('Ç-Pen 3 M-1:Ç-Pen 3 M-4'!S279)</f>
        <v>0</v>
      </c>
      <c r="T279" s="58">
        <f t="shared" si="41"/>
        <v>0</v>
      </c>
      <c r="U279" s="58">
        <f>SUM('Ç-Pen 3 M-1:Ç-Pen 3 M-4'!U279)</f>
        <v>0</v>
      </c>
      <c r="V279" s="58">
        <f>SUM('Ç-Pen 3 M-1:Ç-Pen 3 M-4'!V279)</f>
        <v>0</v>
      </c>
      <c r="W279" s="58">
        <f t="shared" si="42"/>
        <v>0</v>
      </c>
      <c r="X279" s="64">
        <f t="shared" si="43"/>
        <v>0</v>
      </c>
      <c r="Y279" s="58">
        <f>SUM('Ç-Pen 3 M-1:Ç-Pen 3 M-4'!Y279)</f>
        <v>1</v>
      </c>
      <c r="Z279" s="58">
        <f>SUM('Ç-Pen 3 M-1:Ç-Pen 3 M-4'!Z279)</f>
        <v>0</v>
      </c>
      <c r="AA279" s="58">
        <f>SUM('Ç-Pen 3 M-1:Ç-Pen 3 M-4'!AA279)</f>
        <v>0</v>
      </c>
      <c r="AB279" s="58">
        <f>SUM('Ç-Pen 3 M-1:Ç-Pen 3 M-4'!AB279)</f>
        <v>0</v>
      </c>
      <c r="AC279" s="58">
        <f>SUM('Ç-Pen 3 M-1:Ç-Pen 3 M-4'!AC279)</f>
        <v>0</v>
      </c>
      <c r="AD279" s="58">
        <f>SUM('Ç-Pen 3 M-1:Ç-Pen 3 M-4'!AD279)</f>
        <v>0</v>
      </c>
      <c r="AE279" s="58">
        <f>SUM('Ç-Pen 3 M-1:Ç-Pen 3 M-4'!AE279)</f>
        <v>0</v>
      </c>
      <c r="AF279" s="58">
        <f>SUM('Ç-Pen 3 M-1:Ç-Pen 3 M-4'!AF279)</f>
        <v>0</v>
      </c>
      <c r="AG279" s="64">
        <f t="shared" si="44"/>
        <v>1</v>
      </c>
      <c r="AH279" s="71" t="str">
        <f>IF(G279&gt;'[1]Te denuar 2018'!B278,"keq","")</f>
        <v/>
      </c>
      <c r="AI279" t="str">
        <f t="shared" si="36"/>
        <v/>
      </c>
      <c r="AJ279" t="str">
        <f t="shared" si="37"/>
        <v/>
      </c>
    </row>
    <row r="280" spans="1:36" ht="18.75" x14ac:dyDescent="0.3">
      <c r="A280" s="67" t="s">
        <v>190</v>
      </c>
      <c r="B280" s="58">
        <f>'Ç-Pen 3 M-1'!B280</f>
        <v>0</v>
      </c>
      <c r="C280" s="58">
        <f>SUM('Ç-Pen 3 M-1:Ç-Pen 3 M-4'!C280)</f>
        <v>0</v>
      </c>
      <c r="D280" s="58">
        <f>SUM('Ç-Pen 3 M-1:Ç-Pen 3 M-4'!D280)</f>
        <v>0</v>
      </c>
      <c r="E280" s="58">
        <f>SUM('Ç-Pen 3 M-1:Ç-Pen 3 M-4'!E280)</f>
        <v>0</v>
      </c>
      <c r="F280" s="59">
        <f t="shared" si="39"/>
        <v>0</v>
      </c>
      <c r="G280" s="58">
        <f>SUM('Ç-Pen 3 M-1:Ç-Pen 3 M-4'!G280)</f>
        <v>0</v>
      </c>
      <c r="H280" s="58">
        <f>SUM('Ç-Pen 3 M-1:Ç-Pen 3 M-4'!H280)</f>
        <v>0</v>
      </c>
      <c r="I280" s="58">
        <f>SUM('Ç-Pen 3 M-1:Ç-Pen 3 M-4'!I280)</f>
        <v>0</v>
      </c>
      <c r="J280" s="58">
        <f>SUM('Ç-Pen 3 M-1:Ç-Pen 3 M-4'!J280)</f>
        <v>0</v>
      </c>
      <c r="K280" s="58">
        <f>SUM('Ç-Pen 3 M-1:Ç-Pen 3 M-4'!K280)</f>
        <v>0</v>
      </c>
      <c r="L280" s="64">
        <f t="shared" si="38"/>
        <v>0</v>
      </c>
      <c r="M280" s="108">
        <f t="shared" si="40"/>
        <v>0</v>
      </c>
      <c r="N280" s="103">
        <f>SUM('Ç-Pen 3 M-1:Ç-Pen 3 M-4'!N280)</f>
        <v>0</v>
      </c>
      <c r="O280" s="103">
        <f>SUM('Ç-Pen 3 M-1:Ç-Pen 3 M-4'!O280)</f>
        <v>0</v>
      </c>
      <c r="P280" s="103">
        <f>SUM('Ç-Pen 3 M-1:Ç-Pen 3 M-4'!P280)</f>
        <v>0</v>
      </c>
      <c r="Q280" s="103">
        <f>SUM('Ç-Pen 3 M-1:Ç-Pen 3 M-4'!Q280)</f>
        <v>0</v>
      </c>
      <c r="R280" s="58">
        <f>SUM('Ç-Pen 3 M-1:Ç-Pen 3 M-4'!R280)</f>
        <v>0</v>
      </c>
      <c r="S280" s="58">
        <f>SUM('Ç-Pen 3 M-1:Ç-Pen 3 M-4'!S280)</f>
        <v>0</v>
      </c>
      <c r="T280" s="58">
        <f t="shared" si="41"/>
        <v>0</v>
      </c>
      <c r="U280" s="58">
        <f>SUM('Ç-Pen 3 M-1:Ç-Pen 3 M-4'!U280)</f>
        <v>0</v>
      </c>
      <c r="V280" s="58">
        <f>SUM('Ç-Pen 3 M-1:Ç-Pen 3 M-4'!V280)</f>
        <v>0</v>
      </c>
      <c r="W280" s="58">
        <f t="shared" si="42"/>
        <v>0</v>
      </c>
      <c r="X280" s="64">
        <f t="shared" si="43"/>
        <v>0</v>
      </c>
      <c r="Y280" s="58">
        <f>SUM('Ç-Pen 3 M-1:Ç-Pen 3 M-4'!Y280)</f>
        <v>0</v>
      </c>
      <c r="Z280" s="58">
        <f>SUM('Ç-Pen 3 M-1:Ç-Pen 3 M-4'!Z280)</f>
        <v>0</v>
      </c>
      <c r="AA280" s="58">
        <f>SUM('Ç-Pen 3 M-1:Ç-Pen 3 M-4'!AA280)</f>
        <v>0</v>
      </c>
      <c r="AB280" s="58">
        <f>SUM('Ç-Pen 3 M-1:Ç-Pen 3 M-4'!AB280)</f>
        <v>0</v>
      </c>
      <c r="AC280" s="58">
        <f>SUM('Ç-Pen 3 M-1:Ç-Pen 3 M-4'!AC280)</f>
        <v>0</v>
      </c>
      <c r="AD280" s="58">
        <f>SUM('Ç-Pen 3 M-1:Ç-Pen 3 M-4'!AD280)</f>
        <v>0</v>
      </c>
      <c r="AE280" s="58">
        <f>SUM('Ç-Pen 3 M-1:Ç-Pen 3 M-4'!AE280)</f>
        <v>0</v>
      </c>
      <c r="AF280" s="58">
        <f>SUM('Ç-Pen 3 M-1:Ç-Pen 3 M-4'!AF280)</f>
        <v>0</v>
      </c>
      <c r="AG280" s="64">
        <f t="shared" si="44"/>
        <v>0</v>
      </c>
      <c r="AH280" s="71" t="str">
        <f>IF(G280&gt;'[1]Te denuar 2018'!B279,"keq","")</f>
        <v/>
      </c>
      <c r="AI280" t="str">
        <f t="shared" si="36"/>
        <v/>
      </c>
      <c r="AJ280" t="str">
        <f t="shared" si="37"/>
        <v/>
      </c>
    </row>
    <row r="281" spans="1:36" ht="18.75" x14ac:dyDescent="0.3">
      <c r="A281" s="67" t="s">
        <v>191</v>
      </c>
      <c r="B281" s="58">
        <f>'Ç-Pen 3 M-1'!B281</f>
        <v>0</v>
      </c>
      <c r="C281" s="58">
        <f>SUM('Ç-Pen 3 M-1:Ç-Pen 3 M-4'!C281)</f>
        <v>0</v>
      </c>
      <c r="D281" s="58">
        <f>SUM('Ç-Pen 3 M-1:Ç-Pen 3 M-4'!D281)</f>
        <v>0</v>
      </c>
      <c r="E281" s="58">
        <f>SUM('Ç-Pen 3 M-1:Ç-Pen 3 M-4'!E281)</f>
        <v>0</v>
      </c>
      <c r="F281" s="59">
        <f t="shared" si="39"/>
        <v>0</v>
      </c>
      <c r="G281" s="58">
        <f>SUM('Ç-Pen 3 M-1:Ç-Pen 3 M-4'!G281)</f>
        <v>0</v>
      </c>
      <c r="H281" s="58">
        <f>SUM('Ç-Pen 3 M-1:Ç-Pen 3 M-4'!H281)</f>
        <v>0</v>
      </c>
      <c r="I281" s="58">
        <f>SUM('Ç-Pen 3 M-1:Ç-Pen 3 M-4'!I281)</f>
        <v>0</v>
      </c>
      <c r="J281" s="58">
        <f>SUM('Ç-Pen 3 M-1:Ç-Pen 3 M-4'!J281)</f>
        <v>0</v>
      </c>
      <c r="K281" s="58">
        <f>SUM('Ç-Pen 3 M-1:Ç-Pen 3 M-4'!K281)</f>
        <v>0</v>
      </c>
      <c r="L281" s="64">
        <f t="shared" si="38"/>
        <v>0</v>
      </c>
      <c r="M281" s="108">
        <f t="shared" si="40"/>
        <v>0</v>
      </c>
      <c r="N281" s="103">
        <f>SUM('Ç-Pen 3 M-1:Ç-Pen 3 M-4'!N281)</f>
        <v>0</v>
      </c>
      <c r="O281" s="103">
        <f>SUM('Ç-Pen 3 M-1:Ç-Pen 3 M-4'!O281)</f>
        <v>0</v>
      </c>
      <c r="P281" s="103">
        <f>SUM('Ç-Pen 3 M-1:Ç-Pen 3 M-4'!P281)</f>
        <v>0</v>
      </c>
      <c r="Q281" s="103">
        <f>SUM('Ç-Pen 3 M-1:Ç-Pen 3 M-4'!Q281)</f>
        <v>0</v>
      </c>
      <c r="R281" s="58">
        <f>SUM('Ç-Pen 3 M-1:Ç-Pen 3 M-4'!R281)</f>
        <v>0</v>
      </c>
      <c r="S281" s="58">
        <f>SUM('Ç-Pen 3 M-1:Ç-Pen 3 M-4'!S281)</f>
        <v>0</v>
      </c>
      <c r="T281" s="58">
        <f t="shared" si="41"/>
        <v>0</v>
      </c>
      <c r="U281" s="58">
        <f>SUM('Ç-Pen 3 M-1:Ç-Pen 3 M-4'!U281)</f>
        <v>0</v>
      </c>
      <c r="V281" s="58">
        <f>SUM('Ç-Pen 3 M-1:Ç-Pen 3 M-4'!V281)</f>
        <v>0</v>
      </c>
      <c r="W281" s="58">
        <f t="shared" si="42"/>
        <v>0</v>
      </c>
      <c r="X281" s="64">
        <f t="shared" si="43"/>
        <v>0</v>
      </c>
      <c r="Y281" s="58">
        <f>SUM('Ç-Pen 3 M-1:Ç-Pen 3 M-4'!Y281)</f>
        <v>0</v>
      </c>
      <c r="Z281" s="58">
        <f>SUM('Ç-Pen 3 M-1:Ç-Pen 3 M-4'!Z281)</f>
        <v>0</v>
      </c>
      <c r="AA281" s="58">
        <f>SUM('Ç-Pen 3 M-1:Ç-Pen 3 M-4'!AA281)</f>
        <v>0</v>
      </c>
      <c r="AB281" s="58">
        <f>SUM('Ç-Pen 3 M-1:Ç-Pen 3 M-4'!AB281)</f>
        <v>0</v>
      </c>
      <c r="AC281" s="58">
        <f>SUM('Ç-Pen 3 M-1:Ç-Pen 3 M-4'!AC281)</f>
        <v>0</v>
      </c>
      <c r="AD281" s="58">
        <f>SUM('Ç-Pen 3 M-1:Ç-Pen 3 M-4'!AD281)</f>
        <v>0</v>
      </c>
      <c r="AE281" s="58">
        <f>SUM('Ç-Pen 3 M-1:Ç-Pen 3 M-4'!AE281)</f>
        <v>0</v>
      </c>
      <c r="AF281" s="58">
        <f>SUM('Ç-Pen 3 M-1:Ç-Pen 3 M-4'!AF281)</f>
        <v>0</v>
      </c>
      <c r="AG281" s="64">
        <f t="shared" si="44"/>
        <v>0</v>
      </c>
      <c r="AH281" s="71" t="str">
        <f>IF(G281&gt;'[1]Te denuar 2018'!B280,"keq","")</f>
        <v/>
      </c>
      <c r="AI281" t="str">
        <f t="shared" si="36"/>
        <v/>
      </c>
      <c r="AJ281" t="str">
        <f t="shared" si="37"/>
        <v/>
      </c>
    </row>
    <row r="282" spans="1:36" ht="18.75" x14ac:dyDescent="0.3">
      <c r="A282" s="67" t="s">
        <v>192</v>
      </c>
      <c r="B282" s="58">
        <f>'Ç-Pen 3 M-1'!B282</f>
        <v>0</v>
      </c>
      <c r="C282" s="58">
        <f>SUM('Ç-Pen 3 M-1:Ç-Pen 3 M-4'!C282)</f>
        <v>0</v>
      </c>
      <c r="D282" s="58">
        <f>SUM('Ç-Pen 3 M-1:Ç-Pen 3 M-4'!D282)</f>
        <v>0</v>
      </c>
      <c r="E282" s="58">
        <f>SUM('Ç-Pen 3 M-1:Ç-Pen 3 M-4'!E282)</f>
        <v>0</v>
      </c>
      <c r="F282" s="59">
        <f t="shared" si="39"/>
        <v>0</v>
      </c>
      <c r="G282" s="58">
        <f>SUM('Ç-Pen 3 M-1:Ç-Pen 3 M-4'!G282)</f>
        <v>0</v>
      </c>
      <c r="H282" s="58">
        <f>SUM('Ç-Pen 3 M-1:Ç-Pen 3 M-4'!H282)</f>
        <v>0</v>
      </c>
      <c r="I282" s="58">
        <f>SUM('Ç-Pen 3 M-1:Ç-Pen 3 M-4'!I282)</f>
        <v>0</v>
      </c>
      <c r="J282" s="58">
        <f>SUM('Ç-Pen 3 M-1:Ç-Pen 3 M-4'!J282)</f>
        <v>0</v>
      </c>
      <c r="K282" s="58">
        <f>SUM('Ç-Pen 3 M-1:Ç-Pen 3 M-4'!K282)</f>
        <v>0</v>
      </c>
      <c r="L282" s="64">
        <f t="shared" si="38"/>
        <v>0</v>
      </c>
      <c r="M282" s="108">
        <f t="shared" si="40"/>
        <v>0</v>
      </c>
      <c r="N282" s="103">
        <f>SUM('Ç-Pen 3 M-1:Ç-Pen 3 M-4'!N282)</f>
        <v>0</v>
      </c>
      <c r="O282" s="103">
        <f>SUM('Ç-Pen 3 M-1:Ç-Pen 3 M-4'!O282)</f>
        <v>0</v>
      </c>
      <c r="P282" s="103">
        <f>SUM('Ç-Pen 3 M-1:Ç-Pen 3 M-4'!P282)</f>
        <v>0</v>
      </c>
      <c r="Q282" s="103">
        <f>SUM('Ç-Pen 3 M-1:Ç-Pen 3 M-4'!Q282)</f>
        <v>0</v>
      </c>
      <c r="R282" s="58">
        <f>SUM('Ç-Pen 3 M-1:Ç-Pen 3 M-4'!R282)</f>
        <v>0</v>
      </c>
      <c r="S282" s="58">
        <f>SUM('Ç-Pen 3 M-1:Ç-Pen 3 M-4'!S282)</f>
        <v>0</v>
      </c>
      <c r="T282" s="58">
        <f t="shared" si="41"/>
        <v>0</v>
      </c>
      <c r="U282" s="58">
        <f>SUM('Ç-Pen 3 M-1:Ç-Pen 3 M-4'!U282)</f>
        <v>0</v>
      </c>
      <c r="V282" s="58">
        <f>SUM('Ç-Pen 3 M-1:Ç-Pen 3 M-4'!V282)</f>
        <v>0</v>
      </c>
      <c r="W282" s="58">
        <f t="shared" si="42"/>
        <v>0</v>
      </c>
      <c r="X282" s="64">
        <f t="shared" si="43"/>
        <v>0</v>
      </c>
      <c r="Y282" s="58">
        <f>SUM('Ç-Pen 3 M-1:Ç-Pen 3 M-4'!Y282)</f>
        <v>0</v>
      </c>
      <c r="Z282" s="58">
        <f>SUM('Ç-Pen 3 M-1:Ç-Pen 3 M-4'!Z282)</f>
        <v>0</v>
      </c>
      <c r="AA282" s="58">
        <f>SUM('Ç-Pen 3 M-1:Ç-Pen 3 M-4'!AA282)</f>
        <v>0</v>
      </c>
      <c r="AB282" s="58">
        <f>SUM('Ç-Pen 3 M-1:Ç-Pen 3 M-4'!AB282)</f>
        <v>0</v>
      </c>
      <c r="AC282" s="58">
        <f>SUM('Ç-Pen 3 M-1:Ç-Pen 3 M-4'!AC282)</f>
        <v>0</v>
      </c>
      <c r="AD282" s="58">
        <f>SUM('Ç-Pen 3 M-1:Ç-Pen 3 M-4'!AD282)</f>
        <v>0</v>
      </c>
      <c r="AE282" s="58">
        <f>SUM('Ç-Pen 3 M-1:Ç-Pen 3 M-4'!AE282)</f>
        <v>0</v>
      </c>
      <c r="AF282" s="58">
        <f>SUM('Ç-Pen 3 M-1:Ç-Pen 3 M-4'!AF282)</f>
        <v>0</v>
      </c>
      <c r="AG282" s="64">
        <f t="shared" si="44"/>
        <v>0</v>
      </c>
      <c r="AH282" s="71" t="str">
        <f>IF(G282&gt;'[1]Te denuar 2018'!B281,"keq","")</f>
        <v/>
      </c>
      <c r="AI282" t="str">
        <f t="shared" si="36"/>
        <v/>
      </c>
      <c r="AJ282" t="str">
        <f t="shared" si="37"/>
        <v/>
      </c>
    </row>
    <row r="283" spans="1:36" ht="18.75" x14ac:dyDescent="0.3">
      <c r="A283" s="67">
        <v>287</v>
      </c>
      <c r="B283" s="58">
        <f>'Ç-Pen 3 M-1'!B283</f>
        <v>1</v>
      </c>
      <c r="C283" s="58">
        <f>SUM('Ç-Pen 3 M-1:Ç-Pen 3 M-4'!C283)</f>
        <v>1</v>
      </c>
      <c r="D283" s="58">
        <f>SUM('Ç-Pen 3 M-1:Ç-Pen 3 M-4'!D283)</f>
        <v>0</v>
      </c>
      <c r="E283" s="58">
        <f>SUM('Ç-Pen 3 M-1:Ç-Pen 3 M-4'!E283)</f>
        <v>0</v>
      </c>
      <c r="F283" s="59">
        <f t="shared" si="39"/>
        <v>2</v>
      </c>
      <c r="G283" s="58">
        <f>SUM('Ç-Pen 3 M-1:Ç-Pen 3 M-4'!G283)</f>
        <v>0</v>
      </c>
      <c r="H283" s="58">
        <f>SUM('Ç-Pen 3 M-1:Ç-Pen 3 M-4'!H283)</f>
        <v>1</v>
      </c>
      <c r="I283" s="58">
        <f>SUM('Ç-Pen 3 M-1:Ç-Pen 3 M-4'!I283)</f>
        <v>0</v>
      </c>
      <c r="J283" s="58">
        <f>SUM('Ç-Pen 3 M-1:Ç-Pen 3 M-4'!J283)</f>
        <v>0</v>
      </c>
      <c r="K283" s="58">
        <f>SUM('Ç-Pen 3 M-1:Ç-Pen 3 M-4'!K283)</f>
        <v>0</v>
      </c>
      <c r="L283" s="64">
        <f t="shared" si="38"/>
        <v>1</v>
      </c>
      <c r="M283" s="108">
        <f t="shared" si="40"/>
        <v>1</v>
      </c>
      <c r="N283" s="103">
        <f>SUM('Ç-Pen 3 M-1:Ç-Pen 3 M-4'!N283)</f>
        <v>0</v>
      </c>
      <c r="O283" s="103">
        <f>SUM('Ç-Pen 3 M-1:Ç-Pen 3 M-4'!O283)</f>
        <v>1</v>
      </c>
      <c r="P283" s="103">
        <f>SUM('Ç-Pen 3 M-1:Ç-Pen 3 M-4'!P283)</f>
        <v>0</v>
      </c>
      <c r="Q283" s="103">
        <f>SUM('Ç-Pen 3 M-1:Ç-Pen 3 M-4'!Q283)</f>
        <v>0</v>
      </c>
      <c r="R283" s="58">
        <f>SUM('Ç-Pen 3 M-1:Ç-Pen 3 M-4'!R283)</f>
        <v>0</v>
      </c>
      <c r="S283" s="58">
        <f>SUM('Ç-Pen 3 M-1:Ç-Pen 3 M-4'!S283)</f>
        <v>0</v>
      </c>
      <c r="T283" s="58">
        <f t="shared" si="41"/>
        <v>0</v>
      </c>
      <c r="U283" s="58">
        <f>SUM('Ç-Pen 3 M-1:Ç-Pen 3 M-4'!U283)</f>
        <v>0</v>
      </c>
      <c r="V283" s="58">
        <f>SUM('Ç-Pen 3 M-1:Ç-Pen 3 M-4'!V283)</f>
        <v>0</v>
      </c>
      <c r="W283" s="58">
        <f t="shared" si="42"/>
        <v>0</v>
      </c>
      <c r="X283" s="64">
        <f t="shared" si="43"/>
        <v>0</v>
      </c>
      <c r="Y283" s="58">
        <f>SUM('Ç-Pen 3 M-1:Ç-Pen 3 M-4'!Y283)</f>
        <v>0</v>
      </c>
      <c r="Z283" s="58">
        <f>SUM('Ç-Pen 3 M-1:Ç-Pen 3 M-4'!Z283)</f>
        <v>0</v>
      </c>
      <c r="AA283" s="58">
        <f>SUM('Ç-Pen 3 M-1:Ç-Pen 3 M-4'!AA283)</f>
        <v>0</v>
      </c>
      <c r="AB283" s="58">
        <f>SUM('Ç-Pen 3 M-1:Ç-Pen 3 M-4'!AB283)</f>
        <v>0</v>
      </c>
      <c r="AC283" s="58">
        <f>SUM('Ç-Pen 3 M-1:Ç-Pen 3 M-4'!AC283)</f>
        <v>3</v>
      </c>
      <c r="AD283" s="58">
        <f>SUM('Ç-Pen 3 M-1:Ç-Pen 3 M-4'!AD283)</f>
        <v>0</v>
      </c>
      <c r="AE283" s="58">
        <f>SUM('Ç-Pen 3 M-1:Ç-Pen 3 M-4'!AE283)</f>
        <v>0</v>
      </c>
      <c r="AF283" s="58">
        <f>SUM('Ç-Pen 3 M-1:Ç-Pen 3 M-4'!AF283)</f>
        <v>0</v>
      </c>
      <c r="AG283" s="64">
        <f t="shared" si="44"/>
        <v>3</v>
      </c>
      <c r="AH283" s="71" t="str">
        <f>IF(G283&gt;'[1]Te denuar 2018'!B282,"keq","")</f>
        <v/>
      </c>
      <c r="AI283" t="str">
        <f t="shared" si="36"/>
        <v/>
      </c>
      <c r="AJ283" t="str">
        <f t="shared" si="37"/>
        <v/>
      </c>
    </row>
    <row r="284" spans="1:36" ht="18.75" x14ac:dyDescent="0.3">
      <c r="A284" s="67" t="s">
        <v>193</v>
      </c>
      <c r="B284" s="58">
        <f>'Ç-Pen 3 M-1'!B284</f>
        <v>0</v>
      </c>
      <c r="C284" s="58">
        <f>SUM('Ç-Pen 3 M-1:Ç-Pen 3 M-4'!C284)</f>
        <v>0</v>
      </c>
      <c r="D284" s="58">
        <f>SUM('Ç-Pen 3 M-1:Ç-Pen 3 M-4'!D284)</f>
        <v>0</v>
      </c>
      <c r="E284" s="58">
        <f>SUM('Ç-Pen 3 M-1:Ç-Pen 3 M-4'!E284)</f>
        <v>0</v>
      </c>
      <c r="F284" s="59">
        <f t="shared" si="39"/>
        <v>0</v>
      </c>
      <c r="G284" s="58">
        <f>SUM('Ç-Pen 3 M-1:Ç-Pen 3 M-4'!G284)</f>
        <v>0</v>
      </c>
      <c r="H284" s="58">
        <f>SUM('Ç-Pen 3 M-1:Ç-Pen 3 M-4'!H284)</f>
        <v>0</v>
      </c>
      <c r="I284" s="58">
        <f>SUM('Ç-Pen 3 M-1:Ç-Pen 3 M-4'!I284)</f>
        <v>0</v>
      </c>
      <c r="J284" s="58">
        <f>SUM('Ç-Pen 3 M-1:Ç-Pen 3 M-4'!J284)</f>
        <v>0</v>
      </c>
      <c r="K284" s="58">
        <f>SUM('Ç-Pen 3 M-1:Ç-Pen 3 M-4'!K284)</f>
        <v>0</v>
      </c>
      <c r="L284" s="64">
        <f t="shared" si="38"/>
        <v>0</v>
      </c>
      <c r="M284" s="108">
        <f t="shared" si="40"/>
        <v>0</v>
      </c>
      <c r="N284" s="103">
        <f>SUM('Ç-Pen 3 M-1:Ç-Pen 3 M-4'!N284)</f>
        <v>0</v>
      </c>
      <c r="O284" s="103">
        <f>SUM('Ç-Pen 3 M-1:Ç-Pen 3 M-4'!O284)</f>
        <v>0</v>
      </c>
      <c r="P284" s="103">
        <f>SUM('Ç-Pen 3 M-1:Ç-Pen 3 M-4'!P284)</f>
        <v>0</v>
      </c>
      <c r="Q284" s="103">
        <f>SUM('Ç-Pen 3 M-1:Ç-Pen 3 M-4'!Q284)</f>
        <v>0</v>
      </c>
      <c r="R284" s="58">
        <f>SUM('Ç-Pen 3 M-1:Ç-Pen 3 M-4'!R284)</f>
        <v>0</v>
      </c>
      <c r="S284" s="58">
        <f>SUM('Ç-Pen 3 M-1:Ç-Pen 3 M-4'!S284)</f>
        <v>0</v>
      </c>
      <c r="T284" s="58">
        <f t="shared" si="41"/>
        <v>0</v>
      </c>
      <c r="U284" s="58">
        <f>SUM('Ç-Pen 3 M-1:Ç-Pen 3 M-4'!U284)</f>
        <v>0</v>
      </c>
      <c r="V284" s="58">
        <f>SUM('Ç-Pen 3 M-1:Ç-Pen 3 M-4'!V284)</f>
        <v>0</v>
      </c>
      <c r="W284" s="58">
        <f t="shared" si="42"/>
        <v>0</v>
      </c>
      <c r="X284" s="64">
        <f t="shared" si="43"/>
        <v>0</v>
      </c>
      <c r="Y284" s="58">
        <f>SUM('Ç-Pen 3 M-1:Ç-Pen 3 M-4'!Y284)</f>
        <v>0</v>
      </c>
      <c r="Z284" s="58">
        <f>SUM('Ç-Pen 3 M-1:Ç-Pen 3 M-4'!Z284)</f>
        <v>0</v>
      </c>
      <c r="AA284" s="58">
        <f>SUM('Ç-Pen 3 M-1:Ç-Pen 3 M-4'!AA284)</f>
        <v>0</v>
      </c>
      <c r="AB284" s="58">
        <f>SUM('Ç-Pen 3 M-1:Ç-Pen 3 M-4'!AB284)</f>
        <v>0</v>
      </c>
      <c r="AC284" s="58">
        <f>SUM('Ç-Pen 3 M-1:Ç-Pen 3 M-4'!AC284)</f>
        <v>0</v>
      </c>
      <c r="AD284" s="58">
        <f>SUM('Ç-Pen 3 M-1:Ç-Pen 3 M-4'!AD284)</f>
        <v>0</v>
      </c>
      <c r="AE284" s="58">
        <f>SUM('Ç-Pen 3 M-1:Ç-Pen 3 M-4'!AE284)</f>
        <v>0</v>
      </c>
      <c r="AF284" s="58">
        <f>SUM('Ç-Pen 3 M-1:Ç-Pen 3 M-4'!AF284)</f>
        <v>0</v>
      </c>
      <c r="AG284" s="64">
        <f t="shared" si="44"/>
        <v>0</v>
      </c>
      <c r="AH284" s="71" t="str">
        <f>IF(G284&gt;'[1]Te denuar 2018'!B283,"keq","")</f>
        <v/>
      </c>
      <c r="AI284" t="str">
        <f t="shared" si="36"/>
        <v/>
      </c>
      <c r="AJ284" t="str">
        <f t="shared" si="37"/>
        <v/>
      </c>
    </row>
    <row r="285" spans="1:36" ht="18.75" x14ac:dyDescent="0.3">
      <c r="A285" s="67" t="s">
        <v>194</v>
      </c>
      <c r="B285" s="58">
        <f>'Ç-Pen 3 M-1'!B285</f>
        <v>0</v>
      </c>
      <c r="C285" s="58">
        <f>SUM('Ç-Pen 3 M-1:Ç-Pen 3 M-4'!C285)</f>
        <v>0</v>
      </c>
      <c r="D285" s="58">
        <f>SUM('Ç-Pen 3 M-1:Ç-Pen 3 M-4'!D285)</f>
        <v>0</v>
      </c>
      <c r="E285" s="58">
        <f>SUM('Ç-Pen 3 M-1:Ç-Pen 3 M-4'!E285)</f>
        <v>0</v>
      </c>
      <c r="F285" s="59">
        <f t="shared" si="39"/>
        <v>0</v>
      </c>
      <c r="G285" s="58">
        <f>SUM('Ç-Pen 3 M-1:Ç-Pen 3 M-4'!G285)</f>
        <v>0</v>
      </c>
      <c r="H285" s="58">
        <f>SUM('Ç-Pen 3 M-1:Ç-Pen 3 M-4'!H285)</f>
        <v>0</v>
      </c>
      <c r="I285" s="58">
        <f>SUM('Ç-Pen 3 M-1:Ç-Pen 3 M-4'!I285)</f>
        <v>0</v>
      </c>
      <c r="J285" s="58">
        <f>SUM('Ç-Pen 3 M-1:Ç-Pen 3 M-4'!J285)</f>
        <v>0</v>
      </c>
      <c r="K285" s="58">
        <f>SUM('Ç-Pen 3 M-1:Ç-Pen 3 M-4'!K285)</f>
        <v>0</v>
      </c>
      <c r="L285" s="64">
        <f t="shared" si="38"/>
        <v>0</v>
      </c>
      <c r="M285" s="108">
        <f t="shared" si="40"/>
        <v>0</v>
      </c>
      <c r="N285" s="103">
        <f>SUM('Ç-Pen 3 M-1:Ç-Pen 3 M-4'!N285)</f>
        <v>0</v>
      </c>
      <c r="O285" s="103">
        <f>SUM('Ç-Pen 3 M-1:Ç-Pen 3 M-4'!O285)</f>
        <v>0</v>
      </c>
      <c r="P285" s="103">
        <f>SUM('Ç-Pen 3 M-1:Ç-Pen 3 M-4'!P285)</f>
        <v>0</v>
      </c>
      <c r="Q285" s="103">
        <f>SUM('Ç-Pen 3 M-1:Ç-Pen 3 M-4'!Q285)</f>
        <v>0</v>
      </c>
      <c r="R285" s="58">
        <f>SUM('Ç-Pen 3 M-1:Ç-Pen 3 M-4'!R285)</f>
        <v>0</v>
      </c>
      <c r="S285" s="58">
        <f>SUM('Ç-Pen 3 M-1:Ç-Pen 3 M-4'!S285)</f>
        <v>0</v>
      </c>
      <c r="T285" s="58">
        <f t="shared" si="41"/>
        <v>0</v>
      </c>
      <c r="U285" s="58">
        <f>SUM('Ç-Pen 3 M-1:Ç-Pen 3 M-4'!U285)</f>
        <v>0</v>
      </c>
      <c r="V285" s="58">
        <f>SUM('Ç-Pen 3 M-1:Ç-Pen 3 M-4'!V285)</f>
        <v>0</v>
      </c>
      <c r="W285" s="58">
        <f t="shared" si="42"/>
        <v>0</v>
      </c>
      <c r="X285" s="64">
        <f t="shared" si="43"/>
        <v>0</v>
      </c>
      <c r="Y285" s="58">
        <f>SUM('Ç-Pen 3 M-1:Ç-Pen 3 M-4'!Y285)</f>
        <v>0</v>
      </c>
      <c r="Z285" s="58">
        <f>SUM('Ç-Pen 3 M-1:Ç-Pen 3 M-4'!Z285)</f>
        <v>0</v>
      </c>
      <c r="AA285" s="58">
        <f>SUM('Ç-Pen 3 M-1:Ç-Pen 3 M-4'!AA285)</f>
        <v>1</v>
      </c>
      <c r="AB285" s="58">
        <f>SUM('Ç-Pen 3 M-1:Ç-Pen 3 M-4'!AB285)</f>
        <v>0</v>
      </c>
      <c r="AC285" s="58">
        <f>SUM('Ç-Pen 3 M-1:Ç-Pen 3 M-4'!AC285)</f>
        <v>0</v>
      </c>
      <c r="AD285" s="58">
        <f>SUM('Ç-Pen 3 M-1:Ç-Pen 3 M-4'!AD285)</f>
        <v>0</v>
      </c>
      <c r="AE285" s="58">
        <f>SUM('Ç-Pen 3 M-1:Ç-Pen 3 M-4'!AE285)</f>
        <v>0</v>
      </c>
      <c r="AF285" s="58">
        <f>SUM('Ç-Pen 3 M-1:Ç-Pen 3 M-4'!AF285)</f>
        <v>0</v>
      </c>
      <c r="AG285" s="64">
        <f t="shared" si="44"/>
        <v>1</v>
      </c>
      <c r="AH285" s="71" t="str">
        <f>IF(G285&gt;'[1]Te denuar 2018'!B284,"keq","")</f>
        <v/>
      </c>
      <c r="AI285" t="str">
        <f t="shared" si="36"/>
        <v/>
      </c>
      <c r="AJ285" t="str">
        <f t="shared" si="37"/>
        <v/>
      </c>
    </row>
    <row r="286" spans="1:36" ht="18.75" x14ac:dyDescent="0.3">
      <c r="A286" s="67">
        <v>288</v>
      </c>
      <c r="B286" s="58">
        <f>'Ç-Pen 3 M-1'!B286</f>
        <v>0</v>
      </c>
      <c r="C286" s="58">
        <f>SUM('Ç-Pen 3 M-1:Ç-Pen 3 M-4'!C286)</f>
        <v>0</v>
      </c>
      <c r="D286" s="58">
        <f>SUM('Ç-Pen 3 M-1:Ç-Pen 3 M-4'!D286)</f>
        <v>0</v>
      </c>
      <c r="E286" s="58">
        <f>SUM('Ç-Pen 3 M-1:Ç-Pen 3 M-4'!E286)</f>
        <v>0</v>
      </c>
      <c r="F286" s="59">
        <f t="shared" si="39"/>
        <v>0</v>
      </c>
      <c r="G286" s="58">
        <f>SUM('Ç-Pen 3 M-1:Ç-Pen 3 M-4'!G286)</f>
        <v>0</v>
      </c>
      <c r="H286" s="58">
        <f>SUM('Ç-Pen 3 M-1:Ç-Pen 3 M-4'!H286)</f>
        <v>0</v>
      </c>
      <c r="I286" s="58">
        <f>SUM('Ç-Pen 3 M-1:Ç-Pen 3 M-4'!I286)</f>
        <v>0</v>
      </c>
      <c r="J286" s="58">
        <f>SUM('Ç-Pen 3 M-1:Ç-Pen 3 M-4'!J286)</f>
        <v>0</v>
      </c>
      <c r="K286" s="58">
        <f>SUM('Ç-Pen 3 M-1:Ç-Pen 3 M-4'!K286)</f>
        <v>0</v>
      </c>
      <c r="L286" s="64">
        <f t="shared" si="38"/>
        <v>0</v>
      </c>
      <c r="M286" s="108">
        <f t="shared" si="40"/>
        <v>0</v>
      </c>
      <c r="N286" s="103">
        <f>SUM('Ç-Pen 3 M-1:Ç-Pen 3 M-4'!N286)</f>
        <v>0</v>
      </c>
      <c r="O286" s="103">
        <f>SUM('Ç-Pen 3 M-1:Ç-Pen 3 M-4'!O286)</f>
        <v>0</v>
      </c>
      <c r="P286" s="103">
        <f>SUM('Ç-Pen 3 M-1:Ç-Pen 3 M-4'!P286)</f>
        <v>0</v>
      </c>
      <c r="Q286" s="103">
        <f>SUM('Ç-Pen 3 M-1:Ç-Pen 3 M-4'!Q286)</f>
        <v>0</v>
      </c>
      <c r="R286" s="58">
        <f>SUM('Ç-Pen 3 M-1:Ç-Pen 3 M-4'!R286)</f>
        <v>0</v>
      </c>
      <c r="S286" s="58">
        <f>SUM('Ç-Pen 3 M-1:Ç-Pen 3 M-4'!S286)</f>
        <v>0</v>
      </c>
      <c r="T286" s="58">
        <f t="shared" si="41"/>
        <v>0</v>
      </c>
      <c r="U286" s="58">
        <f>SUM('Ç-Pen 3 M-1:Ç-Pen 3 M-4'!U286)</f>
        <v>0</v>
      </c>
      <c r="V286" s="58">
        <f>SUM('Ç-Pen 3 M-1:Ç-Pen 3 M-4'!V286)</f>
        <v>0</v>
      </c>
      <c r="W286" s="58">
        <f t="shared" si="42"/>
        <v>0</v>
      </c>
      <c r="X286" s="64">
        <f t="shared" si="43"/>
        <v>0</v>
      </c>
      <c r="Y286" s="58">
        <f>SUM('Ç-Pen 3 M-1:Ç-Pen 3 M-4'!Y286)</f>
        <v>0</v>
      </c>
      <c r="Z286" s="58">
        <f>SUM('Ç-Pen 3 M-1:Ç-Pen 3 M-4'!Z286)</f>
        <v>0</v>
      </c>
      <c r="AA286" s="58">
        <f>SUM('Ç-Pen 3 M-1:Ç-Pen 3 M-4'!AA286)</f>
        <v>0</v>
      </c>
      <c r="AB286" s="58">
        <f>SUM('Ç-Pen 3 M-1:Ç-Pen 3 M-4'!AB286)</f>
        <v>0</v>
      </c>
      <c r="AC286" s="58">
        <f>SUM('Ç-Pen 3 M-1:Ç-Pen 3 M-4'!AC286)</f>
        <v>0</v>
      </c>
      <c r="AD286" s="58">
        <f>SUM('Ç-Pen 3 M-1:Ç-Pen 3 M-4'!AD286)</f>
        <v>0</v>
      </c>
      <c r="AE286" s="58">
        <f>SUM('Ç-Pen 3 M-1:Ç-Pen 3 M-4'!AE286)</f>
        <v>0</v>
      </c>
      <c r="AF286" s="58">
        <f>SUM('Ç-Pen 3 M-1:Ç-Pen 3 M-4'!AF286)</f>
        <v>0</v>
      </c>
      <c r="AG286" s="64">
        <f t="shared" si="44"/>
        <v>0</v>
      </c>
      <c r="AH286" s="71" t="str">
        <f>IF(G286&gt;'[1]Te denuar 2018'!B285,"keq","")</f>
        <v/>
      </c>
      <c r="AI286" t="str">
        <f t="shared" si="36"/>
        <v/>
      </c>
      <c r="AJ286" t="str">
        <f t="shared" si="37"/>
        <v/>
      </c>
    </row>
    <row r="287" spans="1:36" ht="18.75" x14ac:dyDescent="0.3">
      <c r="A287" s="67" t="s">
        <v>195</v>
      </c>
      <c r="B287" s="58">
        <f>'Ç-Pen 3 M-1'!B287</f>
        <v>0</v>
      </c>
      <c r="C287" s="58">
        <f>SUM('Ç-Pen 3 M-1:Ç-Pen 3 M-4'!C287)</f>
        <v>0</v>
      </c>
      <c r="D287" s="58">
        <f>SUM('Ç-Pen 3 M-1:Ç-Pen 3 M-4'!D287)</f>
        <v>0</v>
      </c>
      <c r="E287" s="58">
        <f>SUM('Ç-Pen 3 M-1:Ç-Pen 3 M-4'!E287)</f>
        <v>0</v>
      </c>
      <c r="F287" s="59">
        <f t="shared" si="39"/>
        <v>0</v>
      </c>
      <c r="G287" s="58">
        <f>SUM('Ç-Pen 3 M-1:Ç-Pen 3 M-4'!G287)</f>
        <v>0</v>
      </c>
      <c r="H287" s="58">
        <f>SUM('Ç-Pen 3 M-1:Ç-Pen 3 M-4'!H287)</f>
        <v>0</v>
      </c>
      <c r="I287" s="58">
        <f>SUM('Ç-Pen 3 M-1:Ç-Pen 3 M-4'!I287)</f>
        <v>0</v>
      </c>
      <c r="J287" s="58">
        <f>SUM('Ç-Pen 3 M-1:Ç-Pen 3 M-4'!J287)</f>
        <v>0</v>
      </c>
      <c r="K287" s="58">
        <f>SUM('Ç-Pen 3 M-1:Ç-Pen 3 M-4'!K287)</f>
        <v>0</v>
      </c>
      <c r="L287" s="64">
        <f t="shared" si="38"/>
        <v>0</v>
      </c>
      <c r="M287" s="108">
        <f t="shared" si="40"/>
        <v>0</v>
      </c>
      <c r="N287" s="103">
        <f>SUM('Ç-Pen 3 M-1:Ç-Pen 3 M-4'!N287)</f>
        <v>0</v>
      </c>
      <c r="O287" s="103">
        <f>SUM('Ç-Pen 3 M-1:Ç-Pen 3 M-4'!O287)</f>
        <v>0</v>
      </c>
      <c r="P287" s="103">
        <f>SUM('Ç-Pen 3 M-1:Ç-Pen 3 M-4'!P287)</f>
        <v>0</v>
      </c>
      <c r="Q287" s="103">
        <f>SUM('Ç-Pen 3 M-1:Ç-Pen 3 M-4'!Q287)</f>
        <v>0</v>
      </c>
      <c r="R287" s="58">
        <f>SUM('Ç-Pen 3 M-1:Ç-Pen 3 M-4'!R287)</f>
        <v>0</v>
      </c>
      <c r="S287" s="58">
        <f>SUM('Ç-Pen 3 M-1:Ç-Pen 3 M-4'!S287)</f>
        <v>0</v>
      </c>
      <c r="T287" s="58">
        <f t="shared" si="41"/>
        <v>0</v>
      </c>
      <c r="U287" s="58">
        <f>SUM('Ç-Pen 3 M-1:Ç-Pen 3 M-4'!U287)</f>
        <v>0</v>
      </c>
      <c r="V287" s="58">
        <f>SUM('Ç-Pen 3 M-1:Ç-Pen 3 M-4'!V287)</f>
        <v>0</v>
      </c>
      <c r="W287" s="58">
        <f t="shared" si="42"/>
        <v>0</v>
      </c>
      <c r="X287" s="64">
        <f t="shared" si="43"/>
        <v>0</v>
      </c>
      <c r="Y287" s="58">
        <f>SUM('Ç-Pen 3 M-1:Ç-Pen 3 M-4'!Y287)</f>
        <v>0</v>
      </c>
      <c r="Z287" s="58">
        <f>SUM('Ç-Pen 3 M-1:Ç-Pen 3 M-4'!Z287)</f>
        <v>0</v>
      </c>
      <c r="AA287" s="58">
        <f>SUM('Ç-Pen 3 M-1:Ç-Pen 3 M-4'!AA287)</f>
        <v>0</v>
      </c>
      <c r="AB287" s="58">
        <f>SUM('Ç-Pen 3 M-1:Ç-Pen 3 M-4'!AB287)</f>
        <v>0</v>
      </c>
      <c r="AC287" s="58">
        <f>SUM('Ç-Pen 3 M-1:Ç-Pen 3 M-4'!AC287)</f>
        <v>0</v>
      </c>
      <c r="AD287" s="58">
        <f>SUM('Ç-Pen 3 M-1:Ç-Pen 3 M-4'!AD287)</f>
        <v>0</v>
      </c>
      <c r="AE287" s="58">
        <f>SUM('Ç-Pen 3 M-1:Ç-Pen 3 M-4'!AE287)</f>
        <v>0</v>
      </c>
      <c r="AF287" s="58">
        <f>SUM('Ç-Pen 3 M-1:Ç-Pen 3 M-4'!AF287)</f>
        <v>0</v>
      </c>
      <c r="AG287" s="64">
        <f t="shared" si="44"/>
        <v>0</v>
      </c>
      <c r="AH287" s="71" t="str">
        <f>IF(G287&gt;'[1]Te denuar 2018'!B286,"keq","")</f>
        <v/>
      </c>
      <c r="AI287" t="str">
        <f t="shared" si="36"/>
        <v/>
      </c>
      <c r="AJ287" t="str">
        <f t="shared" si="37"/>
        <v/>
      </c>
    </row>
    <row r="288" spans="1:36" ht="18.75" x14ac:dyDescent="0.3">
      <c r="A288" s="67">
        <v>289</v>
      </c>
      <c r="B288" s="58">
        <f>'Ç-Pen 3 M-1'!B288</f>
        <v>0</v>
      </c>
      <c r="C288" s="58">
        <f>SUM('Ç-Pen 3 M-1:Ç-Pen 3 M-4'!C288)</f>
        <v>1</v>
      </c>
      <c r="D288" s="58">
        <f>SUM('Ç-Pen 3 M-1:Ç-Pen 3 M-4'!D288)</f>
        <v>0</v>
      </c>
      <c r="E288" s="58">
        <f>SUM('Ç-Pen 3 M-1:Ç-Pen 3 M-4'!E288)</f>
        <v>0</v>
      </c>
      <c r="F288" s="59">
        <f t="shared" si="39"/>
        <v>1</v>
      </c>
      <c r="G288" s="58">
        <f>SUM('Ç-Pen 3 M-1:Ç-Pen 3 M-4'!G288)</f>
        <v>1</v>
      </c>
      <c r="H288" s="58">
        <f>SUM('Ç-Pen 3 M-1:Ç-Pen 3 M-4'!H288)</f>
        <v>0</v>
      </c>
      <c r="I288" s="58">
        <f>SUM('Ç-Pen 3 M-1:Ç-Pen 3 M-4'!I288)</f>
        <v>0</v>
      </c>
      <c r="J288" s="58">
        <f>SUM('Ç-Pen 3 M-1:Ç-Pen 3 M-4'!J288)</f>
        <v>0</v>
      </c>
      <c r="K288" s="58">
        <f>SUM('Ç-Pen 3 M-1:Ç-Pen 3 M-4'!K288)</f>
        <v>0</v>
      </c>
      <c r="L288" s="64">
        <f t="shared" si="38"/>
        <v>1</v>
      </c>
      <c r="M288" s="108">
        <f t="shared" si="40"/>
        <v>0</v>
      </c>
      <c r="N288" s="103">
        <f>SUM('Ç-Pen 3 M-1:Ç-Pen 3 M-4'!N288)</f>
        <v>0</v>
      </c>
      <c r="O288" s="103">
        <f>SUM('Ç-Pen 3 M-1:Ç-Pen 3 M-4'!O288)</f>
        <v>1</v>
      </c>
      <c r="P288" s="103">
        <f>SUM('Ç-Pen 3 M-1:Ç-Pen 3 M-4'!P288)</f>
        <v>0</v>
      </c>
      <c r="Q288" s="103">
        <f>SUM('Ç-Pen 3 M-1:Ç-Pen 3 M-4'!Q288)</f>
        <v>0</v>
      </c>
      <c r="R288" s="58">
        <f>SUM('Ç-Pen 3 M-1:Ç-Pen 3 M-4'!R288)</f>
        <v>1</v>
      </c>
      <c r="S288" s="58">
        <f>SUM('Ç-Pen 3 M-1:Ç-Pen 3 M-4'!S288)</f>
        <v>0</v>
      </c>
      <c r="T288" s="58">
        <f t="shared" si="41"/>
        <v>1</v>
      </c>
      <c r="U288" s="58">
        <f>SUM('Ç-Pen 3 M-1:Ç-Pen 3 M-4'!U288)</f>
        <v>0</v>
      </c>
      <c r="V288" s="58">
        <f>SUM('Ç-Pen 3 M-1:Ç-Pen 3 M-4'!V288)</f>
        <v>0</v>
      </c>
      <c r="W288" s="58">
        <f t="shared" si="42"/>
        <v>0</v>
      </c>
      <c r="X288" s="64">
        <f t="shared" si="43"/>
        <v>1</v>
      </c>
      <c r="Y288" s="58">
        <f>SUM('Ç-Pen 3 M-1:Ç-Pen 3 M-4'!Y288)</f>
        <v>1</v>
      </c>
      <c r="Z288" s="58">
        <f>SUM('Ç-Pen 3 M-1:Ç-Pen 3 M-4'!Z288)</f>
        <v>1</v>
      </c>
      <c r="AA288" s="58">
        <f>SUM('Ç-Pen 3 M-1:Ç-Pen 3 M-4'!AA288)</f>
        <v>2</v>
      </c>
      <c r="AB288" s="58">
        <f>SUM('Ç-Pen 3 M-1:Ç-Pen 3 M-4'!AB288)</f>
        <v>0</v>
      </c>
      <c r="AC288" s="58">
        <f>SUM('Ç-Pen 3 M-1:Ç-Pen 3 M-4'!AC288)</f>
        <v>0</v>
      </c>
      <c r="AD288" s="58">
        <f>SUM('Ç-Pen 3 M-1:Ç-Pen 3 M-4'!AD288)</f>
        <v>0</v>
      </c>
      <c r="AE288" s="58">
        <f>SUM('Ç-Pen 3 M-1:Ç-Pen 3 M-4'!AE288)</f>
        <v>0</v>
      </c>
      <c r="AF288" s="58">
        <f>SUM('Ç-Pen 3 M-1:Ç-Pen 3 M-4'!AF288)</f>
        <v>0</v>
      </c>
      <c r="AG288" s="64">
        <f t="shared" si="44"/>
        <v>4</v>
      </c>
      <c r="AH288" s="71" t="str">
        <f>IF(G288&gt;'[1]Te denuar 2018'!B287,"keq","")</f>
        <v/>
      </c>
      <c r="AI288" t="str">
        <f t="shared" si="36"/>
        <v/>
      </c>
      <c r="AJ288" t="str">
        <f t="shared" si="37"/>
        <v/>
      </c>
    </row>
    <row r="289" spans="1:36" ht="18.75" x14ac:dyDescent="0.3">
      <c r="A289" s="67">
        <v>290</v>
      </c>
      <c r="B289" s="58">
        <f>'Ç-Pen 3 M-1'!B289</f>
        <v>12</v>
      </c>
      <c r="C289" s="58">
        <f>SUM('Ç-Pen 3 M-1:Ç-Pen 3 M-4'!C289)</f>
        <v>28</v>
      </c>
      <c r="D289" s="58">
        <f>SUM('Ç-Pen 3 M-1:Ç-Pen 3 M-4'!D289)</f>
        <v>1</v>
      </c>
      <c r="E289" s="58">
        <f>SUM('Ç-Pen 3 M-1:Ç-Pen 3 M-4'!E289)</f>
        <v>0</v>
      </c>
      <c r="F289" s="59">
        <f t="shared" si="39"/>
        <v>41</v>
      </c>
      <c r="G289" s="58">
        <f>SUM('Ç-Pen 3 M-1:Ç-Pen 3 M-4'!G289)</f>
        <v>29</v>
      </c>
      <c r="H289" s="58">
        <f>SUM('Ç-Pen 3 M-1:Ç-Pen 3 M-4'!H289)</f>
        <v>0</v>
      </c>
      <c r="I289" s="58">
        <f>SUM('Ç-Pen 3 M-1:Ç-Pen 3 M-4'!I289)</f>
        <v>0</v>
      </c>
      <c r="J289" s="58">
        <f>SUM('Ç-Pen 3 M-1:Ç-Pen 3 M-4'!J289)</f>
        <v>0</v>
      </c>
      <c r="K289" s="58">
        <f>SUM('Ç-Pen 3 M-1:Ç-Pen 3 M-4'!K289)</f>
        <v>0</v>
      </c>
      <c r="L289" s="64">
        <f t="shared" si="38"/>
        <v>29</v>
      </c>
      <c r="M289" s="108">
        <f t="shared" si="40"/>
        <v>12</v>
      </c>
      <c r="N289" s="103">
        <f>SUM('Ç-Pen 3 M-1:Ç-Pen 3 M-4'!N289)</f>
        <v>15</v>
      </c>
      <c r="O289" s="103">
        <f>SUM('Ç-Pen 3 M-1:Ç-Pen 3 M-4'!O289)</f>
        <v>11</v>
      </c>
      <c r="P289" s="103">
        <f>SUM('Ç-Pen 3 M-1:Ç-Pen 3 M-4'!P289)</f>
        <v>3</v>
      </c>
      <c r="Q289" s="103">
        <f>SUM('Ç-Pen 3 M-1:Ç-Pen 3 M-4'!Q289)</f>
        <v>0</v>
      </c>
      <c r="R289" s="58">
        <f>SUM('Ç-Pen 3 M-1:Ç-Pen 3 M-4'!R289)</f>
        <v>2</v>
      </c>
      <c r="S289" s="58">
        <f>SUM('Ç-Pen 3 M-1:Ç-Pen 3 M-4'!S289)</f>
        <v>1</v>
      </c>
      <c r="T289" s="58">
        <f t="shared" si="41"/>
        <v>3</v>
      </c>
      <c r="U289" s="58">
        <f>SUM('Ç-Pen 3 M-1:Ç-Pen 3 M-4'!U289)</f>
        <v>0</v>
      </c>
      <c r="V289" s="58">
        <f>SUM('Ç-Pen 3 M-1:Ç-Pen 3 M-4'!V289)</f>
        <v>0</v>
      </c>
      <c r="W289" s="58">
        <f t="shared" si="42"/>
        <v>0</v>
      </c>
      <c r="X289" s="64">
        <f t="shared" si="43"/>
        <v>3</v>
      </c>
      <c r="Y289" s="58">
        <f>SUM('Ç-Pen 3 M-1:Ç-Pen 3 M-4'!Y289)</f>
        <v>28</v>
      </c>
      <c r="Z289" s="58">
        <f>SUM('Ç-Pen 3 M-1:Ç-Pen 3 M-4'!Z289)</f>
        <v>1</v>
      </c>
      <c r="AA289" s="58">
        <f>SUM('Ç-Pen 3 M-1:Ç-Pen 3 M-4'!AA289)</f>
        <v>17</v>
      </c>
      <c r="AB289" s="58">
        <f>SUM('Ç-Pen 3 M-1:Ç-Pen 3 M-4'!AB289)</f>
        <v>0</v>
      </c>
      <c r="AC289" s="58">
        <f>SUM('Ç-Pen 3 M-1:Ç-Pen 3 M-4'!AC289)</f>
        <v>4</v>
      </c>
      <c r="AD289" s="58">
        <f>SUM('Ç-Pen 3 M-1:Ç-Pen 3 M-4'!AD289)</f>
        <v>0</v>
      </c>
      <c r="AE289" s="58">
        <f>SUM('Ç-Pen 3 M-1:Ç-Pen 3 M-4'!AE289)</f>
        <v>0</v>
      </c>
      <c r="AF289" s="58">
        <f>SUM('Ç-Pen 3 M-1:Ç-Pen 3 M-4'!AF289)</f>
        <v>10</v>
      </c>
      <c r="AG289" s="64">
        <f t="shared" si="44"/>
        <v>60</v>
      </c>
      <c r="AH289" s="71" t="str">
        <f>IF(G289&gt;'[1]Te denuar 2018'!B288,"keq","")</f>
        <v/>
      </c>
      <c r="AI289" t="str">
        <f t="shared" si="36"/>
        <v/>
      </c>
      <c r="AJ289" t="str">
        <f t="shared" si="37"/>
        <v/>
      </c>
    </row>
    <row r="290" spans="1:36" ht="18.75" x14ac:dyDescent="0.3">
      <c r="A290" s="67">
        <v>292</v>
      </c>
      <c r="B290" s="58">
        <f>'Ç-Pen 3 M-1'!B290</f>
        <v>0</v>
      </c>
      <c r="C290" s="58">
        <f>SUM('Ç-Pen 3 M-1:Ç-Pen 3 M-4'!C290)</f>
        <v>0</v>
      </c>
      <c r="D290" s="58">
        <f>SUM('Ç-Pen 3 M-1:Ç-Pen 3 M-4'!D290)</f>
        <v>0</v>
      </c>
      <c r="E290" s="58">
        <f>SUM('Ç-Pen 3 M-1:Ç-Pen 3 M-4'!E290)</f>
        <v>0</v>
      </c>
      <c r="F290" s="59">
        <f t="shared" si="39"/>
        <v>0</v>
      </c>
      <c r="G290" s="58">
        <f>SUM('Ç-Pen 3 M-1:Ç-Pen 3 M-4'!G290)</f>
        <v>0</v>
      </c>
      <c r="H290" s="58">
        <f>SUM('Ç-Pen 3 M-1:Ç-Pen 3 M-4'!H290)</f>
        <v>0</v>
      </c>
      <c r="I290" s="58">
        <f>SUM('Ç-Pen 3 M-1:Ç-Pen 3 M-4'!I290)</f>
        <v>0</v>
      </c>
      <c r="J290" s="58">
        <f>SUM('Ç-Pen 3 M-1:Ç-Pen 3 M-4'!J290)</f>
        <v>0</v>
      </c>
      <c r="K290" s="58">
        <f>SUM('Ç-Pen 3 M-1:Ç-Pen 3 M-4'!K290)</f>
        <v>0</v>
      </c>
      <c r="L290" s="64">
        <f t="shared" si="38"/>
        <v>0</v>
      </c>
      <c r="M290" s="108">
        <f t="shared" si="40"/>
        <v>0</v>
      </c>
      <c r="N290" s="103">
        <f>SUM('Ç-Pen 3 M-1:Ç-Pen 3 M-4'!N290)</f>
        <v>0</v>
      </c>
      <c r="O290" s="103">
        <f>SUM('Ç-Pen 3 M-1:Ç-Pen 3 M-4'!O290)</f>
        <v>0</v>
      </c>
      <c r="P290" s="103">
        <f>SUM('Ç-Pen 3 M-1:Ç-Pen 3 M-4'!P290)</f>
        <v>0</v>
      </c>
      <c r="Q290" s="103">
        <f>SUM('Ç-Pen 3 M-1:Ç-Pen 3 M-4'!Q290)</f>
        <v>0</v>
      </c>
      <c r="R290" s="58">
        <f>SUM('Ç-Pen 3 M-1:Ç-Pen 3 M-4'!R290)</f>
        <v>0</v>
      </c>
      <c r="S290" s="58">
        <f>SUM('Ç-Pen 3 M-1:Ç-Pen 3 M-4'!S290)</f>
        <v>0</v>
      </c>
      <c r="T290" s="58">
        <f t="shared" si="41"/>
        <v>0</v>
      </c>
      <c r="U290" s="58">
        <f>SUM('Ç-Pen 3 M-1:Ç-Pen 3 M-4'!U290)</f>
        <v>0</v>
      </c>
      <c r="V290" s="58">
        <f>SUM('Ç-Pen 3 M-1:Ç-Pen 3 M-4'!V290)</f>
        <v>0</v>
      </c>
      <c r="W290" s="58">
        <f t="shared" si="42"/>
        <v>0</v>
      </c>
      <c r="X290" s="64">
        <f t="shared" si="43"/>
        <v>0</v>
      </c>
      <c r="Y290" s="58">
        <f>SUM('Ç-Pen 3 M-1:Ç-Pen 3 M-4'!Y290)</f>
        <v>0</v>
      </c>
      <c r="Z290" s="58">
        <f>SUM('Ç-Pen 3 M-1:Ç-Pen 3 M-4'!Z290)</f>
        <v>0</v>
      </c>
      <c r="AA290" s="58">
        <f>SUM('Ç-Pen 3 M-1:Ç-Pen 3 M-4'!AA290)</f>
        <v>0</v>
      </c>
      <c r="AB290" s="58">
        <f>SUM('Ç-Pen 3 M-1:Ç-Pen 3 M-4'!AB290)</f>
        <v>0</v>
      </c>
      <c r="AC290" s="58">
        <f>SUM('Ç-Pen 3 M-1:Ç-Pen 3 M-4'!AC290)</f>
        <v>0</v>
      </c>
      <c r="AD290" s="58">
        <f>SUM('Ç-Pen 3 M-1:Ç-Pen 3 M-4'!AD290)</f>
        <v>0</v>
      </c>
      <c r="AE290" s="58">
        <f>SUM('Ç-Pen 3 M-1:Ç-Pen 3 M-4'!AE290)</f>
        <v>0</v>
      </c>
      <c r="AF290" s="58">
        <f>SUM('Ç-Pen 3 M-1:Ç-Pen 3 M-4'!AF290)</f>
        <v>0</v>
      </c>
      <c r="AG290" s="64">
        <f t="shared" si="44"/>
        <v>0</v>
      </c>
      <c r="AH290" s="71" t="str">
        <f>IF(G290&gt;'[1]Te denuar 2018'!B289,"keq","")</f>
        <v/>
      </c>
      <c r="AI290" t="str">
        <f t="shared" si="36"/>
        <v/>
      </c>
      <c r="AJ290" t="str">
        <f t="shared" si="37"/>
        <v/>
      </c>
    </row>
    <row r="291" spans="1:36" ht="18.75" x14ac:dyDescent="0.3">
      <c r="A291" s="67">
        <v>293</v>
      </c>
      <c r="B291" s="58">
        <f>'Ç-Pen 3 M-1'!B291</f>
        <v>0</v>
      </c>
      <c r="C291" s="58">
        <f>SUM('Ç-Pen 3 M-1:Ç-Pen 3 M-4'!C291)</f>
        <v>0</v>
      </c>
      <c r="D291" s="58">
        <f>SUM('Ç-Pen 3 M-1:Ç-Pen 3 M-4'!D291)</f>
        <v>0</v>
      </c>
      <c r="E291" s="58">
        <f>SUM('Ç-Pen 3 M-1:Ç-Pen 3 M-4'!E291)</f>
        <v>0</v>
      </c>
      <c r="F291" s="59">
        <f t="shared" si="39"/>
        <v>0</v>
      </c>
      <c r="G291" s="58">
        <f>SUM('Ç-Pen 3 M-1:Ç-Pen 3 M-4'!G291)</f>
        <v>0</v>
      </c>
      <c r="H291" s="58">
        <f>SUM('Ç-Pen 3 M-1:Ç-Pen 3 M-4'!H291)</f>
        <v>0</v>
      </c>
      <c r="I291" s="58">
        <f>SUM('Ç-Pen 3 M-1:Ç-Pen 3 M-4'!I291)</f>
        <v>0</v>
      </c>
      <c r="J291" s="58">
        <f>SUM('Ç-Pen 3 M-1:Ç-Pen 3 M-4'!J291)</f>
        <v>0</v>
      </c>
      <c r="K291" s="58">
        <f>SUM('Ç-Pen 3 M-1:Ç-Pen 3 M-4'!K291)</f>
        <v>0</v>
      </c>
      <c r="L291" s="64">
        <f t="shared" si="38"/>
        <v>0</v>
      </c>
      <c r="M291" s="108">
        <f t="shared" si="40"/>
        <v>0</v>
      </c>
      <c r="N291" s="103">
        <f>SUM('Ç-Pen 3 M-1:Ç-Pen 3 M-4'!N291)</f>
        <v>0</v>
      </c>
      <c r="O291" s="103">
        <f>SUM('Ç-Pen 3 M-1:Ç-Pen 3 M-4'!O291)</f>
        <v>0</v>
      </c>
      <c r="P291" s="103">
        <f>SUM('Ç-Pen 3 M-1:Ç-Pen 3 M-4'!P291)</f>
        <v>0</v>
      </c>
      <c r="Q291" s="103">
        <f>SUM('Ç-Pen 3 M-1:Ç-Pen 3 M-4'!Q291)</f>
        <v>0</v>
      </c>
      <c r="R291" s="58">
        <f>SUM('Ç-Pen 3 M-1:Ç-Pen 3 M-4'!R291)</f>
        <v>0</v>
      </c>
      <c r="S291" s="58">
        <f>SUM('Ç-Pen 3 M-1:Ç-Pen 3 M-4'!S291)</f>
        <v>0</v>
      </c>
      <c r="T291" s="58">
        <f t="shared" si="41"/>
        <v>0</v>
      </c>
      <c r="U291" s="58">
        <f>SUM('Ç-Pen 3 M-1:Ç-Pen 3 M-4'!U291)</f>
        <v>0</v>
      </c>
      <c r="V291" s="58">
        <f>SUM('Ç-Pen 3 M-1:Ç-Pen 3 M-4'!V291)</f>
        <v>0</v>
      </c>
      <c r="W291" s="58">
        <f t="shared" si="42"/>
        <v>0</v>
      </c>
      <c r="X291" s="64">
        <f t="shared" si="43"/>
        <v>0</v>
      </c>
      <c r="Y291" s="58">
        <f>SUM('Ç-Pen 3 M-1:Ç-Pen 3 M-4'!Y291)</f>
        <v>0</v>
      </c>
      <c r="Z291" s="58">
        <f>SUM('Ç-Pen 3 M-1:Ç-Pen 3 M-4'!Z291)</f>
        <v>0</v>
      </c>
      <c r="AA291" s="58">
        <f>SUM('Ç-Pen 3 M-1:Ç-Pen 3 M-4'!AA291)</f>
        <v>0</v>
      </c>
      <c r="AB291" s="58">
        <f>SUM('Ç-Pen 3 M-1:Ç-Pen 3 M-4'!AB291)</f>
        <v>0</v>
      </c>
      <c r="AC291" s="58">
        <f>SUM('Ç-Pen 3 M-1:Ç-Pen 3 M-4'!AC291)</f>
        <v>0</v>
      </c>
      <c r="AD291" s="58">
        <f>SUM('Ç-Pen 3 M-1:Ç-Pen 3 M-4'!AD291)</f>
        <v>0</v>
      </c>
      <c r="AE291" s="58">
        <f>SUM('Ç-Pen 3 M-1:Ç-Pen 3 M-4'!AE291)</f>
        <v>0</v>
      </c>
      <c r="AF291" s="58">
        <f>SUM('Ç-Pen 3 M-1:Ç-Pen 3 M-4'!AF291)</f>
        <v>0</v>
      </c>
      <c r="AG291" s="64">
        <f t="shared" si="44"/>
        <v>0</v>
      </c>
      <c r="AH291" s="71" t="str">
        <f>IF(G291&gt;'[1]Te denuar 2018'!B290,"keq","")</f>
        <v/>
      </c>
      <c r="AI291" t="str">
        <f t="shared" si="36"/>
        <v/>
      </c>
      <c r="AJ291" t="str">
        <f t="shared" si="37"/>
        <v/>
      </c>
    </row>
    <row r="292" spans="1:36" ht="18.75" x14ac:dyDescent="0.3">
      <c r="A292" s="67" t="s">
        <v>277</v>
      </c>
      <c r="B292" s="58">
        <f>'Ç-Pen 3 M-1'!B292</f>
        <v>0</v>
      </c>
      <c r="C292" s="58">
        <f>SUM('Ç-Pen 3 M-1:Ç-Pen 3 M-4'!C292)</f>
        <v>0</v>
      </c>
      <c r="D292" s="58">
        <f>SUM('Ç-Pen 3 M-1:Ç-Pen 3 M-4'!D292)</f>
        <v>0</v>
      </c>
      <c r="E292" s="58">
        <f>SUM('Ç-Pen 3 M-1:Ç-Pen 3 M-4'!E292)</f>
        <v>0</v>
      </c>
      <c r="F292" s="59">
        <f t="shared" si="39"/>
        <v>0</v>
      </c>
      <c r="G292" s="58">
        <f>SUM('Ç-Pen 3 M-1:Ç-Pen 3 M-4'!G292)</f>
        <v>0</v>
      </c>
      <c r="H292" s="58">
        <f>SUM('Ç-Pen 3 M-1:Ç-Pen 3 M-4'!H292)</f>
        <v>0</v>
      </c>
      <c r="I292" s="58">
        <f>SUM('Ç-Pen 3 M-1:Ç-Pen 3 M-4'!I292)</f>
        <v>0</v>
      </c>
      <c r="J292" s="58">
        <f>SUM('Ç-Pen 3 M-1:Ç-Pen 3 M-4'!J292)</f>
        <v>0</v>
      </c>
      <c r="K292" s="58">
        <f>SUM('Ç-Pen 3 M-1:Ç-Pen 3 M-4'!K292)</f>
        <v>0</v>
      </c>
      <c r="L292" s="64">
        <f t="shared" si="38"/>
        <v>0</v>
      </c>
      <c r="M292" s="108">
        <f t="shared" si="40"/>
        <v>0</v>
      </c>
      <c r="N292" s="103">
        <f>SUM('Ç-Pen 3 M-1:Ç-Pen 3 M-4'!N292)</f>
        <v>0</v>
      </c>
      <c r="O292" s="103">
        <f>SUM('Ç-Pen 3 M-1:Ç-Pen 3 M-4'!O292)</f>
        <v>0</v>
      </c>
      <c r="P292" s="103">
        <f>SUM('Ç-Pen 3 M-1:Ç-Pen 3 M-4'!P292)</f>
        <v>0</v>
      </c>
      <c r="Q292" s="103">
        <f>SUM('Ç-Pen 3 M-1:Ç-Pen 3 M-4'!Q292)</f>
        <v>0</v>
      </c>
      <c r="R292" s="58">
        <f>SUM('Ç-Pen 3 M-1:Ç-Pen 3 M-4'!R292)</f>
        <v>0</v>
      </c>
      <c r="S292" s="58">
        <f>SUM('Ç-Pen 3 M-1:Ç-Pen 3 M-4'!S292)</f>
        <v>0</v>
      </c>
      <c r="T292" s="58">
        <f t="shared" si="41"/>
        <v>0</v>
      </c>
      <c r="U292" s="58">
        <f>SUM('Ç-Pen 3 M-1:Ç-Pen 3 M-4'!U292)</f>
        <v>0</v>
      </c>
      <c r="V292" s="58">
        <f>SUM('Ç-Pen 3 M-1:Ç-Pen 3 M-4'!V292)</f>
        <v>0</v>
      </c>
      <c r="W292" s="58">
        <f t="shared" si="42"/>
        <v>0</v>
      </c>
      <c r="X292" s="64">
        <f t="shared" si="43"/>
        <v>0</v>
      </c>
      <c r="Y292" s="58">
        <f>SUM('Ç-Pen 3 M-1:Ç-Pen 3 M-4'!Y292)</f>
        <v>0</v>
      </c>
      <c r="Z292" s="58">
        <f>SUM('Ç-Pen 3 M-1:Ç-Pen 3 M-4'!Z292)</f>
        <v>0</v>
      </c>
      <c r="AA292" s="58">
        <f>SUM('Ç-Pen 3 M-1:Ç-Pen 3 M-4'!AA292)</f>
        <v>0</v>
      </c>
      <c r="AB292" s="58">
        <f>SUM('Ç-Pen 3 M-1:Ç-Pen 3 M-4'!AB292)</f>
        <v>0</v>
      </c>
      <c r="AC292" s="58">
        <f>SUM('Ç-Pen 3 M-1:Ç-Pen 3 M-4'!AC292)</f>
        <v>0</v>
      </c>
      <c r="AD292" s="58">
        <f>SUM('Ç-Pen 3 M-1:Ç-Pen 3 M-4'!AD292)</f>
        <v>0</v>
      </c>
      <c r="AE292" s="58">
        <f>SUM('Ç-Pen 3 M-1:Ç-Pen 3 M-4'!AE292)</f>
        <v>0</v>
      </c>
      <c r="AF292" s="58">
        <f>SUM('Ç-Pen 3 M-1:Ç-Pen 3 M-4'!AF292)</f>
        <v>0</v>
      </c>
      <c r="AG292" s="64">
        <f t="shared" si="44"/>
        <v>0</v>
      </c>
      <c r="AH292" s="71" t="str">
        <f>IF(G292&gt;'[1]Te denuar 2018'!B291,"keq","")</f>
        <v/>
      </c>
      <c r="AI292" t="str">
        <f t="shared" si="36"/>
        <v/>
      </c>
      <c r="AJ292" t="str">
        <f t="shared" si="37"/>
        <v/>
      </c>
    </row>
    <row r="293" spans="1:36" ht="18.75" x14ac:dyDescent="0.3">
      <c r="A293" s="67" t="s">
        <v>278</v>
      </c>
      <c r="B293" s="58">
        <f>'Ç-Pen 3 M-1'!B293</f>
        <v>0</v>
      </c>
      <c r="C293" s="58">
        <f>SUM('Ç-Pen 3 M-1:Ç-Pen 3 M-4'!C293)</f>
        <v>0</v>
      </c>
      <c r="D293" s="58">
        <f>SUM('Ç-Pen 3 M-1:Ç-Pen 3 M-4'!D293)</f>
        <v>0</v>
      </c>
      <c r="E293" s="58">
        <f>SUM('Ç-Pen 3 M-1:Ç-Pen 3 M-4'!E293)</f>
        <v>0</v>
      </c>
      <c r="F293" s="59">
        <f t="shared" si="39"/>
        <v>0</v>
      </c>
      <c r="G293" s="58">
        <f>SUM('Ç-Pen 3 M-1:Ç-Pen 3 M-4'!G293)</f>
        <v>0</v>
      </c>
      <c r="H293" s="58">
        <f>SUM('Ç-Pen 3 M-1:Ç-Pen 3 M-4'!H293)</f>
        <v>0</v>
      </c>
      <c r="I293" s="58">
        <f>SUM('Ç-Pen 3 M-1:Ç-Pen 3 M-4'!I293)</f>
        <v>0</v>
      </c>
      <c r="J293" s="58">
        <f>SUM('Ç-Pen 3 M-1:Ç-Pen 3 M-4'!J293)</f>
        <v>0</v>
      </c>
      <c r="K293" s="58">
        <f>SUM('Ç-Pen 3 M-1:Ç-Pen 3 M-4'!K293)</f>
        <v>0</v>
      </c>
      <c r="L293" s="64">
        <f t="shared" si="38"/>
        <v>0</v>
      </c>
      <c r="M293" s="108">
        <f t="shared" si="40"/>
        <v>0</v>
      </c>
      <c r="N293" s="103">
        <f>SUM('Ç-Pen 3 M-1:Ç-Pen 3 M-4'!N293)</f>
        <v>0</v>
      </c>
      <c r="O293" s="103">
        <f>SUM('Ç-Pen 3 M-1:Ç-Pen 3 M-4'!O293)</f>
        <v>0</v>
      </c>
      <c r="P293" s="103">
        <f>SUM('Ç-Pen 3 M-1:Ç-Pen 3 M-4'!P293)</f>
        <v>0</v>
      </c>
      <c r="Q293" s="103">
        <f>SUM('Ç-Pen 3 M-1:Ç-Pen 3 M-4'!Q293)</f>
        <v>0</v>
      </c>
      <c r="R293" s="58">
        <f>SUM('Ç-Pen 3 M-1:Ç-Pen 3 M-4'!R293)</f>
        <v>0</v>
      </c>
      <c r="S293" s="58">
        <f>SUM('Ç-Pen 3 M-1:Ç-Pen 3 M-4'!S293)</f>
        <v>0</v>
      </c>
      <c r="T293" s="58">
        <f t="shared" si="41"/>
        <v>0</v>
      </c>
      <c r="U293" s="58">
        <f>SUM('Ç-Pen 3 M-1:Ç-Pen 3 M-4'!U293)</f>
        <v>0</v>
      </c>
      <c r="V293" s="58">
        <f>SUM('Ç-Pen 3 M-1:Ç-Pen 3 M-4'!V293)</f>
        <v>0</v>
      </c>
      <c r="W293" s="58">
        <f t="shared" si="42"/>
        <v>0</v>
      </c>
      <c r="X293" s="64">
        <f t="shared" si="43"/>
        <v>0</v>
      </c>
      <c r="Y293" s="58">
        <f>SUM('Ç-Pen 3 M-1:Ç-Pen 3 M-4'!Y293)</f>
        <v>0</v>
      </c>
      <c r="Z293" s="58">
        <f>SUM('Ç-Pen 3 M-1:Ç-Pen 3 M-4'!Z293)</f>
        <v>0</v>
      </c>
      <c r="AA293" s="58">
        <f>SUM('Ç-Pen 3 M-1:Ç-Pen 3 M-4'!AA293)</f>
        <v>0</v>
      </c>
      <c r="AB293" s="58">
        <f>SUM('Ç-Pen 3 M-1:Ç-Pen 3 M-4'!AB293)</f>
        <v>0</v>
      </c>
      <c r="AC293" s="58">
        <f>SUM('Ç-Pen 3 M-1:Ç-Pen 3 M-4'!AC293)</f>
        <v>0</v>
      </c>
      <c r="AD293" s="58">
        <f>SUM('Ç-Pen 3 M-1:Ç-Pen 3 M-4'!AD293)</f>
        <v>0</v>
      </c>
      <c r="AE293" s="58">
        <f>SUM('Ç-Pen 3 M-1:Ç-Pen 3 M-4'!AE293)</f>
        <v>0</v>
      </c>
      <c r="AF293" s="58">
        <f>SUM('Ç-Pen 3 M-1:Ç-Pen 3 M-4'!AF293)</f>
        <v>0</v>
      </c>
      <c r="AG293" s="64">
        <f t="shared" si="44"/>
        <v>0</v>
      </c>
      <c r="AH293" s="71" t="str">
        <f>IF(G293&gt;'[1]Te denuar 2018'!B292,"keq","")</f>
        <v/>
      </c>
      <c r="AI293" t="str">
        <f t="shared" si="36"/>
        <v/>
      </c>
      <c r="AJ293" t="str">
        <f t="shared" si="37"/>
        <v/>
      </c>
    </row>
    <row r="294" spans="1:36" ht="18.75" x14ac:dyDescent="0.3">
      <c r="A294" s="67" t="s">
        <v>279</v>
      </c>
      <c r="B294" s="58">
        <f>'Ç-Pen 3 M-1'!B294</f>
        <v>0</v>
      </c>
      <c r="C294" s="58">
        <f>SUM('Ç-Pen 3 M-1:Ç-Pen 3 M-4'!C294)</f>
        <v>0</v>
      </c>
      <c r="D294" s="58">
        <f>SUM('Ç-Pen 3 M-1:Ç-Pen 3 M-4'!D294)</f>
        <v>0</v>
      </c>
      <c r="E294" s="58">
        <f>SUM('Ç-Pen 3 M-1:Ç-Pen 3 M-4'!E294)</f>
        <v>0</v>
      </c>
      <c r="F294" s="59">
        <f t="shared" si="39"/>
        <v>0</v>
      </c>
      <c r="G294" s="58">
        <f>SUM('Ç-Pen 3 M-1:Ç-Pen 3 M-4'!G294)</f>
        <v>0</v>
      </c>
      <c r="H294" s="58">
        <f>SUM('Ç-Pen 3 M-1:Ç-Pen 3 M-4'!H294)</f>
        <v>0</v>
      </c>
      <c r="I294" s="58">
        <f>SUM('Ç-Pen 3 M-1:Ç-Pen 3 M-4'!I294)</f>
        <v>0</v>
      </c>
      <c r="J294" s="58">
        <f>SUM('Ç-Pen 3 M-1:Ç-Pen 3 M-4'!J294)</f>
        <v>0</v>
      </c>
      <c r="K294" s="58">
        <f>SUM('Ç-Pen 3 M-1:Ç-Pen 3 M-4'!K294)</f>
        <v>0</v>
      </c>
      <c r="L294" s="64">
        <f t="shared" si="38"/>
        <v>0</v>
      </c>
      <c r="M294" s="108">
        <f t="shared" si="40"/>
        <v>0</v>
      </c>
      <c r="N294" s="103">
        <f>SUM('Ç-Pen 3 M-1:Ç-Pen 3 M-4'!N294)</f>
        <v>0</v>
      </c>
      <c r="O294" s="103">
        <f>SUM('Ç-Pen 3 M-1:Ç-Pen 3 M-4'!O294)</f>
        <v>0</v>
      </c>
      <c r="P294" s="103">
        <f>SUM('Ç-Pen 3 M-1:Ç-Pen 3 M-4'!P294)</f>
        <v>0</v>
      </c>
      <c r="Q294" s="103">
        <f>SUM('Ç-Pen 3 M-1:Ç-Pen 3 M-4'!Q294)</f>
        <v>0</v>
      </c>
      <c r="R294" s="58">
        <f>SUM('Ç-Pen 3 M-1:Ç-Pen 3 M-4'!R294)</f>
        <v>0</v>
      </c>
      <c r="S294" s="58">
        <f>SUM('Ç-Pen 3 M-1:Ç-Pen 3 M-4'!S294)</f>
        <v>0</v>
      </c>
      <c r="T294" s="58">
        <f t="shared" si="41"/>
        <v>0</v>
      </c>
      <c r="U294" s="58">
        <f>SUM('Ç-Pen 3 M-1:Ç-Pen 3 M-4'!U294)</f>
        <v>0</v>
      </c>
      <c r="V294" s="58">
        <f>SUM('Ç-Pen 3 M-1:Ç-Pen 3 M-4'!V294)</f>
        <v>0</v>
      </c>
      <c r="W294" s="58">
        <f t="shared" si="42"/>
        <v>0</v>
      </c>
      <c r="X294" s="64">
        <f t="shared" si="43"/>
        <v>0</v>
      </c>
      <c r="Y294" s="58">
        <f>SUM('Ç-Pen 3 M-1:Ç-Pen 3 M-4'!Y294)</f>
        <v>0</v>
      </c>
      <c r="Z294" s="58">
        <f>SUM('Ç-Pen 3 M-1:Ç-Pen 3 M-4'!Z294)</f>
        <v>0</v>
      </c>
      <c r="AA294" s="58">
        <f>SUM('Ç-Pen 3 M-1:Ç-Pen 3 M-4'!AA294)</f>
        <v>0</v>
      </c>
      <c r="AB294" s="58">
        <f>SUM('Ç-Pen 3 M-1:Ç-Pen 3 M-4'!AB294)</f>
        <v>0</v>
      </c>
      <c r="AC294" s="58">
        <f>SUM('Ç-Pen 3 M-1:Ç-Pen 3 M-4'!AC294)</f>
        <v>0</v>
      </c>
      <c r="AD294" s="58">
        <f>SUM('Ç-Pen 3 M-1:Ç-Pen 3 M-4'!AD294)</f>
        <v>0</v>
      </c>
      <c r="AE294" s="58">
        <f>SUM('Ç-Pen 3 M-1:Ç-Pen 3 M-4'!AE294)</f>
        <v>0</v>
      </c>
      <c r="AF294" s="58">
        <f>SUM('Ç-Pen 3 M-1:Ç-Pen 3 M-4'!AF294)</f>
        <v>0</v>
      </c>
      <c r="AG294" s="64">
        <f t="shared" si="44"/>
        <v>0</v>
      </c>
      <c r="AH294" s="71" t="str">
        <f>IF(G294&gt;'[1]Te denuar 2018'!B293,"keq","")</f>
        <v/>
      </c>
      <c r="AI294" t="str">
        <f t="shared" si="36"/>
        <v/>
      </c>
      <c r="AJ294" t="str">
        <f t="shared" si="37"/>
        <v/>
      </c>
    </row>
    <row r="295" spans="1:36" ht="18.75" x14ac:dyDescent="0.3">
      <c r="A295" s="67" t="s">
        <v>280</v>
      </c>
      <c r="B295" s="58">
        <f>'Ç-Pen 3 M-1'!B295</f>
        <v>0</v>
      </c>
      <c r="C295" s="58">
        <f>SUM('Ç-Pen 3 M-1:Ç-Pen 3 M-4'!C295)</f>
        <v>0</v>
      </c>
      <c r="D295" s="58">
        <f>SUM('Ç-Pen 3 M-1:Ç-Pen 3 M-4'!D295)</f>
        <v>0</v>
      </c>
      <c r="E295" s="58">
        <f>SUM('Ç-Pen 3 M-1:Ç-Pen 3 M-4'!E295)</f>
        <v>0</v>
      </c>
      <c r="F295" s="59">
        <f t="shared" si="39"/>
        <v>0</v>
      </c>
      <c r="G295" s="58">
        <f>SUM('Ç-Pen 3 M-1:Ç-Pen 3 M-4'!G295)</f>
        <v>0</v>
      </c>
      <c r="H295" s="58">
        <f>SUM('Ç-Pen 3 M-1:Ç-Pen 3 M-4'!H295)</f>
        <v>0</v>
      </c>
      <c r="I295" s="58">
        <f>SUM('Ç-Pen 3 M-1:Ç-Pen 3 M-4'!I295)</f>
        <v>0</v>
      </c>
      <c r="J295" s="58">
        <f>SUM('Ç-Pen 3 M-1:Ç-Pen 3 M-4'!J295)</f>
        <v>0</v>
      </c>
      <c r="K295" s="58">
        <f>SUM('Ç-Pen 3 M-1:Ç-Pen 3 M-4'!K295)</f>
        <v>0</v>
      </c>
      <c r="L295" s="64">
        <f t="shared" si="38"/>
        <v>0</v>
      </c>
      <c r="M295" s="108">
        <f t="shared" si="40"/>
        <v>0</v>
      </c>
      <c r="N295" s="103">
        <f>SUM('Ç-Pen 3 M-1:Ç-Pen 3 M-4'!N295)</f>
        <v>0</v>
      </c>
      <c r="O295" s="103">
        <f>SUM('Ç-Pen 3 M-1:Ç-Pen 3 M-4'!O295)</f>
        <v>0</v>
      </c>
      <c r="P295" s="103">
        <f>SUM('Ç-Pen 3 M-1:Ç-Pen 3 M-4'!P295)</f>
        <v>0</v>
      </c>
      <c r="Q295" s="103">
        <f>SUM('Ç-Pen 3 M-1:Ç-Pen 3 M-4'!Q295)</f>
        <v>0</v>
      </c>
      <c r="R295" s="58">
        <f>SUM('Ç-Pen 3 M-1:Ç-Pen 3 M-4'!R295)</f>
        <v>0</v>
      </c>
      <c r="S295" s="58">
        <f>SUM('Ç-Pen 3 M-1:Ç-Pen 3 M-4'!S295)</f>
        <v>0</v>
      </c>
      <c r="T295" s="58">
        <f t="shared" si="41"/>
        <v>0</v>
      </c>
      <c r="U295" s="58">
        <f>SUM('Ç-Pen 3 M-1:Ç-Pen 3 M-4'!U295)</f>
        <v>0</v>
      </c>
      <c r="V295" s="58">
        <f>SUM('Ç-Pen 3 M-1:Ç-Pen 3 M-4'!V295)</f>
        <v>0</v>
      </c>
      <c r="W295" s="58">
        <f t="shared" si="42"/>
        <v>0</v>
      </c>
      <c r="X295" s="64">
        <f t="shared" si="43"/>
        <v>0</v>
      </c>
      <c r="Y295" s="58">
        <f>SUM('Ç-Pen 3 M-1:Ç-Pen 3 M-4'!Y295)</f>
        <v>0</v>
      </c>
      <c r="Z295" s="58">
        <f>SUM('Ç-Pen 3 M-1:Ç-Pen 3 M-4'!Z295)</f>
        <v>0</v>
      </c>
      <c r="AA295" s="58">
        <f>SUM('Ç-Pen 3 M-1:Ç-Pen 3 M-4'!AA295)</f>
        <v>0</v>
      </c>
      <c r="AB295" s="58">
        <f>SUM('Ç-Pen 3 M-1:Ç-Pen 3 M-4'!AB295)</f>
        <v>0</v>
      </c>
      <c r="AC295" s="58">
        <f>SUM('Ç-Pen 3 M-1:Ç-Pen 3 M-4'!AC295)</f>
        <v>0</v>
      </c>
      <c r="AD295" s="58">
        <f>SUM('Ç-Pen 3 M-1:Ç-Pen 3 M-4'!AD295)</f>
        <v>0</v>
      </c>
      <c r="AE295" s="58">
        <f>SUM('Ç-Pen 3 M-1:Ç-Pen 3 M-4'!AE295)</f>
        <v>0</v>
      </c>
      <c r="AF295" s="58">
        <f>SUM('Ç-Pen 3 M-1:Ç-Pen 3 M-4'!AF295)</f>
        <v>0</v>
      </c>
      <c r="AG295" s="64">
        <f t="shared" si="44"/>
        <v>0</v>
      </c>
      <c r="AH295" s="71" t="str">
        <f>IF(G295&gt;'[1]Te denuar 2018'!B294,"keq","")</f>
        <v/>
      </c>
      <c r="AI295" t="str">
        <f t="shared" si="36"/>
        <v/>
      </c>
      <c r="AJ295" t="str">
        <f t="shared" si="37"/>
        <v/>
      </c>
    </row>
    <row r="296" spans="1:36" ht="18.75" x14ac:dyDescent="0.3">
      <c r="A296" s="67" t="s">
        <v>281</v>
      </c>
      <c r="B296" s="58">
        <f>'Ç-Pen 3 M-1'!B296</f>
        <v>0</v>
      </c>
      <c r="C296" s="58">
        <f>SUM('Ç-Pen 3 M-1:Ç-Pen 3 M-4'!C296)</f>
        <v>0</v>
      </c>
      <c r="D296" s="58">
        <f>SUM('Ç-Pen 3 M-1:Ç-Pen 3 M-4'!D296)</f>
        <v>0</v>
      </c>
      <c r="E296" s="58">
        <f>SUM('Ç-Pen 3 M-1:Ç-Pen 3 M-4'!E296)</f>
        <v>0</v>
      </c>
      <c r="F296" s="59">
        <f t="shared" si="39"/>
        <v>0</v>
      </c>
      <c r="G296" s="58">
        <f>SUM('Ç-Pen 3 M-1:Ç-Pen 3 M-4'!G296)</f>
        <v>0</v>
      </c>
      <c r="H296" s="58">
        <f>SUM('Ç-Pen 3 M-1:Ç-Pen 3 M-4'!H296)</f>
        <v>0</v>
      </c>
      <c r="I296" s="58">
        <f>SUM('Ç-Pen 3 M-1:Ç-Pen 3 M-4'!I296)</f>
        <v>0</v>
      </c>
      <c r="J296" s="58">
        <f>SUM('Ç-Pen 3 M-1:Ç-Pen 3 M-4'!J296)</f>
        <v>0</v>
      </c>
      <c r="K296" s="58">
        <f>SUM('Ç-Pen 3 M-1:Ç-Pen 3 M-4'!K296)</f>
        <v>0</v>
      </c>
      <c r="L296" s="64">
        <f t="shared" si="38"/>
        <v>0</v>
      </c>
      <c r="M296" s="108">
        <f t="shared" si="40"/>
        <v>0</v>
      </c>
      <c r="N296" s="103">
        <f>SUM('Ç-Pen 3 M-1:Ç-Pen 3 M-4'!N296)</f>
        <v>0</v>
      </c>
      <c r="O296" s="103">
        <f>SUM('Ç-Pen 3 M-1:Ç-Pen 3 M-4'!O296)</f>
        <v>0</v>
      </c>
      <c r="P296" s="103">
        <f>SUM('Ç-Pen 3 M-1:Ç-Pen 3 M-4'!P296)</f>
        <v>0</v>
      </c>
      <c r="Q296" s="103">
        <f>SUM('Ç-Pen 3 M-1:Ç-Pen 3 M-4'!Q296)</f>
        <v>0</v>
      </c>
      <c r="R296" s="58">
        <f>SUM('Ç-Pen 3 M-1:Ç-Pen 3 M-4'!R296)</f>
        <v>0</v>
      </c>
      <c r="S296" s="58">
        <f>SUM('Ç-Pen 3 M-1:Ç-Pen 3 M-4'!S296)</f>
        <v>0</v>
      </c>
      <c r="T296" s="58">
        <f t="shared" si="41"/>
        <v>0</v>
      </c>
      <c r="U296" s="58">
        <f>SUM('Ç-Pen 3 M-1:Ç-Pen 3 M-4'!U296)</f>
        <v>0</v>
      </c>
      <c r="V296" s="58">
        <f>SUM('Ç-Pen 3 M-1:Ç-Pen 3 M-4'!V296)</f>
        <v>0</v>
      </c>
      <c r="W296" s="58">
        <f t="shared" si="42"/>
        <v>0</v>
      </c>
      <c r="X296" s="64">
        <f t="shared" si="43"/>
        <v>0</v>
      </c>
      <c r="Y296" s="58">
        <f>SUM('Ç-Pen 3 M-1:Ç-Pen 3 M-4'!Y296)</f>
        <v>0</v>
      </c>
      <c r="Z296" s="58">
        <f>SUM('Ç-Pen 3 M-1:Ç-Pen 3 M-4'!Z296)</f>
        <v>0</v>
      </c>
      <c r="AA296" s="58">
        <f>SUM('Ç-Pen 3 M-1:Ç-Pen 3 M-4'!AA296)</f>
        <v>0</v>
      </c>
      <c r="AB296" s="58">
        <f>SUM('Ç-Pen 3 M-1:Ç-Pen 3 M-4'!AB296)</f>
        <v>0</v>
      </c>
      <c r="AC296" s="58">
        <f>SUM('Ç-Pen 3 M-1:Ç-Pen 3 M-4'!AC296)</f>
        <v>0</v>
      </c>
      <c r="AD296" s="58">
        <f>SUM('Ç-Pen 3 M-1:Ç-Pen 3 M-4'!AD296)</f>
        <v>0</v>
      </c>
      <c r="AE296" s="58">
        <f>SUM('Ç-Pen 3 M-1:Ç-Pen 3 M-4'!AE296)</f>
        <v>0</v>
      </c>
      <c r="AF296" s="58">
        <f>SUM('Ç-Pen 3 M-1:Ç-Pen 3 M-4'!AF296)</f>
        <v>0</v>
      </c>
      <c r="AG296" s="64">
        <f t="shared" si="44"/>
        <v>0</v>
      </c>
      <c r="AH296" s="71" t="str">
        <f>IF(G296&gt;'[1]Te denuar 2018'!B295,"keq","")</f>
        <v/>
      </c>
      <c r="AI296" t="str">
        <f t="shared" si="36"/>
        <v/>
      </c>
      <c r="AJ296" t="str">
        <f t="shared" si="37"/>
        <v/>
      </c>
    </row>
    <row r="297" spans="1:36" ht="18.75" x14ac:dyDescent="0.3">
      <c r="A297" s="67" t="s">
        <v>282</v>
      </c>
      <c r="B297" s="58">
        <f>'Ç-Pen 3 M-1'!B297</f>
        <v>0</v>
      </c>
      <c r="C297" s="58">
        <f>SUM('Ç-Pen 3 M-1:Ç-Pen 3 M-4'!C297)</f>
        <v>0</v>
      </c>
      <c r="D297" s="58">
        <f>SUM('Ç-Pen 3 M-1:Ç-Pen 3 M-4'!D297)</f>
        <v>0</v>
      </c>
      <c r="E297" s="58">
        <f>SUM('Ç-Pen 3 M-1:Ç-Pen 3 M-4'!E297)</f>
        <v>0</v>
      </c>
      <c r="F297" s="59">
        <f t="shared" si="39"/>
        <v>0</v>
      </c>
      <c r="G297" s="58">
        <f>SUM('Ç-Pen 3 M-1:Ç-Pen 3 M-4'!G297)</f>
        <v>0</v>
      </c>
      <c r="H297" s="58">
        <f>SUM('Ç-Pen 3 M-1:Ç-Pen 3 M-4'!H297)</f>
        <v>0</v>
      </c>
      <c r="I297" s="58">
        <f>SUM('Ç-Pen 3 M-1:Ç-Pen 3 M-4'!I297)</f>
        <v>0</v>
      </c>
      <c r="J297" s="58">
        <f>SUM('Ç-Pen 3 M-1:Ç-Pen 3 M-4'!J297)</f>
        <v>0</v>
      </c>
      <c r="K297" s="58">
        <f>SUM('Ç-Pen 3 M-1:Ç-Pen 3 M-4'!K297)</f>
        <v>0</v>
      </c>
      <c r="L297" s="64">
        <f t="shared" si="38"/>
        <v>0</v>
      </c>
      <c r="M297" s="108">
        <f t="shared" si="40"/>
        <v>0</v>
      </c>
      <c r="N297" s="103">
        <f>SUM('Ç-Pen 3 M-1:Ç-Pen 3 M-4'!N297)</f>
        <v>0</v>
      </c>
      <c r="O297" s="103">
        <f>SUM('Ç-Pen 3 M-1:Ç-Pen 3 M-4'!O297)</f>
        <v>0</v>
      </c>
      <c r="P297" s="103">
        <f>SUM('Ç-Pen 3 M-1:Ç-Pen 3 M-4'!P297)</f>
        <v>0</v>
      </c>
      <c r="Q297" s="103">
        <f>SUM('Ç-Pen 3 M-1:Ç-Pen 3 M-4'!Q297)</f>
        <v>0</v>
      </c>
      <c r="R297" s="58">
        <f>SUM('Ç-Pen 3 M-1:Ç-Pen 3 M-4'!R297)</f>
        <v>0</v>
      </c>
      <c r="S297" s="58">
        <f>SUM('Ç-Pen 3 M-1:Ç-Pen 3 M-4'!S297)</f>
        <v>0</v>
      </c>
      <c r="T297" s="58">
        <f t="shared" si="41"/>
        <v>0</v>
      </c>
      <c r="U297" s="58">
        <f>SUM('Ç-Pen 3 M-1:Ç-Pen 3 M-4'!U297)</f>
        <v>0</v>
      </c>
      <c r="V297" s="58">
        <f>SUM('Ç-Pen 3 M-1:Ç-Pen 3 M-4'!V297)</f>
        <v>0</v>
      </c>
      <c r="W297" s="58">
        <f t="shared" si="42"/>
        <v>0</v>
      </c>
      <c r="X297" s="64">
        <f t="shared" si="43"/>
        <v>0</v>
      </c>
      <c r="Y297" s="58">
        <f>SUM('Ç-Pen 3 M-1:Ç-Pen 3 M-4'!Y297)</f>
        <v>0</v>
      </c>
      <c r="Z297" s="58">
        <f>SUM('Ç-Pen 3 M-1:Ç-Pen 3 M-4'!Z297)</f>
        <v>0</v>
      </c>
      <c r="AA297" s="58">
        <f>SUM('Ç-Pen 3 M-1:Ç-Pen 3 M-4'!AA297)</f>
        <v>0</v>
      </c>
      <c r="AB297" s="58">
        <f>SUM('Ç-Pen 3 M-1:Ç-Pen 3 M-4'!AB297)</f>
        <v>0</v>
      </c>
      <c r="AC297" s="58">
        <f>SUM('Ç-Pen 3 M-1:Ç-Pen 3 M-4'!AC297)</f>
        <v>0</v>
      </c>
      <c r="AD297" s="58">
        <f>SUM('Ç-Pen 3 M-1:Ç-Pen 3 M-4'!AD297)</f>
        <v>0</v>
      </c>
      <c r="AE297" s="58">
        <f>SUM('Ç-Pen 3 M-1:Ç-Pen 3 M-4'!AE297)</f>
        <v>0</v>
      </c>
      <c r="AF297" s="58">
        <f>SUM('Ç-Pen 3 M-1:Ç-Pen 3 M-4'!AF297)</f>
        <v>0</v>
      </c>
      <c r="AG297" s="64">
        <f t="shared" si="44"/>
        <v>0</v>
      </c>
      <c r="AH297" s="71" t="str">
        <f>IF(G297&gt;'[1]Te denuar 2018'!B296,"keq","")</f>
        <v/>
      </c>
      <c r="AI297" t="str">
        <f t="shared" si="36"/>
        <v/>
      </c>
      <c r="AJ297" t="str">
        <f t="shared" si="37"/>
        <v/>
      </c>
    </row>
    <row r="298" spans="1:36" ht="18.75" x14ac:dyDescent="0.3">
      <c r="A298" s="67" t="s">
        <v>283</v>
      </c>
      <c r="B298" s="58">
        <f>'Ç-Pen 3 M-1'!B298</f>
        <v>0</v>
      </c>
      <c r="C298" s="58">
        <f>SUM('Ç-Pen 3 M-1:Ç-Pen 3 M-4'!C298)</f>
        <v>0</v>
      </c>
      <c r="D298" s="58">
        <f>SUM('Ç-Pen 3 M-1:Ç-Pen 3 M-4'!D298)</f>
        <v>0</v>
      </c>
      <c r="E298" s="58">
        <f>SUM('Ç-Pen 3 M-1:Ç-Pen 3 M-4'!E298)</f>
        <v>0</v>
      </c>
      <c r="F298" s="59">
        <f t="shared" si="39"/>
        <v>0</v>
      </c>
      <c r="G298" s="58">
        <f>SUM('Ç-Pen 3 M-1:Ç-Pen 3 M-4'!G298)</f>
        <v>0</v>
      </c>
      <c r="H298" s="58">
        <f>SUM('Ç-Pen 3 M-1:Ç-Pen 3 M-4'!H298)</f>
        <v>0</v>
      </c>
      <c r="I298" s="58">
        <f>SUM('Ç-Pen 3 M-1:Ç-Pen 3 M-4'!I298)</f>
        <v>0</v>
      </c>
      <c r="J298" s="58">
        <f>SUM('Ç-Pen 3 M-1:Ç-Pen 3 M-4'!J298)</f>
        <v>0</v>
      </c>
      <c r="K298" s="58">
        <f>SUM('Ç-Pen 3 M-1:Ç-Pen 3 M-4'!K298)</f>
        <v>0</v>
      </c>
      <c r="L298" s="64">
        <f t="shared" si="38"/>
        <v>0</v>
      </c>
      <c r="M298" s="108">
        <f t="shared" si="40"/>
        <v>0</v>
      </c>
      <c r="N298" s="103">
        <f>SUM('Ç-Pen 3 M-1:Ç-Pen 3 M-4'!N298)</f>
        <v>0</v>
      </c>
      <c r="O298" s="103">
        <f>SUM('Ç-Pen 3 M-1:Ç-Pen 3 M-4'!O298)</f>
        <v>0</v>
      </c>
      <c r="P298" s="103">
        <f>SUM('Ç-Pen 3 M-1:Ç-Pen 3 M-4'!P298)</f>
        <v>0</v>
      </c>
      <c r="Q298" s="103">
        <f>SUM('Ç-Pen 3 M-1:Ç-Pen 3 M-4'!Q298)</f>
        <v>0</v>
      </c>
      <c r="R298" s="58">
        <f>SUM('Ç-Pen 3 M-1:Ç-Pen 3 M-4'!R298)</f>
        <v>0</v>
      </c>
      <c r="S298" s="58">
        <f>SUM('Ç-Pen 3 M-1:Ç-Pen 3 M-4'!S298)</f>
        <v>0</v>
      </c>
      <c r="T298" s="58">
        <f t="shared" si="41"/>
        <v>0</v>
      </c>
      <c r="U298" s="58">
        <f>SUM('Ç-Pen 3 M-1:Ç-Pen 3 M-4'!U298)</f>
        <v>0</v>
      </c>
      <c r="V298" s="58">
        <f>SUM('Ç-Pen 3 M-1:Ç-Pen 3 M-4'!V298)</f>
        <v>0</v>
      </c>
      <c r="W298" s="58">
        <f t="shared" si="42"/>
        <v>0</v>
      </c>
      <c r="X298" s="64">
        <f t="shared" si="43"/>
        <v>0</v>
      </c>
      <c r="Y298" s="58">
        <f>SUM('Ç-Pen 3 M-1:Ç-Pen 3 M-4'!Y298)</f>
        <v>0</v>
      </c>
      <c r="Z298" s="58">
        <f>SUM('Ç-Pen 3 M-1:Ç-Pen 3 M-4'!Z298)</f>
        <v>0</v>
      </c>
      <c r="AA298" s="58">
        <f>SUM('Ç-Pen 3 M-1:Ç-Pen 3 M-4'!AA298)</f>
        <v>0</v>
      </c>
      <c r="AB298" s="58">
        <f>SUM('Ç-Pen 3 M-1:Ç-Pen 3 M-4'!AB298)</f>
        <v>0</v>
      </c>
      <c r="AC298" s="58">
        <f>SUM('Ç-Pen 3 M-1:Ç-Pen 3 M-4'!AC298)</f>
        <v>0</v>
      </c>
      <c r="AD298" s="58">
        <f>SUM('Ç-Pen 3 M-1:Ç-Pen 3 M-4'!AD298)</f>
        <v>0</v>
      </c>
      <c r="AE298" s="58">
        <f>SUM('Ç-Pen 3 M-1:Ç-Pen 3 M-4'!AE298)</f>
        <v>0</v>
      </c>
      <c r="AF298" s="58">
        <f>SUM('Ç-Pen 3 M-1:Ç-Pen 3 M-4'!AF298)</f>
        <v>0</v>
      </c>
      <c r="AG298" s="64">
        <f t="shared" si="44"/>
        <v>0</v>
      </c>
      <c r="AH298" s="71" t="str">
        <f>IF(G298&gt;'[1]Te denuar 2018'!B297,"keq","")</f>
        <v/>
      </c>
      <c r="AI298" t="str">
        <f t="shared" si="36"/>
        <v/>
      </c>
      <c r="AJ298" t="str">
        <f t="shared" si="37"/>
        <v/>
      </c>
    </row>
    <row r="299" spans="1:36" ht="18.75" x14ac:dyDescent="0.3">
      <c r="A299" s="67">
        <v>294</v>
      </c>
      <c r="B299" s="58">
        <f>'Ç-Pen 3 M-1'!B299</f>
        <v>0</v>
      </c>
      <c r="C299" s="58">
        <f>SUM('Ç-Pen 3 M-1:Ç-Pen 3 M-4'!C299)</f>
        <v>0</v>
      </c>
      <c r="D299" s="58">
        <f>SUM('Ç-Pen 3 M-1:Ç-Pen 3 M-4'!D299)</f>
        <v>0</v>
      </c>
      <c r="E299" s="58">
        <f>SUM('Ç-Pen 3 M-1:Ç-Pen 3 M-4'!E299)</f>
        <v>0</v>
      </c>
      <c r="F299" s="59">
        <f t="shared" si="39"/>
        <v>0</v>
      </c>
      <c r="G299" s="58">
        <f>SUM('Ç-Pen 3 M-1:Ç-Pen 3 M-4'!G299)</f>
        <v>0</v>
      </c>
      <c r="H299" s="58">
        <f>SUM('Ç-Pen 3 M-1:Ç-Pen 3 M-4'!H299)</f>
        <v>0</v>
      </c>
      <c r="I299" s="58">
        <f>SUM('Ç-Pen 3 M-1:Ç-Pen 3 M-4'!I299)</f>
        <v>0</v>
      </c>
      <c r="J299" s="58">
        <f>SUM('Ç-Pen 3 M-1:Ç-Pen 3 M-4'!J299)</f>
        <v>0</v>
      </c>
      <c r="K299" s="58">
        <f>SUM('Ç-Pen 3 M-1:Ç-Pen 3 M-4'!K299)</f>
        <v>0</v>
      </c>
      <c r="L299" s="64">
        <f t="shared" si="38"/>
        <v>0</v>
      </c>
      <c r="M299" s="108">
        <f t="shared" si="40"/>
        <v>0</v>
      </c>
      <c r="N299" s="103">
        <f>SUM('Ç-Pen 3 M-1:Ç-Pen 3 M-4'!N299)</f>
        <v>0</v>
      </c>
      <c r="O299" s="103">
        <f>SUM('Ç-Pen 3 M-1:Ç-Pen 3 M-4'!O299)</f>
        <v>0</v>
      </c>
      <c r="P299" s="103">
        <f>SUM('Ç-Pen 3 M-1:Ç-Pen 3 M-4'!P299)</f>
        <v>0</v>
      </c>
      <c r="Q299" s="103">
        <f>SUM('Ç-Pen 3 M-1:Ç-Pen 3 M-4'!Q299)</f>
        <v>0</v>
      </c>
      <c r="R299" s="58">
        <f>SUM('Ç-Pen 3 M-1:Ç-Pen 3 M-4'!R299)</f>
        <v>0</v>
      </c>
      <c r="S299" s="58">
        <f>SUM('Ç-Pen 3 M-1:Ç-Pen 3 M-4'!S299)</f>
        <v>0</v>
      </c>
      <c r="T299" s="58">
        <f t="shared" si="41"/>
        <v>0</v>
      </c>
      <c r="U299" s="58">
        <f>SUM('Ç-Pen 3 M-1:Ç-Pen 3 M-4'!U299)</f>
        <v>0</v>
      </c>
      <c r="V299" s="58">
        <f>SUM('Ç-Pen 3 M-1:Ç-Pen 3 M-4'!V299)</f>
        <v>0</v>
      </c>
      <c r="W299" s="58">
        <f t="shared" si="42"/>
        <v>0</v>
      </c>
      <c r="X299" s="64">
        <f t="shared" si="43"/>
        <v>0</v>
      </c>
      <c r="Y299" s="58">
        <f>SUM('Ç-Pen 3 M-1:Ç-Pen 3 M-4'!Y299)</f>
        <v>0</v>
      </c>
      <c r="Z299" s="58">
        <f>SUM('Ç-Pen 3 M-1:Ç-Pen 3 M-4'!Z299)</f>
        <v>0</v>
      </c>
      <c r="AA299" s="58">
        <f>SUM('Ç-Pen 3 M-1:Ç-Pen 3 M-4'!AA299)</f>
        <v>0</v>
      </c>
      <c r="AB299" s="58">
        <f>SUM('Ç-Pen 3 M-1:Ç-Pen 3 M-4'!AB299)</f>
        <v>0</v>
      </c>
      <c r="AC299" s="58">
        <f>SUM('Ç-Pen 3 M-1:Ç-Pen 3 M-4'!AC299)</f>
        <v>0</v>
      </c>
      <c r="AD299" s="58">
        <f>SUM('Ç-Pen 3 M-1:Ç-Pen 3 M-4'!AD299)</f>
        <v>0</v>
      </c>
      <c r="AE299" s="58">
        <f>SUM('Ç-Pen 3 M-1:Ç-Pen 3 M-4'!AE299)</f>
        <v>0</v>
      </c>
      <c r="AF299" s="58">
        <f>SUM('Ç-Pen 3 M-1:Ç-Pen 3 M-4'!AF299)</f>
        <v>0</v>
      </c>
      <c r="AG299" s="64">
        <f t="shared" si="44"/>
        <v>0</v>
      </c>
      <c r="AH299" s="71" t="str">
        <f>IF(G299&gt;'[1]Te denuar 2018'!B298,"keq","")</f>
        <v/>
      </c>
      <c r="AI299" t="str">
        <f t="shared" si="36"/>
        <v/>
      </c>
      <c r="AJ299" t="str">
        <f t="shared" si="37"/>
        <v/>
      </c>
    </row>
    <row r="300" spans="1:36" ht="18.75" x14ac:dyDescent="0.3">
      <c r="A300" s="67">
        <v>295</v>
      </c>
      <c r="B300" s="58">
        <f>'Ç-Pen 3 M-1'!B300</f>
        <v>0</v>
      </c>
      <c r="C300" s="58">
        <f>SUM('Ç-Pen 3 M-1:Ç-Pen 3 M-4'!C300)</f>
        <v>0</v>
      </c>
      <c r="D300" s="58">
        <f>SUM('Ç-Pen 3 M-1:Ç-Pen 3 M-4'!D300)</f>
        <v>0</v>
      </c>
      <c r="E300" s="58">
        <f>SUM('Ç-Pen 3 M-1:Ç-Pen 3 M-4'!E300)</f>
        <v>0</v>
      </c>
      <c r="F300" s="59">
        <f t="shared" si="39"/>
        <v>0</v>
      </c>
      <c r="G300" s="58">
        <f>SUM('Ç-Pen 3 M-1:Ç-Pen 3 M-4'!G300)</f>
        <v>0</v>
      </c>
      <c r="H300" s="58">
        <f>SUM('Ç-Pen 3 M-1:Ç-Pen 3 M-4'!H300)</f>
        <v>0</v>
      </c>
      <c r="I300" s="58">
        <f>SUM('Ç-Pen 3 M-1:Ç-Pen 3 M-4'!I300)</f>
        <v>0</v>
      </c>
      <c r="J300" s="58">
        <f>SUM('Ç-Pen 3 M-1:Ç-Pen 3 M-4'!J300)</f>
        <v>0</v>
      </c>
      <c r="K300" s="58">
        <f>SUM('Ç-Pen 3 M-1:Ç-Pen 3 M-4'!K300)</f>
        <v>0</v>
      </c>
      <c r="L300" s="64">
        <f t="shared" si="38"/>
        <v>0</v>
      </c>
      <c r="M300" s="108">
        <f t="shared" si="40"/>
        <v>0</v>
      </c>
      <c r="N300" s="103">
        <f>SUM('Ç-Pen 3 M-1:Ç-Pen 3 M-4'!N300)</f>
        <v>0</v>
      </c>
      <c r="O300" s="103">
        <f>SUM('Ç-Pen 3 M-1:Ç-Pen 3 M-4'!O300)</f>
        <v>0</v>
      </c>
      <c r="P300" s="103">
        <f>SUM('Ç-Pen 3 M-1:Ç-Pen 3 M-4'!P300)</f>
        <v>0</v>
      </c>
      <c r="Q300" s="103">
        <f>SUM('Ç-Pen 3 M-1:Ç-Pen 3 M-4'!Q300)</f>
        <v>0</v>
      </c>
      <c r="R300" s="58">
        <f>SUM('Ç-Pen 3 M-1:Ç-Pen 3 M-4'!R300)</f>
        <v>0</v>
      </c>
      <c r="S300" s="58">
        <f>SUM('Ç-Pen 3 M-1:Ç-Pen 3 M-4'!S300)</f>
        <v>0</v>
      </c>
      <c r="T300" s="58">
        <f t="shared" si="41"/>
        <v>0</v>
      </c>
      <c r="U300" s="58">
        <f>SUM('Ç-Pen 3 M-1:Ç-Pen 3 M-4'!U300)</f>
        <v>0</v>
      </c>
      <c r="V300" s="58">
        <f>SUM('Ç-Pen 3 M-1:Ç-Pen 3 M-4'!V300)</f>
        <v>0</v>
      </c>
      <c r="W300" s="58">
        <f t="shared" si="42"/>
        <v>0</v>
      </c>
      <c r="X300" s="64">
        <f t="shared" si="43"/>
        <v>0</v>
      </c>
      <c r="Y300" s="58">
        <f>SUM('Ç-Pen 3 M-1:Ç-Pen 3 M-4'!Y300)</f>
        <v>0</v>
      </c>
      <c r="Z300" s="58">
        <f>SUM('Ç-Pen 3 M-1:Ç-Pen 3 M-4'!Z300)</f>
        <v>0</v>
      </c>
      <c r="AA300" s="58">
        <f>SUM('Ç-Pen 3 M-1:Ç-Pen 3 M-4'!AA300)</f>
        <v>0</v>
      </c>
      <c r="AB300" s="58">
        <f>SUM('Ç-Pen 3 M-1:Ç-Pen 3 M-4'!AB300)</f>
        <v>0</v>
      </c>
      <c r="AC300" s="58">
        <f>SUM('Ç-Pen 3 M-1:Ç-Pen 3 M-4'!AC300)</f>
        <v>0</v>
      </c>
      <c r="AD300" s="58">
        <f>SUM('Ç-Pen 3 M-1:Ç-Pen 3 M-4'!AD300)</f>
        <v>0</v>
      </c>
      <c r="AE300" s="58">
        <f>SUM('Ç-Pen 3 M-1:Ç-Pen 3 M-4'!AE300)</f>
        <v>0</v>
      </c>
      <c r="AF300" s="58">
        <f>SUM('Ç-Pen 3 M-1:Ç-Pen 3 M-4'!AF300)</f>
        <v>0</v>
      </c>
      <c r="AG300" s="64">
        <f t="shared" si="44"/>
        <v>0</v>
      </c>
      <c r="AH300" s="71" t="str">
        <f>IF(G300&gt;'[1]Te denuar 2018'!B299,"keq","")</f>
        <v/>
      </c>
      <c r="AI300" t="str">
        <f t="shared" si="36"/>
        <v/>
      </c>
      <c r="AJ300" t="str">
        <f t="shared" si="37"/>
        <v/>
      </c>
    </row>
    <row r="301" spans="1:36" ht="18.75" x14ac:dyDescent="0.3">
      <c r="A301" s="67" t="s">
        <v>196</v>
      </c>
      <c r="B301" s="58">
        <f>'Ç-Pen 3 M-1'!B301</f>
        <v>0</v>
      </c>
      <c r="C301" s="58">
        <f>SUM('Ç-Pen 3 M-1:Ç-Pen 3 M-4'!C301)</f>
        <v>0</v>
      </c>
      <c r="D301" s="58">
        <f>SUM('Ç-Pen 3 M-1:Ç-Pen 3 M-4'!D301)</f>
        <v>0</v>
      </c>
      <c r="E301" s="58">
        <f>SUM('Ç-Pen 3 M-1:Ç-Pen 3 M-4'!E301)</f>
        <v>0</v>
      </c>
      <c r="F301" s="59">
        <f t="shared" si="39"/>
        <v>0</v>
      </c>
      <c r="G301" s="58">
        <f>SUM('Ç-Pen 3 M-1:Ç-Pen 3 M-4'!G301)</f>
        <v>0</v>
      </c>
      <c r="H301" s="58">
        <f>SUM('Ç-Pen 3 M-1:Ç-Pen 3 M-4'!H301)</f>
        <v>0</v>
      </c>
      <c r="I301" s="58">
        <f>SUM('Ç-Pen 3 M-1:Ç-Pen 3 M-4'!I301)</f>
        <v>0</v>
      </c>
      <c r="J301" s="58">
        <f>SUM('Ç-Pen 3 M-1:Ç-Pen 3 M-4'!J301)</f>
        <v>0</v>
      </c>
      <c r="K301" s="58">
        <f>SUM('Ç-Pen 3 M-1:Ç-Pen 3 M-4'!K301)</f>
        <v>0</v>
      </c>
      <c r="L301" s="64">
        <f t="shared" si="38"/>
        <v>0</v>
      </c>
      <c r="M301" s="108">
        <f t="shared" si="40"/>
        <v>0</v>
      </c>
      <c r="N301" s="103">
        <f>SUM('Ç-Pen 3 M-1:Ç-Pen 3 M-4'!N301)</f>
        <v>0</v>
      </c>
      <c r="O301" s="103">
        <f>SUM('Ç-Pen 3 M-1:Ç-Pen 3 M-4'!O301)</f>
        <v>0</v>
      </c>
      <c r="P301" s="103">
        <f>SUM('Ç-Pen 3 M-1:Ç-Pen 3 M-4'!P301)</f>
        <v>0</v>
      </c>
      <c r="Q301" s="103">
        <f>SUM('Ç-Pen 3 M-1:Ç-Pen 3 M-4'!Q301)</f>
        <v>0</v>
      </c>
      <c r="R301" s="58">
        <f>SUM('Ç-Pen 3 M-1:Ç-Pen 3 M-4'!R301)</f>
        <v>0</v>
      </c>
      <c r="S301" s="58">
        <f>SUM('Ç-Pen 3 M-1:Ç-Pen 3 M-4'!S301)</f>
        <v>0</v>
      </c>
      <c r="T301" s="58">
        <f t="shared" si="41"/>
        <v>0</v>
      </c>
      <c r="U301" s="58">
        <f>SUM('Ç-Pen 3 M-1:Ç-Pen 3 M-4'!U301)</f>
        <v>0</v>
      </c>
      <c r="V301" s="58">
        <f>SUM('Ç-Pen 3 M-1:Ç-Pen 3 M-4'!V301)</f>
        <v>0</v>
      </c>
      <c r="W301" s="58">
        <f t="shared" si="42"/>
        <v>0</v>
      </c>
      <c r="X301" s="64">
        <f t="shared" si="43"/>
        <v>0</v>
      </c>
      <c r="Y301" s="58">
        <f>SUM('Ç-Pen 3 M-1:Ç-Pen 3 M-4'!Y301)</f>
        <v>0</v>
      </c>
      <c r="Z301" s="58">
        <f>SUM('Ç-Pen 3 M-1:Ç-Pen 3 M-4'!Z301)</f>
        <v>0</v>
      </c>
      <c r="AA301" s="58">
        <f>SUM('Ç-Pen 3 M-1:Ç-Pen 3 M-4'!AA301)</f>
        <v>0</v>
      </c>
      <c r="AB301" s="58">
        <f>SUM('Ç-Pen 3 M-1:Ç-Pen 3 M-4'!AB301)</f>
        <v>0</v>
      </c>
      <c r="AC301" s="58">
        <f>SUM('Ç-Pen 3 M-1:Ç-Pen 3 M-4'!AC301)</f>
        <v>0</v>
      </c>
      <c r="AD301" s="58">
        <f>SUM('Ç-Pen 3 M-1:Ç-Pen 3 M-4'!AD301)</f>
        <v>0</v>
      </c>
      <c r="AE301" s="58">
        <f>SUM('Ç-Pen 3 M-1:Ç-Pen 3 M-4'!AE301)</f>
        <v>0</v>
      </c>
      <c r="AF301" s="58">
        <f>SUM('Ç-Pen 3 M-1:Ç-Pen 3 M-4'!AF301)</f>
        <v>0</v>
      </c>
      <c r="AG301" s="64">
        <f t="shared" si="44"/>
        <v>0</v>
      </c>
      <c r="AH301" s="71" t="str">
        <f>IF(G301&gt;'[1]Te denuar 2018'!B300,"keq","")</f>
        <v/>
      </c>
      <c r="AI301" t="str">
        <f t="shared" si="36"/>
        <v/>
      </c>
      <c r="AJ301" t="str">
        <f t="shared" si="37"/>
        <v/>
      </c>
    </row>
    <row r="302" spans="1:36" ht="18.75" x14ac:dyDescent="0.3">
      <c r="A302" s="67">
        <v>296</v>
      </c>
      <c r="B302" s="58">
        <f>'Ç-Pen 3 M-1'!B302</f>
        <v>0</v>
      </c>
      <c r="C302" s="58">
        <f>SUM('Ç-Pen 3 M-1:Ç-Pen 3 M-4'!C302)</f>
        <v>0</v>
      </c>
      <c r="D302" s="58">
        <f>SUM('Ç-Pen 3 M-1:Ç-Pen 3 M-4'!D302)</f>
        <v>0</v>
      </c>
      <c r="E302" s="58">
        <f>SUM('Ç-Pen 3 M-1:Ç-Pen 3 M-4'!E302)</f>
        <v>0</v>
      </c>
      <c r="F302" s="59">
        <f t="shared" si="39"/>
        <v>0</v>
      </c>
      <c r="G302" s="58">
        <f>SUM('Ç-Pen 3 M-1:Ç-Pen 3 M-4'!G302)</f>
        <v>0</v>
      </c>
      <c r="H302" s="58">
        <f>SUM('Ç-Pen 3 M-1:Ç-Pen 3 M-4'!H302)</f>
        <v>0</v>
      </c>
      <c r="I302" s="58">
        <f>SUM('Ç-Pen 3 M-1:Ç-Pen 3 M-4'!I302)</f>
        <v>0</v>
      </c>
      <c r="J302" s="58">
        <f>SUM('Ç-Pen 3 M-1:Ç-Pen 3 M-4'!J302)</f>
        <v>0</v>
      </c>
      <c r="K302" s="58">
        <f>SUM('Ç-Pen 3 M-1:Ç-Pen 3 M-4'!K302)</f>
        <v>0</v>
      </c>
      <c r="L302" s="64">
        <f t="shared" si="38"/>
        <v>0</v>
      </c>
      <c r="M302" s="108">
        <f t="shared" si="40"/>
        <v>0</v>
      </c>
      <c r="N302" s="103">
        <f>SUM('Ç-Pen 3 M-1:Ç-Pen 3 M-4'!N302)</f>
        <v>0</v>
      </c>
      <c r="O302" s="103">
        <f>SUM('Ç-Pen 3 M-1:Ç-Pen 3 M-4'!O302)</f>
        <v>0</v>
      </c>
      <c r="P302" s="103">
        <f>SUM('Ç-Pen 3 M-1:Ç-Pen 3 M-4'!P302)</f>
        <v>0</v>
      </c>
      <c r="Q302" s="103">
        <f>SUM('Ç-Pen 3 M-1:Ç-Pen 3 M-4'!Q302)</f>
        <v>0</v>
      </c>
      <c r="R302" s="58">
        <f>SUM('Ç-Pen 3 M-1:Ç-Pen 3 M-4'!R302)</f>
        <v>0</v>
      </c>
      <c r="S302" s="58">
        <f>SUM('Ç-Pen 3 M-1:Ç-Pen 3 M-4'!S302)</f>
        <v>0</v>
      </c>
      <c r="T302" s="58">
        <f t="shared" si="41"/>
        <v>0</v>
      </c>
      <c r="U302" s="58">
        <f>SUM('Ç-Pen 3 M-1:Ç-Pen 3 M-4'!U302)</f>
        <v>0</v>
      </c>
      <c r="V302" s="58">
        <f>SUM('Ç-Pen 3 M-1:Ç-Pen 3 M-4'!V302)</f>
        <v>0</v>
      </c>
      <c r="W302" s="58">
        <f t="shared" si="42"/>
        <v>0</v>
      </c>
      <c r="X302" s="64">
        <f t="shared" si="43"/>
        <v>0</v>
      </c>
      <c r="Y302" s="58">
        <f>SUM('Ç-Pen 3 M-1:Ç-Pen 3 M-4'!Y302)</f>
        <v>0</v>
      </c>
      <c r="Z302" s="58">
        <f>SUM('Ç-Pen 3 M-1:Ç-Pen 3 M-4'!Z302)</f>
        <v>0</v>
      </c>
      <c r="AA302" s="58">
        <f>SUM('Ç-Pen 3 M-1:Ç-Pen 3 M-4'!AA302)</f>
        <v>0</v>
      </c>
      <c r="AB302" s="58">
        <f>SUM('Ç-Pen 3 M-1:Ç-Pen 3 M-4'!AB302)</f>
        <v>0</v>
      </c>
      <c r="AC302" s="58">
        <f>SUM('Ç-Pen 3 M-1:Ç-Pen 3 M-4'!AC302)</f>
        <v>0</v>
      </c>
      <c r="AD302" s="58">
        <f>SUM('Ç-Pen 3 M-1:Ç-Pen 3 M-4'!AD302)</f>
        <v>0</v>
      </c>
      <c r="AE302" s="58">
        <f>SUM('Ç-Pen 3 M-1:Ç-Pen 3 M-4'!AE302)</f>
        <v>0</v>
      </c>
      <c r="AF302" s="58">
        <f>SUM('Ç-Pen 3 M-1:Ç-Pen 3 M-4'!AF302)</f>
        <v>0</v>
      </c>
      <c r="AG302" s="64">
        <f t="shared" si="44"/>
        <v>0</v>
      </c>
      <c r="AH302" s="71" t="str">
        <f>IF(G302&gt;'[1]Te denuar 2018'!B301,"keq","")</f>
        <v/>
      </c>
      <c r="AI302" t="str">
        <f t="shared" si="36"/>
        <v/>
      </c>
      <c r="AJ302" t="str">
        <f t="shared" si="37"/>
        <v/>
      </c>
    </row>
    <row r="303" spans="1:36" ht="18.75" x14ac:dyDescent="0.3">
      <c r="A303" s="67">
        <v>298</v>
      </c>
      <c r="B303" s="58">
        <f>'Ç-Pen 3 M-1'!B303</f>
        <v>0</v>
      </c>
      <c r="C303" s="58">
        <f>SUM('Ç-Pen 3 M-1:Ç-Pen 3 M-4'!C303)</f>
        <v>0</v>
      </c>
      <c r="D303" s="58">
        <f>SUM('Ç-Pen 3 M-1:Ç-Pen 3 M-4'!D303)</f>
        <v>0</v>
      </c>
      <c r="E303" s="58">
        <f>SUM('Ç-Pen 3 M-1:Ç-Pen 3 M-4'!E303)</f>
        <v>0</v>
      </c>
      <c r="F303" s="59">
        <f t="shared" si="39"/>
        <v>0</v>
      </c>
      <c r="G303" s="58">
        <f>SUM('Ç-Pen 3 M-1:Ç-Pen 3 M-4'!G303)</f>
        <v>0</v>
      </c>
      <c r="H303" s="58">
        <f>SUM('Ç-Pen 3 M-1:Ç-Pen 3 M-4'!H303)</f>
        <v>0</v>
      </c>
      <c r="I303" s="58">
        <f>SUM('Ç-Pen 3 M-1:Ç-Pen 3 M-4'!I303)</f>
        <v>0</v>
      </c>
      <c r="J303" s="58">
        <f>SUM('Ç-Pen 3 M-1:Ç-Pen 3 M-4'!J303)</f>
        <v>0</v>
      </c>
      <c r="K303" s="58">
        <f>SUM('Ç-Pen 3 M-1:Ç-Pen 3 M-4'!K303)</f>
        <v>0</v>
      </c>
      <c r="L303" s="64">
        <f t="shared" si="38"/>
        <v>0</v>
      </c>
      <c r="M303" s="108">
        <f t="shared" si="40"/>
        <v>0</v>
      </c>
      <c r="N303" s="103">
        <f>SUM('Ç-Pen 3 M-1:Ç-Pen 3 M-4'!N303)</f>
        <v>0</v>
      </c>
      <c r="O303" s="103">
        <f>SUM('Ç-Pen 3 M-1:Ç-Pen 3 M-4'!O303)</f>
        <v>0</v>
      </c>
      <c r="P303" s="103">
        <f>SUM('Ç-Pen 3 M-1:Ç-Pen 3 M-4'!P303)</f>
        <v>0</v>
      </c>
      <c r="Q303" s="103">
        <f>SUM('Ç-Pen 3 M-1:Ç-Pen 3 M-4'!Q303)</f>
        <v>0</v>
      </c>
      <c r="R303" s="58">
        <f>SUM('Ç-Pen 3 M-1:Ç-Pen 3 M-4'!R303)</f>
        <v>0</v>
      </c>
      <c r="S303" s="58">
        <f>SUM('Ç-Pen 3 M-1:Ç-Pen 3 M-4'!S303)</f>
        <v>0</v>
      </c>
      <c r="T303" s="58">
        <f t="shared" si="41"/>
        <v>0</v>
      </c>
      <c r="U303" s="58">
        <f>SUM('Ç-Pen 3 M-1:Ç-Pen 3 M-4'!U303)</f>
        <v>0</v>
      </c>
      <c r="V303" s="58">
        <f>SUM('Ç-Pen 3 M-1:Ç-Pen 3 M-4'!V303)</f>
        <v>0</v>
      </c>
      <c r="W303" s="58">
        <f t="shared" si="42"/>
        <v>0</v>
      </c>
      <c r="X303" s="64">
        <f t="shared" si="43"/>
        <v>0</v>
      </c>
      <c r="Y303" s="58">
        <f>SUM('Ç-Pen 3 M-1:Ç-Pen 3 M-4'!Y303)</f>
        <v>0</v>
      </c>
      <c r="Z303" s="58">
        <f>SUM('Ç-Pen 3 M-1:Ç-Pen 3 M-4'!Z303)</f>
        <v>0</v>
      </c>
      <c r="AA303" s="58">
        <f>SUM('Ç-Pen 3 M-1:Ç-Pen 3 M-4'!AA303)</f>
        <v>0</v>
      </c>
      <c r="AB303" s="58">
        <f>SUM('Ç-Pen 3 M-1:Ç-Pen 3 M-4'!AB303)</f>
        <v>0</v>
      </c>
      <c r="AC303" s="58">
        <f>SUM('Ç-Pen 3 M-1:Ç-Pen 3 M-4'!AC303)</f>
        <v>3</v>
      </c>
      <c r="AD303" s="58">
        <f>SUM('Ç-Pen 3 M-1:Ç-Pen 3 M-4'!AD303)</f>
        <v>0</v>
      </c>
      <c r="AE303" s="58">
        <f>SUM('Ç-Pen 3 M-1:Ç-Pen 3 M-4'!AE303)</f>
        <v>0</v>
      </c>
      <c r="AF303" s="58">
        <f>SUM('Ç-Pen 3 M-1:Ç-Pen 3 M-4'!AF303)</f>
        <v>6</v>
      </c>
      <c r="AG303" s="64">
        <f t="shared" si="44"/>
        <v>9</v>
      </c>
      <c r="AH303" s="71" t="str">
        <f>IF(G303&gt;'[1]Te denuar 2018'!B302,"keq","")</f>
        <v/>
      </c>
      <c r="AI303" t="str">
        <f t="shared" si="36"/>
        <v/>
      </c>
      <c r="AJ303" t="str">
        <f t="shared" si="37"/>
        <v/>
      </c>
    </row>
    <row r="304" spans="1:36" ht="18.75" x14ac:dyDescent="0.3">
      <c r="A304" s="67" t="s">
        <v>197</v>
      </c>
      <c r="B304" s="58">
        <f>'Ç-Pen 3 M-1'!B304</f>
        <v>0</v>
      </c>
      <c r="C304" s="58">
        <f>SUM('Ç-Pen 3 M-1:Ç-Pen 3 M-4'!C304)</f>
        <v>0</v>
      </c>
      <c r="D304" s="58">
        <f>SUM('Ç-Pen 3 M-1:Ç-Pen 3 M-4'!D304)</f>
        <v>0</v>
      </c>
      <c r="E304" s="58">
        <f>SUM('Ç-Pen 3 M-1:Ç-Pen 3 M-4'!E304)</f>
        <v>0</v>
      </c>
      <c r="F304" s="59">
        <f t="shared" si="39"/>
        <v>0</v>
      </c>
      <c r="G304" s="58">
        <f>SUM('Ç-Pen 3 M-1:Ç-Pen 3 M-4'!G304)</f>
        <v>0</v>
      </c>
      <c r="H304" s="58">
        <f>SUM('Ç-Pen 3 M-1:Ç-Pen 3 M-4'!H304)</f>
        <v>0</v>
      </c>
      <c r="I304" s="58">
        <f>SUM('Ç-Pen 3 M-1:Ç-Pen 3 M-4'!I304)</f>
        <v>0</v>
      </c>
      <c r="J304" s="58">
        <f>SUM('Ç-Pen 3 M-1:Ç-Pen 3 M-4'!J304)</f>
        <v>0</v>
      </c>
      <c r="K304" s="58">
        <f>SUM('Ç-Pen 3 M-1:Ç-Pen 3 M-4'!K304)</f>
        <v>0</v>
      </c>
      <c r="L304" s="64">
        <f t="shared" si="38"/>
        <v>0</v>
      </c>
      <c r="M304" s="108">
        <f t="shared" si="40"/>
        <v>0</v>
      </c>
      <c r="N304" s="103">
        <f>SUM('Ç-Pen 3 M-1:Ç-Pen 3 M-4'!N304)</f>
        <v>0</v>
      </c>
      <c r="O304" s="103">
        <f>SUM('Ç-Pen 3 M-1:Ç-Pen 3 M-4'!O304)</f>
        <v>0</v>
      </c>
      <c r="P304" s="103">
        <f>SUM('Ç-Pen 3 M-1:Ç-Pen 3 M-4'!P304)</f>
        <v>0</v>
      </c>
      <c r="Q304" s="103">
        <f>SUM('Ç-Pen 3 M-1:Ç-Pen 3 M-4'!Q304)</f>
        <v>0</v>
      </c>
      <c r="R304" s="58">
        <f>SUM('Ç-Pen 3 M-1:Ç-Pen 3 M-4'!R304)</f>
        <v>0</v>
      </c>
      <c r="S304" s="58">
        <f>SUM('Ç-Pen 3 M-1:Ç-Pen 3 M-4'!S304)</f>
        <v>0</v>
      </c>
      <c r="T304" s="58">
        <f t="shared" si="41"/>
        <v>0</v>
      </c>
      <c r="U304" s="58">
        <f>SUM('Ç-Pen 3 M-1:Ç-Pen 3 M-4'!U304)</f>
        <v>0</v>
      </c>
      <c r="V304" s="58">
        <f>SUM('Ç-Pen 3 M-1:Ç-Pen 3 M-4'!V304)</f>
        <v>0</v>
      </c>
      <c r="W304" s="58">
        <f t="shared" si="42"/>
        <v>0</v>
      </c>
      <c r="X304" s="64">
        <f t="shared" si="43"/>
        <v>0</v>
      </c>
      <c r="Y304" s="58">
        <f>SUM('Ç-Pen 3 M-1:Ç-Pen 3 M-4'!Y304)</f>
        <v>0</v>
      </c>
      <c r="Z304" s="58">
        <f>SUM('Ç-Pen 3 M-1:Ç-Pen 3 M-4'!Z304)</f>
        <v>0</v>
      </c>
      <c r="AA304" s="58">
        <f>SUM('Ç-Pen 3 M-1:Ç-Pen 3 M-4'!AA304)</f>
        <v>0</v>
      </c>
      <c r="AB304" s="58">
        <f>SUM('Ç-Pen 3 M-1:Ç-Pen 3 M-4'!AB304)</f>
        <v>0</v>
      </c>
      <c r="AC304" s="58">
        <f>SUM('Ç-Pen 3 M-1:Ç-Pen 3 M-4'!AC304)</f>
        <v>0</v>
      </c>
      <c r="AD304" s="58">
        <f>SUM('Ç-Pen 3 M-1:Ç-Pen 3 M-4'!AD304)</f>
        <v>0</v>
      </c>
      <c r="AE304" s="58">
        <f>SUM('Ç-Pen 3 M-1:Ç-Pen 3 M-4'!AE304)</f>
        <v>0</v>
      </c>
      <c r="AF304" s="58">
        <f>SUM('Ç-Pen 3 M-1:Ç-Pen 3 M-4'!AF304)</f>
        <v>0</v>
      </c>
      <c r="AG304" s="64">
        <f t="shared" si="44"/>
        <v>0</v>
      </c>
      <c r="AH304" s="71" t="str">
        <f>IF(G304&gt;'[1]Te denuar 2018'!B303,"keq","")</f>
        <v/>
      </c>
      <c r="AI304" t="str">
        <f t="shared" si="36"/>
        <v/>
      </c>
      <c r="AJ304" t="str">
        <f t="shared" si="37"/>
        <v/>
      </c>
    </row>
    <row r="305" spans="1:36" ht="18.75" x14ac:dyDescent="0.3">
      <c r="A305" s="67" t="s">
        <v>260</v>
      </c>
      <c r="B305" s="58">
        <f>'Ç-Pen 3 M-1'!B305</f>
        <v>0</v>
      </c>
      <c r="C305" s="58">
        <f>SUM('Ç-Pen 3 M-1:Ç-Pen 3 M-4'!C305)</f>
        <v>0</v>
      </c>
      <c r="D305" s="58">
        <f>SUM('Ç-Pen 3 M-1:Ç-Pen 3 M-4'!D305)</f>
        <v>0</v>
      </c>
      <c r="E305" s="58">
        <f>SUM('Ç-Pen 3 M-1:Ç-Pen 3 M-4'!E305)</f>
        <v>0</v>
      </c>
      <c r="F305" s="59">
        <f t="shared" si="39"/>
        <v>0</v>
      </c>
      <c r="G305" s="58">
        <f>SUM('Ç-Pen 3 M-1:Ç-Pen 3 M-4'!G305)</f>
        <v>0</v>
      </c>
      <c r="H305" s="58">
        <f>SUM('Ç-Pen 3 M-1:Ç-Pen 3 M-4'!H305)</f>
        <v>0</v>
      </c>
      <c r="I305" s="58">
        <f>SUM('Ç-Pen 3 M-1:Ç-Pen 3 M-4'!I305)</f>
        <v>0</v>
      </c>
      <c r="J305" s="58">
        <f>SUM('Ç-Pen 3 M-1:Ç-Pen 3 M-4'!J305)</f>
        <v>0</v>
      </c>
      <c r="K305" s="58">
        <f>SUM('Ç-Pen 3 M-1:Ç-Pen 3 M-4'!K305)</f>
        <v>0</v>
      </c>
      <c r="L305" s="64">
        <f t="shared" si="38"/>
        <v>0</v>
      </c>
      <c r="M305" s="108">
        <f t="shared" si="40"/>
        <v>0</v>
      </c>
      <c r="N305" s="103">
        <f>SUM('Ç-Pen 3 M-1:Ç-Pen 3 M-4'!N305)</f>
        <v>0</v>
      </c>
      <c r="O305" s="103">
        <f>SUM('Ç-Pen 3 M-1:Ç-Pen 3 M-4'!O305)</f>
        <v>0</v>
      </c>
      <c r="P305" s="103">
        <f>SUM('Ç-Pen 3 M-1:Ç-Pen 3 M-4'!P305)</f>
        <v>0</v>
      </c>
      <c r="Q305" s="103">
        <f>SUM('Ç-Pen 3 M-1:Ç-Pen 3 M-4'!Q305)</f>
        <v>0</v>
      </c>
      <c r="R305" s="58">
        <f>SUM('Ç-Pen 3 M-1:Ç-Pen 3 M-4'!R305)</f>
        <v>0</v>
      </c>
      <c r="S305" s="58">
        <f>SUM('Ç-Pen 3 M-1:Ç-Pen 3 M-4'!S305)</f>
        <v>0</v>
      </c>
      <c r="T305" s="58">
        <f t="shared" si="41"/>
        <v>0</v>
      </c>
      <c r="U305" s="58">
        <f>SUM('Ç-Pen 3 M-1:Ç-Pen 3 M-4'!U305)</f>
        <v>0</v>
      </c>
      <c r="V305" s="58">
        <f>SUM('Ç-Pen 3 M-1:Ç-Pen 3 M-4'!V305)</f>
        <v>0</v>
      </c>
      <c r="W305" s="58">
        <f t="shared" si="42"/>
        <v>0</v>
      </c>
      <c r="X305" s="64">
        <f t="shared" si="43"/>
        <v>0</v>
      </c>
      <c r="Y305" s="58">
        <f>SUM('Ç-Pen 3 M-1:Ç-Pen 3 M-4'!Y305)</f>
        <v>1</v>
      </c>
      <c r="Z305" s="58">
        <f>SUM('Ç-Pen 3 M-1:Ç-Pen 3 M-4'!Z305)</f>
        <v>0</v>
      </c>
      <c r="AA305" s="58">
        <f>SUM('Ç-Pen 3 M-1:Ç-Pen 3 M-4'!AA305)</f>
        <v>0</v>
      </c>
      <c r="AB305" s="58">
        <f>SUM('Ç-Pen 3 M-1:Ç-Pen 3 M-4'!AB305)</f>
        <v>0</v>
      </c>
      <c r="AC305" s="58">
        <f>SUM('Ç-Pen 3 M-1:Ç-Pen 3 M-4'!AC305)</f>
        <v>1</v>
      </c>
      <c r="AD305" s="58">
        <f>SUM('Ç-Pen 3 M-1:Ç-Pen 3 M-4'!AD305)</f>
        <v>0</v>
      </c>
      <c r="AE305" s="58">
        <f>SUM('Ç-Pen 3 M-1:Ç-Pen 3 M-4'!AE305)</f>
        <v>0</v>
      </c>
      <c r="AF305" s="58">
        <f>SUM('Ç-Pen 3 M-1:Ç-Pen 3 M-4'!AF305)</f>
        <v>8</v>
      </c>
      <c r="AG305" s="64">
        <f t="shared" si="44"/>
        <v>10</v>
      </c>
      <c r="AH305" s="71" t="str">
        <f>IF(G305&gt;'[1]Te denuar 2018'!B304,"keq","")</f>
        <v/>
      </c>
      <c r="AI305" t="str">
        <f t="shared" si="36"/>
        <v/>
      </c>
      <c r="AJ305" t="str">
        <f t="shared" si="37"/>
        <v/>
      </c>
    </row>
    <row r="306" spans="1:36" ht="18.75" x14ac:dyDescent="0.3">
      <c r="A306" s="67" t="s">
        <v>198</v>
      </c>
      <c r="B306" s="58">
        <f>'Ç-Pen 3 M-1'!B306</f>
        <v>0</v>
      </c>
      <c r="C306" s="58">
        <f>SUM('Ç-Pen 3 M-1:Ç-Pen 3 M-4'!C306)</f>
        <v>0</v>
      </c>
      <c r="D306" s="58">
        <f>SUM('Ç-Pen 3 M-1:Ç-Pen 3 M-4'!D306)</f>
        <v>0</v>
      </c>
      <c r="E306" s="58">
        <f>SUM('Ç-Pen 3 M-1:Ç-Pen 3 M-4'!E306)</f>
        <v>0</v>
      </c>
      <c r="F306" s="59">
        <f t="shared" si="39"/>
        <v>0</v>
      </c>
      <c r="G306" s="58">
        <f>SUM('Ç-Pen 3 M-1:Ç-Pen 3 M-4'!G306)</f>
        <v>0</v>
      </c>
      <c r="H306" s="58">
        <f>SUM('Ç-Pen 3 M-1:Ç-Pen 3 M-4'!H306)</f>
        <v>0</v>
      </c>
      <c r="I306" s="58">
        <f>SUM('Ç-Pen 3 M-1:Ç-Pen 3 M-4'!I306)</f>
        <v>0</v>
      </c>
      <c r="J306" s="58">
        <f>SUM('Ç-Pen 3 M-1:Ç-Pen 3 M-4'!J306)</f>
        <v>0</v>
      </c>
      <c r="K306" s="58">
        <f>SUM('Ç-Pen 3 M-1:Ç-Pen 3 M-4'!K306)</f>
        <v>0</v>
      </c>
      <c r="L306" s="64">
        <f t="shared" si="38"/>
        <v>0</v>
      </c>
      <c r="M306" s="108">
        <f t="shared" si="40"/>
        <v>0</v>
      </c>
      <c r="N306" s="103">
        <f>SUM('Ç-Pen 3 M-1:Ç-Pen 3 M-4'!N306)</f>
        <v>0</v>
      </c>
      <c r="O306" s="103">
        <f>SUM('Ç-Pen 3 M-1:Ç-Pen 3 M-4'!O306)</f>
        <v>0</v>
      </c>
      <c r="P306" s="103">
        <f>SUM('Ç-Pen 3 M-1:Ç-Pen 3 M-4'!P306)</f>
        <v>0</v>
      </c>
      <c r="Q306" s="103">
        <f>SUM('Ç-Pen 3 M-1:Ç-Pen 3 M-4'!Q306)</f>
        <v>0</v>
      </c>
      <c r="R306" s="58">
        <f>SUM('Ç-Pen 3 M-1:Ç-Pen 3 M-4'!R306)</f>
        <v>0</v>
      </c>
      <c r="S306" s="58">
        <f>SUM('Ç-Pen 3 M-1:Ç-Pen 3 M-4'!S306)</f>
        <v>0</v>
      </c>
      <c r="T306" s="58">
        <f t="shared" si="41"/>
        <v>0</v>
      </c>
      <c r="U306" s="58">
        <f>SUM('Ç-Pen 3 M-1:Ç-Pen 3 M-4'!U306)</f>
        <v>0</v>
      </c>
      <c r="V306" s="58">
        <f>SUM('Ç-Pen 3 M-1:Ç-Pen 3 M-4'!V306)</f>
        <v>0</v>
      </c>
      <c r="W306" s="58">
        <f t="shared" si="42"/>
        <v>0</v>
      </c>
      <c r="X306" s="64">
        <f t="shared" si="43"/>
        <v>0</v>
      </c>
      <c r="Y306" s="58">
        <f>SUM('Ç-Pen 3 M-1:Ç-Pen 3 M-4'!Y306)</f>
        <v>0</v>
      </c>
      <c r="Z306" s="58">
        <f>SUM('Ç-Pen 3 M-1:Ç-Pen 3 M-4'!Z306)</f>
        <v>0</v>
      </c>
      <c r="AA306" s="58">
        <f>SUM('Ç-Pen 3 M-1:Ç-Pen 3 M-4'!AA306)</f>
        <v>0</v>
      </c>
      <c r="AB306" s="58">
        <f>SUM('Ç-Pen 3 M-1:Ç-Pen 3 M-4'!AB306)</f>
        <v>0</v>
      </c>
      <c r="AC306" s="58">
        <f>SUM('Ç-Pen 3 M-1:Ç-Pen 3 M-4'!AC306)</f>
        <v>0</v>
      </c>
      <c r="AD306" s="58">
        <f>SUM('Ç-Pen 3 M-1:Ç-Pen 3 M-4'!AD306)</f>
        <v>0</v>
      </c>
      <c r="AE306" s="58">
        <f>SUM('Ç-Pen 3 M-1:Ç-Pen 3 M-4'!AE306)</f>
        <v>0</v>
      </c>
      <c r="AF306" s="58">
        <f>SUM('Ç-Pen 3 M-1:Ç-Pen 3 M-4'!AF306)</f>
        <v>0</v>
      </c>
      <c r="AG306" s="64">
        <f t="shared" si="44"/>
        <v>0</v>
      </c>
      <c r="AH306" s="71" t="str">
        <f>IF(G306&gt;'[1]Te denuar 2018'!B305,"keq","")</f>
        <v/>
      </c>
      <c r="AI306" t="str">
        <f t="shared" si="36"/>
        <v/>
      </c>
      <c r="AJ306" t="str">
        <f t="shared" si="37"/>
        <v/>
      </c>
    </row>
    <row r="307" spans="1:36" ht="18.75" x14ac:dyDescent="0.3">
      <c r="A307" s="67" t="s">
        <v>199</v>
      </c>
      <c r="B307" s="58">
        <f>'Ç-Pen 3 M-1'!B307</f>
        <v>0</v>
      </c>
      <c r="C307" s="58">
        <f>SUM('Ç-Pen 3 M-1:Ç-Pen 3 M-4'!C307)</f>
        <v>0</v>
      </c>
      <c r="D307" s="58">
        <f>SUM('Ç-Pen 3 M-1:Ç-Pen 3 M-4'!D307)</f>
        <v>0</v>
      </c>
      <c r="E307" s="58">
        <f>SUM('Ç-Pen 3 M-1:Ç-Pen 3 M-4'!E307)</f>
        <v>0</v>
      </c>
      <c r="F307" s="59">
        <f t="shared" si="39"/>
        <v>0</v>
      </c>
      <c r="G307" s="58">
        <f>SUM('Ç-Pen 3 M-1:Ç-Pen 3 M-4'!G307)</f>
        <v>0</v>
      </c>
      <c r="H307" s="58">
        <f>SUM('Ç-Pen 3 M-1:Ç-Pen 3 M-4'!H307)</f>
        <v>0</v>
      </c>
      <c r="I307" s="58">
        <f>SUM('Ç-Pen 3 M-1:Ç-Pen 3 M-4'!I307)</f>
        <v>0</v>
      </c>
      <c r="J307" s="58">
        <f>SUM('Ç-Pen 3 M-1:Ç-Pen 3 M-4'!J307)</f>
        <v>0</v>
      </c>
      <c r="K307" s="58">
        <f>SUM('Ç-Pen 3 M-1:Ç-Pen 3 M-4'!K307)</f>
        <v>0</v>
      </c>
      <c r="L307" s="64">
        <f t="shared" si="38"/>
        <v>0</v>
      </c>
      <c r="M307" s="108">
        <f t="shared" si="40"/>
        <v>0</v>
      </c>
      <c r="N307" s="103">
        <f>SUM('Ç-Pen 3 M-1:Ç-Pen 3 M-4'!N307)</f>
        <v>0</v>
      </c>
      <c r="O307" s="103">
        <f>SUM('Ç-Pen 3 M-1:Ç-Pen 3 M-4'!O307)</f>
        <v>0</v>
      </c>
      <c r="P307" s="103">
        <f>SUM('Ç-Pen 3 M-1:Ç-Pen 3 M-4'!P307)</f>
        <v>0</v>
      </c>
      <c r="Q307" s="103">
        <f>SUM('Ç-Pen 3 M-1:Ç-Pen 3 M-4'!Q307)</f>
        <v>0</v>
      </c>
      <c r="R307" s="58">
        <f>SUM('Ç-Pen 3 M-1:Ç-Pen 3 M-4'!R307)</f>
        <v>0</v>
      </c>
      <c r="S307" s="58">
        <f>SUM('Ç-Pen 3 M-1:Ç-Pen 3 M-4'!S307)</f>
        <v>0</v>
      </c>
      <c r="T307" s="58">
        <f t="shared" si="41"/>
        <v>0</v>
      </c>
      <c r="U307" s="58">
        <f>SUM('Ç-Pen 3 M-1:Ç-Pen 3 M-4'!U307)</f>
        <v>0</v>
      </c>
      <c r="V307" s="58">
        <f>SUM('Ç-Pen 3 M-1:Ç-Pen 3 M-4'!V307)</f>
        <v>0</v>
      </c>
      <c r="W307" s="58">
        <f t="shared" si="42"/>
        <v>0</v>
      </c>
      <c r="X307" s="64">
        <f t="shared" si="43"/>
        <v>0</v>
      </c>
      <c r="Y307" s="58">
        <f>SUM('Ç-Pen 3 M-1:Ç-Pen 3 M-4'!Y307)</f>
        <v>0</v>
      </c>
      <c r="Z307" s="58">
        <f>SUM('Ç-Pen 3 M-1:Ç-Pen 3 M-4'!Z307)</f>
        <v>0</v>
      </c>
      <c r="AA307" s="58">
        <f>SUM('Ç-Pen 3 M-1:Ç-Pen 3 M-4'!AA307)</f>
        <v>0</v>
      </c>
      <c r="AB307" s="58">
        <f>SUM('Ç-Pen 3 M-1:Ç-Pen 3 M-4'!AB307)</f>
        <v>0</v>
      </c>
      <c r="AC307" s="58">
        <f>SUM('Ç-Pen 3 M-1:Ç-Pen 3 M-4'!AC307)</f>
        <v>0</v>
      </c>
      <c r="AD307" s="58">
        <f>SUM('Ç-Pen 3 M-1:Ç-Pen 3 M-4'!AD307)</f>
        <v>0</v>
      </c>
      <c r="AE307" s="58">
        <f>SUM('Ç-Pen 3 M-1:Ç-Pen 3 M-4'!AE307)</f>
        <v>0</v>
      </c>
      <c r="AF307" s="58">
        <f>SUM('Ç-Pen 3 M-1:Ç-Pen 3 M-4'!AF307)</f>
        <v>0</v>
      </c>
      <c r="AG307" s="64">
        <f t="shared" si="44"/>
        <v>0</v>
      </c>
      <c r="AH307" s="71" t="str">
        <f>IF(G307&gt;'[1]Te denuar 2018'!B306,"keq","")</f>
        <v/>
      </c>
      <c r="AI307" t="str">
        <f t="shared" si="36"/>
        <v/>
      </c>
      <c r="AJ307" t="str">
        <f t="shared" si="37"/>
        <v/>
      </c>
    </row>
    <row r="308" spans="1:36" ht="18.75" x14ac:dyDescent="0.3">
      <c r="A308" s="67" t="s">
        <v>200</v>
      </c>
      <c r="B308" s="58">
        <f>'Ç-Pen 3 M-1'!B308</f>
        <v>0</v>
      </c>
      <c r="C308" s="58">
        <f>SUM('Ç-Pen 3 M-1:Ç-Pen 3 M-4'!C308)</f>
        <v>0</v>
      </c>
      <c r="D308" s="58">
        <f>SUM('Ç-Pen 3 M-1:Ç-Pen 3 M-4'!D308)</f>
        <v>0</v>
      </c>
      <c r="E308" s="58">
        <f>SUM('Ç-Pen 3 M-1:Ç-Pen 3 M-4'!E308)</f>
        <v>0</v>
      </c>
      <c r="F308" s="59">
        <f t="shared" si="39"/>
        <v>0</v>
      </c>
      <c r="G308" s="58">
        <f>SUM('Ç-Pen 3 M-1:Ç-Pen 3 M-4'!G308)</f>
        <v>0</v>
      </c>
      <c r="H308" s="58">
        <f>SUM('Ç-Pen 3 M-1:Ç-Pen 3 M-4'!H308)</f>
        <v>0</v>
      </c>
      <c r="I308" s="58">
        <f>SUM('Ç-Pen 3 M-1:Ç-Pen 3 M-4'!I308)</f>
        <v>0</v>
      </c>
      <c r="J308" s="58">
        <f>SUM('Ç-Pen 3 M-1:Ç-Pen 3 M-4'!J308)</f>
        <v>0</v>
      </c>
      <c r="K308" s="58">
        <f>SUM('Ç-Pen 3 M-1:Ç-Pen 3 M-4'!K308)</f>
        <v>0</v>
      </c>
      <c r="L308" s="64">
        <f t="shared" si="38"/>
        <v>0</v>
      </c>
      <c r="M308" s="108">
        <f t="shared" si="40"/>
        <v>0</v>
      </c>
      <c r="N308" s="103">
        <f>SUM('Ç-Pen 3 M-1:Ç-Pen 3 M-4'!N308)</f>
        <v>0</v>
      </c>
      <c r="O308" s="103">
        <f>SUM('Ç-Pen 3 M-1:Ç-Pen 3 M-4'!O308)</f>
        <v>0</v>
      </c>
      <c r="P308" s="103">
        <f>SUM('Ç-Pen 3 M-1:Ç-Pen 3 M-4'!P308)</f>
        <v>0</v>
      </c>
      <c r="Q308" s="103">
        <f>SUM('Ç-Pen 3 M-1:Ç-Pen 3 M-4'!Q308)</f>
        <v>0</v>
      </c>
      <c r="R308" s="58">
        <f>SUM('Ç-Pen 3 M-1:Ç-Pen 3 M-4'!R308)</f>
        <v>0</v>
      </c>
      <c r="S308" s="58">
        <f>SUM('Ç-Pen 3 M-1:Ç-Pen 3 M-4'!S308)</f>
        <v>0</v>
      </c>
      <c r="T308" s="58">
        <f t="shared" si="41"/>
        <v>0</v>
      </c>
      <c r="U308" s="58">
        <f>SUM('Ç-Pen 3 M-1:Ç-Pen 3 M-4'!U308)</f>
        <v>0</v>
      </c>
      <c r="V308" s="58">
        <f>SUM('Ç-Pen 3 M-1:Ç-Pen 3 M-4'!V308)</f>
        <v>0</v>
      </c>
      <c r="W308" s="58">
        <f t="shared" si="42"/>
        <v>0</v>
      </c>
      <c r="X308" s="64">
        <f t="shared" si="43"/>
        <v>0</v>
      </c>
      <c r="Y308" s="58">
        <f>SUM('Ç-Pen 3 M-1:Ç-Pen 3 M-4'!Y308)</f>
        <v>0</v>
      </c>
      <c r="Z308" s="58">
        <f>SUM('Ç-Pen 3 M-1:Ç-Pen 3 M-4'!Z308)</f>
        <v>0</v>
      </c>
      <c r="AA308" s="58">
        <f>SUM('Ç-Pen 3 M-1:Ç-Pen 3 M-4'!AA308)</f>
        <v>0</v>
      </c>
      <c r="AB308" s="58">
        <f>SUM('Ç-Pen 3 M-1:Ç-Pen 3 M-4'!AB308)</f>
        <v>0</v>
      </c>
      <c r="AC308" s="58">
        <f>SUM('Ç-Pen 3 M-1:Ç-Pen 3 M-4'!AC308)</f>
        <v>0</v>
      </c>
      <c r="AD308" s="58">
        <f>SUM('Ç-Pen 3 M-1:Ç-Pen 3 M-4'!AD308)</f>
        <v>0</v>
      </c>
      <c r="AE308" s="58">
        <f>SUM('Ç-Pen 3 M-1:Ç-Pen 3 M-4'!AE308)</f>
        <v>0</v>
      </c>
      <c r="AF308" s="58">
        <f>SUM('Ç-Pen 3 M-1:Ç-Pen 3 M-4'!AF308)</f>
        <v>0</v>
      </c>
      <c r="AG308" s="64">
        <f t="shared" si="44"/>
        <v>0</v>
      </c>
      <c r="AH308" s="71" t="str">
        <f>IF(G308&gt;'[1]Te denuar 2018'!B307,"keq","")</f>
        <v/>
      </c>
      <c r="AI308" t="str">
        <f t="shared" si="36"/>
        <v/>
      </c>
      <c r="AJ308" t="str">
        <f t="shared" si="37"/>
        <v/>
      </c>
    </row>
    <row r="309" spans="1:36" ht="18.75" x14ac:dyDescent="0.3">
      <c r="A309" s="67">
        <v>299</v>
      </c>
      <c r="B309" s="58">
        <f>'Ç-Pen 3 M-1'!B309</f>
        <v>0</v>
      </c>
      <c r="C309" s="58">
        <f>SUM('Ç-Pen 3 M-1:Ç-Pen 3 M-4'!C309)</f>
        <v>0</v>
      </c>
      <c r="D309" s="58">
        <f>SUM('Ç-Pen 3 M-1:Ç-Pen 3 M-4'!D309)</f>
        <v>0</v>
      </c>
      <c r="E309" s="58">
        <f>SUM('Ç-Pen 3 M-1:Ç-Pen 3 M-4'!E309)</f>
        <v>0</v>
      </c>
      <c r="F309" s="59">
        <f t="shared" si="39"/>
        <v>0</v>
      </c>
      <c r="G309" s="58">
        <f>SUM('Ç-Pen 3 M-1:Ç-Pen 3 M-4'!G309)</f>
        <v>0</v>
      </c>
      <c r="H309" s="58">
        <f>SUM('Ç-Pen 3 M-1:Ç-Pen 3 M-4'!H309)</f>
        <v>0</v>
      </c>
      <c r="I309" s="58">
        <f>SUM('Ç-Pen 3 M-1:Ç-Pen 3 M-4'!I309)</f>
        <v>0</v>
      </c>
      <c r="J309" s="58">
        <f>SUM('Ç-Pen 3 M-1:Ç-Pen 3 M-4'!J309)</f>
        <v>0</v>
      </c>
      <c r="K309" s="58">
        <f>SUM('Ç-Pen 3 M-1:Ç-Pen 3 M-4'!K309)</f>
        <v>0</v>
      </c>
      <c r="L309" s="64">
        <f t="shared" si="38"/>
        <v>0</v>
      </c>
      <c r="M309" s="108">
        <f t="shared" si="40"/>
        <v>0</v>
      </c>
      <c r="N309" s="103">
        <f>SUM('Ç-Pen 3 M-1:Ç-Pen 3 M-4'!N309)</f>
        <v>0</v>
      </c>
      <c r="O309" s="103">
        <f>SUM('Ç-Pen 3 M-1:Ç-Pen 3 M-4'!O309)</f>
        <v>0</v>
      </c>
      <c r="P309" s="103">
        <f>SUM('Ç-Pen 3 M-1:Ç-Pen 3 M-4'!P309)</f>
        <v>0</v>
      </c>
      <c r="Q309" s="103">
        <f>SUM('Ç-Pen 3 M-1:Ç-Pen 3 M-4'!Q309)</f>
        <v>0</v>
      </c>
      <c r="R309" s="58">
        <f>SUM('Ç-Pen 3 M-1:Ç-Pen 3 M-4'!R309)</f>
        <v>0</v>
      </c>
      <c r="S309" s="58">
        <f>SUM('Ç-Pen 3 M-1:Ç-Pen 3 M-4'!S309)</f>
        <v>0</v>
      </c>
      <c r="T309" s="58">
        <f t="shared" si="41"/>
        <v>0</v>
      </c>
      <c r="U309" s="58">
        <f>SUM('Ç-Pen 3 M-1:Ç-Pen 3 M-4'!U309)</f>
        <v>0</v>
      </c>
      <c r="V309" s="58">
        <f>SUM('Ç-Pen 3 M-1:Ç-Pen 3 M-4'!V309)</f>
        <v>0</v>
      </c>
      <c r="W309" s="58">
        <f t="shared" si="42"/>
        <v>0</v>
      </c>
      <c r="X309" s="64">
        <f t="shared" si="43"/>
        <v>0</v>
      </c>
      <c r="Y309" s="58">
        <f>SUM('Ç-Pen 3 M-1:Ç-Pen 3 M-4'!Y309)</f>
        <v>0</v>
      </c>
      <c r="Z309" s="58">
        <f>SUM('Ç-Pen 3 M-1:Ç-Pen 3 M-4'!Z309)</f>
        <v>0</v>
      </c>
      <c r="AA309" s="58">
        <f>SUM('Ç-Pen 3 M-1:Ç-Pen 3 M-4'!AA309)</f>
        <v>0</v>
      </c>
      <c r="AB309" s="58">
        <f>SUM('Ç-Pen 3 M-1:Ç-Pen 3 M-4'!AB309)</f>
        <v>0</v>
      </c>
      <c r="AC309" s="58">
        <f>SUM('Ç-Pen 3 M-1:Ç-Pen 3 M-4'!AC309)</f>
        <v>0</v>
      </c>
      <c r="AD309" s="58">
        <f>SUM('Ç-Pen 3 M-1:Ç-Pen 3 M-4'!AD309)</f>
        <v>0</v>
      </c>
      <c r="AE309" s="58">
        <f>SUM('Ç-Pen 3 M-1:Ç-Pen 3 M-4'!AE309)</f>
        <v>0</v>
      </c>
      <c r="AF309" s="58">
        <f>SUM('Ç-Pen 3 M-1:Ç-Pen 3 M-4'!AF309)</f>
        <v>0</v>
      </c>
      <c r="AG309" s="64">
        <f t="shared" si="44"/>
        <v>0</v>
      </c>
      <c r="AH309" s="71" t="str">
        <f>IF(G309&gt;'[1]Te denuar 2018'!B308,"keq","")</f>
        <v/>
      </c>
      <c r="AI309" t="str">
        <f t="shared" si="36"/>
        <v/>
      </c>
      <c r="AJ309" t="str">
        <f t="shared" si="37"/>
        <v/>
      </c>
    </row>
    <row r="310" spans="1:36" ht="18.75" x14ac:dyDescent="0.3">
      <c r="A310" s="67">
        <v>300</v>
      </c>
      <c r="B310" s="58">
        <f>'Ç-Pen 3 M-1'!B310</f>
        <v>0</v>
      </c>
      <c r="C310" s="58">
        <f>SUM('Ç-Pen 3 M-1:Ç-Pen 3 M-4'!C310)</f>
        <v>3</v>
      </c>
      <c r="D310" s="58">
        <f>SUM('Ç-Pen 3 M-1:Ç-Pen 3 M-4'!D310)</f>
        <v>0</v>
      </c>
      <c r="E310" s="58">
        <f>SUM('Ç-Pen 3 M-1:Ç-Pen 3 M-4'!E310)</f>
        <v>0</v>
      </c>
      <c r="F310" s="59">
        <f t="shared" si="39"/>
        <v>3</v>
      </c>
      <c r="G310" s="58">
        <f>SUM('Ç-Pen 3 M-1:Ç-Pen 3 M-4'!G310)</f>
        <v>2</v>
      </c>
      <c r="H310" s="58">
        <f>SUM('Ç-Pen 3 M-1:Ç-Pen 3 M-4'!H310)</f>
        <v>0</v>
      </c>
      <c r="I310" s="58">
        <f>SUM('Ç-Pen 3 M-1:Ç-Pen 3 M-4'!I310)</f>
        <v>0</v>
      </c>
      <c r="J310" s="58">
        <f>SUM('Ç-Pen 3 M-1:Ç-Pen 3 M-4'!J310)</f>
        <v>0</v>
      </c>
      <c r="K310" s="58">
        <f>SUM('Ç-Pen 3 M-1:Ç-Pen 3 M-4'!K310)</f>
        <v>0</v>
      </c>
      <c r="L310" s="64">
        <f t="shared" si="38"/>
        <v>2</v>
      </c>
      <c r="M310" s="108">
        <f t="shared" si="40"/>
        <v>1</v>
      </c>
      <c r="N310" s="103">
        <f>SUM('Ç-Pen 3 M-1:Ç-Pen 3 M-4'!N310)</f>
        <v>1</v>
      </c>
      <c r="O310" s="103">
        <f>SUM('Ç-Pen 3 M-1:Ç-Pen 3 M-4'!O310)</f>
        <v>1</v>
      </c>
      <c r="P310" s="103">
        <f>SUM('Ç-Pen 3 M-1:Ç-Pen 3 M-4'!P310)</f>
        <v>0</v>
      </c>
      <c r="Q310" s="103">
        <f>SUM('Ç-Pen 3 M-1:Ç-Pen 3 M-4'!Q310)</f>
        <v>0</v>
      </c>
      <c r="R310" s="58">
        <f>SUM('Ç-Pen 3 M-1:Ç-Pen 3 M-4'!R310)</f>
        <v>0</v>
      </c>
      <c r="S310" s="58">
        <f>SUM('Ç-Pen 3 M-1:Ç-Pen 3 M-4'!S310)</f>
        <v>0</v>
      </c>
      <c r="T310" s="58">
        <f t="shared" si="41"/>
        <v>0</v>
      </c>
      <c r="U310" s="58">
        <f>SUM('Ç-Pen 3 M-1:Ç-Pen 3 M-4'!U310)</f>
        <v>0</v>
      </c>
      <c r="V310" s="58">
        <f>SUM('Ç-Pen 3 M-1:Ç-Pen 3 M-4'!V310)</f>
        <v>0</v>
      </c>
      <c r="W310" s="58">
        <f t="shared" si="42"/>
        <v>0</v>
      </c>
      <c r="X310" s="64">
        <f t="shared" si="43"/>
        <v>0</v>
      </c>
      <c r="Y310" s="58">
        <f>SUM('Ç-Pen 3 M-1:Ç-Pen 3 M-4'!Y310)</f>
        <v>0</v>
      </c>
      <c r="Z310" s="58">
        <f>SUM('Ç-Pen 3 M-1:Ç-Pen 3 M-4'!Z310)</f>
        <v>0</v>
      </c>
      <c r="AA310" s="58">
        <f>SUM('Ç-Pen 3 M-1:Ç-Pen 3 M-4'!AA310)</f>
        <v>3</v>
      </c>
      <c r="AB310" s="58">
        <f>SUM('Ç-Pen 3 M-1:Ç-Pen 3 M-4'!AB310)</f>
        <v>0</v>
      </c>
      <c r="AC310" s="58">
        <f>SUM('Ç-Pen 3 M-1:Ç-Pen 3 M-4'!AC310)</f>
        <v>3</v>
      </c>
      <c r="AD310" s="58">
        <f>SUM('Ç-Pen 3 M-1:Ç-Pen 3 M-4'!AD310)</f>
        <v>0</v>
      </c>
      <c r="AE310" s="58">
        <f>SUM('Ç-Pen 3 M-1:Ç-Pen 3 M-4'!AE310)</f>
        <v>0</v>
      </c>
      <c r="AF310" s="58">
        <f>SUM('Ç-Pen 3 M-1:Ç-Pen 3 M-4'!AF310)</f>
        <v>1</v>
      </c>
      <c r="AG310" s="64">
        <f t="shared" si="44"/>
        <v>7</v>
      </c>
      <c r="AH310" s="71" t="str">
        <f>IF(G310&gt;'[1]Te denuar 2018'!B309,"keq","")</f>
        <v/>
      </c>
      <c r="AI310" t="str">
        <f t="shared" si="36"/>
        <v/>
      </c>
      <c r="AJ310" t="str">
        <f t="shared" si="37"/>
        <v/>
      </c>
    </row>
    <row r="311" spans="1:36" ht="18.75" x14ac:dyDescent="0.3">
      <c r="A311" s="67">
        <v>301</v>
      </c>
      <c r="B311" s="58">
        <f>'Ç-Pen 3 M-1'!B311</f>
        <v>1</v>
      </c>
      <c r="C311" s="58">
        <f>SUM('Ç-Pen 3 M-1:Ç-Pen 3 M-4'!C311)</f>
        <v>0</v>
      </c>
      <c r="D311" s="58">
        <f>SUM('Ç-Pen 3 M-1:Ç-Pen 3 M-4'!D311)</f>
        <v>0</v>
      </c>
      <c r="E311" s="58">
        <f>SUM('Ç-Pen 3 M-1:Ç-Pen 3 M-4'!E311)</f>
        <v>0</v>
      </c>
      <c r="F311" s="59">
        <f t="shared" si="39"/>
        <v>1</v>
      </c>
      <c r="G311" s="58">
        <f>SUM('Ç-Pen 3 M-1:Ç-Pen 3 M-4'!G311)</f>
        <v>0</v>
      </c>
      <c r="H311" s="58">
        <f>SUM('Ç-Pen 3 M-1:Ç-Pen 3 M-4'!H311)</f>
        <v>0</v>
      </c>
      <c r="I311" s="58">
        <f>SUM('Ç-Pen 3 M-1:Ç-Pen 3 M-4'!I311)</f>
        <v>0</v>
      </c>
      <c r="J311" s="58">
        <f>SUM('Ç-Pen 3 M-1:Ç-Pen 3 M-4'!J311)</f>
        <v>0</v>
      </c>
      <c r="K311" s="58">
        <f>SUM('Ç-Pen 3 M-1:Ç-Pen 3 M-4'!K311)</f>
        <v>0</v>
      </c>
      <c r="L311" s="64">
        <f t="shared" si="38"/>
        <v>0</v>
      </c>
      <c r="M311" s="108">
        <f t="shared" si="40"/>
        <v>1</v>
      </c>
      <c r="N311" s="103">
        <f>SUM('Ç-Pen 3 M-1:Ç-Pen 3 M-4'!N311)</f>
        <v>0</v>
      </c>
      <c r="O311" s="103">
        <f>SUM('Ç-Pen 3 M-1:Ç-Pen 3 M-4'!O311)</f>
        <v>0</v>
      </c>
      <c r="P311" s="103">
        <f>SUM('Ç-Pen 3 M-1:Ç-Pen 3 M-4'!P311)</f>
        <v>0</v>
      </c>
      <c r="Q311" s="103">
        <f>SUM('Ç-Pen 3 M-1:Ç-Pen 3 M-4'!Q311)</f>
        <v>0</v>
      </c>
      <c r="R311" s="58">
        <f>SUM('Ç-Pen 3 M-1:Ç-Pen 3 M-4'!R311)</f>
        <v>0</v>
      </c>
      <c r="S311" s="58">
        <f>SUM('Ç-Pen 3 M-1:Ç-Pen 3 M-4'!S311)</f>
        <v>0</v>
      </c>
      <c r="T311" s="58">
        <f t="shared" si="41"/>
        <v>0</v>
      </c>
      <c r="U311" s="58">
        <f>SUM('Ç-Pen 3 M-1:Ç-Pen 3 M-4'!U311)</f>
        <v>0</v>
      </c>
      <c r="V311" s="58">
        <f>SUM('Ç-Pen 3 M-1:Ç-Pen 3 M-4'!V311)</f>
        <v>0</v>
      </c>
      <c r="W311" s="58">
        <f t="shared" si="42"/>
        <v>0</v>
      </c>
      <c r="X311" s="64">
        <f t="shared" si="43"/>
        <v>0</v>
      </c>
      <c r="Y311" s="58">
        <f>SUM('Ç-Pen 3 M-1:Ç-Pen 3 M-4'!Y311)</f>
        <v>1</v>
      </c>
      <c r="Z311" s="58">
        <f>SUM('Ç-Pen 3 M-1:Ç-Pen 3 M-4'!Z311)</f>
        <v>0</v>
      </c>
      <c r="AA311" s="58">
        <f>SUM('Ç-Pen 3 M-1:Ç-Pen 3 M-4'!AA311)</f>
        <v>0</v>
      </c>
      <c r="AB311" s="58">
        <f>SUM('Ç-Pen 3 M-1:Ç-Pen 3 M-4'!AB311)</f>
        <v>0</v>
      </c>
      <c r="AC311" s="58">
        <f>SUM('Ç-Pen 3 M-1:Ç-Pen 3 M-4'!AC311)</f>
        <v>0</v>
      </c>
      <c r="AD311" s="58">
        <f>SUM('Ç-Pen 3 M-1:Ç-Pen 3 M-4'!AD311)</f>
        <v>0</v>
      </c>
      <c r="AE311" s="58">
        <f>SUM('Ç-Pen 3 M-1:Ç-Pen 3 M-4'!AE311)</f>
        <v>0</v>
      </c>
      <c r="AF311" s="58">
        <f>SUM('Ç-Pen 3 M-1:Ç-Pen 3 M-4'!AF311)</f>
        <v>0</v>
      </c>
      <c r="AG311" s="64">
        <f t="shared" si="44"/>
        <v>1</v>
      </c>
      <c r="AH311" s="71" t="str">
        <f>IF(G311&gt;'[1]Te denuar 2018'!B310,"keq","")</f>
        <v/>
      </c>
      <c r="AI311" t="str">
        <f t="shared" si="36"/>
        <v/>
      </c>
      <c r="AJ311" t="str">
        <f t="shared" si="37"/>
        <v/>
      </c>
    </row>
    <row r="312" spans="1:36" ht="18.75" x14ac:dyDescent="0.3">
      <c r="A312" s="67">
        <v>302</v>
      </c>
      <c r="B312" s="58">
        <f>'Ç-Pen 3 M-1'!B312</f>
        <v>0</v>
      </c>
      <c r="C312" s="58">
        <f>SUM('Ç-Pen 3 M-1:Ç-Pen 3 M-4'!C312)</f>
        <v>0</v>
      </c>
      <c r="D312" s="58">
        <f>SUM('Ç-Pen 3 M-1:Ç-Pen 3 M-4'!D312)</f>
        <v>0</v>
      </c>
      <c r="E312" s="58">
        <f>SUM('Ç-Pen 3 M-1:Ç-Pen 3 M-4'!E312)</f>
        <v>0</v>
      </c>
      <c r="F312" s="59">
        <f t="shared" si="39"/>
        <v>0</v>
      </c>
      <c r="G312" s="58">
        <f>SUM('Ç-Pen 3 M-1:Ç-Pen 3 M-4'!G312)</f>
        <v>0</v>
      </c>
      <c r="H312" s="58">
        <f>SUM('Ç-Pen 3 M-1:Ç-Pen 3 M-4'!H312)</f>
        <v>0</v>
      </c>
      <c r="I312" s="58">
        <f>SUM('Ç-Pen 3 M-1:Ç-Pen 3 M-4'!I312)</f>
        <v>0</v>
      </c>
      <c r="J312" s="58">
        <f>SUM('Ç-Pen 3 M-1:Ç-Pen 3 M-4'!J312)</f>
        <v>0</v>
      </c>
      <c r="K312" s="58">
        <f>SUM('Ç-Pen 3 M-1:Ç-Pen 3 M-4'!K312)</f>
        <v>0</v>
      </c>
      <c r="L312" s="64">
        <f t="shared" si="38"/>
        <v>0</v>
      </c>
      <c r="M312" s="108">
        <f t="shared" si="40"/>
        <v>0</v>
      </c>
      <c r="N312" s="103">
        <f>SUM('Ç-Pen 3 M-1:Ç-Pen 3 M-4'!N312)</f>
        <v>0</v>
      </c>
      <c r="O312" s="103">
        <f>SUM('Ç-Pen 3 M-1:Ç-Pen 3 M-4'!O312)</f>
        <v>0</v>
      </c>
      <c r="P312" s="103">
        <f>SUM('Ç-Pen 3 M-1:Ç-Pen 3 M-4'!P312)</f>
        <v>0</v>
      </c>
      <c r="Q312" s="103">
        <f>SUM('Ç-Pen 3 M-1:Ç-Pen 3 M-4'!Q312)</f>
        <v>0</v>
      </c>
      <c r="R312" s="58">
        <f>SUM('Ç-Pen 3 M-1:Ç-Pen 3 M-4'!R312)</f>
        <v>0</v>
      </c>
      <c r="S312" s="58">
        <f>SUM('Ç-Pen 3 M-1:Ç-Pen 3 M-4'!S312)</f>
        <v>0</v>
      </c>
      <c r="T312" s="58">
        <f t="shared" si="41"/>
        <v>0</v>
      </c>
      <c r="U312" s="58">
        <f>SUM('Ç-Pen 3 M-1:Ç-Pen 3 M-4'!U312)</f>
        <v>0</v>
      </c>
      <c r="V312" s="58">
        <f>SUM('Ç-Pen 3 M-1:Ç-Pen 3 M-4'!V312)</f>
        <v>0</v>
      </c>
      <c r="W312" s="58">
        <f t="shared" si="42"/>
        <v>0</v>
      </c>
      <c r="X312" s="64">
        <f t="shared" si="43"/>
        <v>0</v>
      </c>
      <c r="Y312" s="58">
        <f>SUM('Ç-Pen 3 M-1:Ç-Pen 3 M-4'!Y312)</f>
        <v>0</v>
      </c>
      <c r="Z312" s="58">
        <f>SUM('Ç-Pen 3 M-1:Ç-Pen 3 M-4'!Z312)</f>
        <v>0</v>
      </c>
      <c r="AA312" s="58">
        <f>SUM('Ç-Pen 3 M-1:Ç-Pen 3 M-4'!AA312)</f>
        <v>0</v>
      </c>
      <c r="AB312" s="58">
        <f>SUM('Ç-Pen 3 M-1:Ç-Pen 3 M-4'!AB312)</f>
        <v>0</v>
      </c>
      <c r="AC312" s="58">
        <f>SUM('Ç-Pen 3 M-1:Ç-Pen 3 M-4'!AC312)</f>
        <v>0</v>
      </c>
      <c r="AD312" s="58">
        <f>SUM('Ç-Pen 3 M-1:Ç-Pen 3 M-4'!AD312)</f>
        <v>0</v>
      </c>
      <c r="AE312" s="58">
        <f>SUM('Ç-Pen 3 M-1:Ç-Pen 3 M-4'!AE312)</f>
        <v>0</v>
      </c>
      <c r="AF312" s="58">
        <f>SUM('Ç-Pen 3 M-1:Ç-Pen 3 M-4'!AF312)</f>
        <v>0</v>
      </c>
      <c r="AG312" s="64">
        <f t="shared" si="44"/>
        <v>0</v>
      </c>
      <c r="AH312" s="71" t="str">
        <f>IF(G312&gt;'[1]Te denuar 2018'!B311,"keq","")</f>
        <v/>
      </c>
      <c r="AI312" t="str">
        <f t="shared" si="36"/>
        <v/>
      </c>
      <c r="AJ312" t="str">
        <f t="shared" si="37"/>
        <v/>
      </c>
    </row>
    <row r="313" spans="1:36" ht="18.75" x14ac:dyDescent="0.3">
      <c r="A313" s="67">
        <v>303</v>
      </c>
      <c r="B313" s="58">
        <f>'Ç-Pen 3 M-1'!B313</f>
        <v>0</v>
      </c>
      <c r="C313" s="58">
        <f>SUM('Ç-Pen 3 M-1:Ç-Pen 3 M-4'!C313)</f>
        <v>0</v>
      </c>
      <c r="D313" s="58">
        <f>SUM('Ç-Pen 3 M-1:Ç-Pen 3 M-4'!D313)</f>
        <v>0</v>
      </c>
      <c r="E313" s="58">
        <f>SUM('Ç-Pen 3 M-1:Ç-Pen 3 M-4'!E313)</f>
        <v>0</v>
      </c>
      <c r="F313" s="59">
        <f t="shared" si="39"/>
        <v>0</v>
      </c>
      <c r="G313" s="58">
        <f>SUM('Ç-Pen 3 M-1:Ç-Pen 3 M-4'!G313)</f>
        <v>0</v>
      </c>
      <c r="H313" s="58">
        <f>SUM('Ç-Pen 3 M-1:Ç-Pen 3 M-4'!H313)</f>
        <v>0</v>
      </c>
      <c r="I313" s="58">
        <f>SUM('Ç-Pen 3 M-1:Ç-Pen 3 M-4'!I313)</f>
        <v>0</v>
      </c>
      <c r="J313" s="58">
        <f>SUM('Ç-Pen 3 M-1:Ç-Pen 3 M-4'!J313)</f>
        <v>0</v>
      </c>
      <c r="K313" s="58">
        <f>SUM('Ç-Pen 3 M-1:Ç-Pen 3 M-4'!K313)</f>
        <v>0</v>
      </c>
      <c r="L313" s="64">
        <f t="shared" si="38"/>
        <v>0</v>
      </c>
      <c r="M313" s="108">
        <f t="shared" si="40"/>
        <v>0</v>
      </c>
      <c r="N313" s="103">
        <f>SUM('Ç-Pen 3 M-1:Ç-Pen 3 M-4'!N313)</f>
        <v>0</v>
      </c>
      <c r="O313" s="103">
        <f>SUM('Ç-Pen 3 M-1:Ç-Pen 3 M-4'!O313)</f>
        <v>0</v>
      </c>
      <c r="P313" s="103">
        <f>SUM('Ç-Pen 3 M-1:Ç-Pen 3 M-4'!P313)</f>
        <v>0</v>
      </c>
      <c r="Q313" s="103">
        <f>SUM('Ç-Pen 3 M-1:Ç-Pen 3 M-4'!Q313)</f>
        <v>0</v>
      </c>
      <c r="R313" s="58">
        <f>SUM('Ç-Pen 3 M-1:Ç-Pen 3 M-4'!R313)</f>
        <v>0</v>
      </c>
      <c r="S313" s="58">
        <f>SUM('Ç-Pen 3 M-1:Ç-Pen 3 M-4'!S313)</f>
        <v>0</v>
      </c>
      <c r="T313" s="58">
        <f t="shared" si="41"/>
        <v>0</v>
      </c>
      <c r="U313" s="58">
        <f>SUM('Ç-Pen 3 M-1:Ç-Pen 3 M-4'!U313)</f>
        <v>0</v>
      </c>
      <c r="V313" s="58">
        <f>SUM('Ç-Pen 3 M-1:Ç-Pen 3 M-4'!V313)</f>
        <v>0</v>
      </c>
      <c r="W313" s="58">
        <f t="shared" si="42"/>
        <v>0</v>
      </c>
      <c r="X313" s="64">
        <f t="shared" si="43"/>
        <v>0</v>
      </c>
      <c r="Y313" s="58">
        <f>SUM('Ç-Pen 3 M-1:Ç-Pen 3 M-4'!Y313)</f>
        <v>0</v>
      </c>
      <c r="Z313" s="58">
        <f>SUM('Ç-Pen 3 M-1:Ç-Pen 3 M-4'!Z313)</f>
        <v>0</v>
      </c>
      <c r="AA313" s="58">
        <f>SUM('Ç-Pen 3 M-1:Ç-Pen 3 M-4'!AA313)</f>
        <v>0</v>
      </c>
      <c r="AB313" s="58">
        <f>SUM('Ç-Pen 3 M-1:Ç-Pen 3 M-4'!AB313)</f>
        <v>0</v>
      </c>
      <c r="AC313" s="58">
        <f>SUM('Ç-Pen 3 M-1:Ç-Pen 3 M-4'!AC313)</f>
        <v>0</v>
      </c>
      <c r="AD313" s="58">
        <f>SUM('Ç-Pen 3 M-1:Ç-Pen 3 M-4'!AD313)</f>
        <v>0</v>
      </c>
      <c r="AE313" s="58">
        <f>SUM('Ç-Pen 3 M-1:Ç-Pen 3 M-4'!AE313)</f>
        <v>0</v>
      </c>
      <c r="AF313" s="58">
        <f>SUM('Ç-Pen 3 M-1:Ç-Pen 3 M-4'!AF313)</f>
        <v>0</v>
      </c>
      <c r="AG313" s="64">
        <f t="shared" si="44"/>
        <v>0</v>
      </c>
      <c r="AH313" s="71" t="str">
        <f>IF(G313&gt;'[1]Te denuar 2018'!B312,"keq","")</f>
        <v/>
      </c>
      <c r="AI313" t="str">
        <f t="shared" si="36"/>
        <v/>
      </c>
      <c r="AJ313" t="str">
        <f t="shared" si="37"/>
        <v/>
      </c>
    </row>
    <row r="314" spans="1:36" ht="18.75" x14ac:dyDescent="0.3">
      <c r="A314" s="67">
        <v>304</v>
      </c>
      <c r="B314" s="58">
        <f>'Ç-Pen 3 M-1'!B314</f>
        <v>0</v>
      </c>
      <c r="C314" s="58">
        <f>SUM('Ç-Pen 3 M-1:Ç-Pen 3 M-4'!C314)</f>
        <v>0</v>
      </c>
      <c r="D314" s="58">
        <f>SUM('Ç-Pen 3 M-1:Ç-Pen 3 M-4'!D314)</f>
        <v>0</v>
      </c>
      <c r="E314" s="58">
        <f>SUM('Ç-Pen 3 M-1:Ç-Pen 3 M-4'!E314)</f>
        <v>0</v>
      </c>
      <c r="F314" s="59">
        <f t="shared" si="39"/>
        <v>0</v>
      </c>
      <c r="G314" s="58">
        <f>SUM('Ç-Pen 3 M-1:Ç-Pen 3 M-4'!G314)</f>
        <v>0</v>
      </c>
      <c r="H314" s="58">
        <f>SUM('Ç-Pen 3 M-1:Ç-Pen 3 M-4'!H314)</f>
        <v>0</v>
      </c>
      <c r="I314" s="58">
        <f>SUM('Ç-Pen 3 M-1:Ç-Pen 3 M-4'!I314)</f>
        <v>0</v>
      </c>
      <c r="J314" s="58">
        <f>SUM('Ç-Pen 3 M-1:Ç-Pen 3 M-4'!J314)</f>
        <v>0</v>
      </c>
      <c r="K314" s="58">
        <f>SUM('Ç-Pen 3 M-1:Ç-Pen 3 M-4'!K314)</f>
        <v>0</v>
      </c>
      <c r="L314" s="64">
        <f t="shared" si="38"/>
        <v>0</v>
      </c>
      <c r="M314" s="108">
        <f t="shared" si="40"/>
        <v>0</v>
      </c>
      <c r="N314" s="103">
        <f>SUM('Ç-Pen 3 M-1:Ç-Pen 3 M-4'!N314)</f>
        <v>0</v>
      </c>
      <c r="O314" s="103">
        <f>SUM('Ç-Pen 3 M-1:Ç-Pen 3 M-4'!O314)</f>
        <v>0</v>
      </c>
      <c r="P314" s="103">
        <f>SUM('Ç-Pen 3 M-1:Ç-Pen 3 M-4'!P314)</f>
        <v>0</v>
      </c>
      <c r="Q314" s="103">
        <f>SUM('Ç-Pen 3 M-1:Ç-Pen 3 M-4'!Q314)</f>
        <v>0</v>
      </c>
      <c r="R314" s="58">
        <f>SUM('Ç-Pen 3 M-1:Ç-Pen 3 M-4'!R314)</f>
        <v>0</v>
      </c>
      <c r="S314" s="58">
        <f>SUM('Ç-Pen 3 M-1:Ç-Pen 3 M-4'!S314)</f>
        <v>0</v>
      </c>
      <c r="T314" s="58">
        <f t="shared" si="41"/>
        <v>0</v>
      </c>
      <c r="U314" s="58">
        <f>SUM('Ç-Pen 3 M-1:Ç-Pen 3 M-4'!U314)</f>
        <v>0</v>
      </c>
      <c r="V314" s="58">
        <f>SUM('Ç-Pen 3 M-1:Ç-Pen 3 M-4'!V314)</f>
        <v>0</v>
      </c>
      <c r="W314" s="58">
        <f t="shared" si="42"/>
        <v>0</v>
      </c>
      <c r="X314" s="64">
        <f t="shared" si="43"/>
        <v>0</v>
      </c>
      <c r="Y314" s="58">
        <f>SUM('Ç-Pen 3 M-1:Ç-Pen 3 M-4'!Y314)</f>
        <v>0</v>
      </c>
      <c r="Z314" s="58">
        <f>SUM('Ç-Pen 3 M-1:Ç-Pen 3 M-4'!Z314)</f>
        <v>0</v>
      </c>
      <c r="AA314" s="58">
        <f>SUM('Ç-Pen 3 M-1:Ç-Pen 3 M-4'!AA314)</f>
        <v>0</v>
      </c>
      <c r="AB314" s="58">
        <f>SUM('Ç-Pen 3 M-1:Ç-Pen 3 M-4'!AB314)</f>
        <v>0</v>
      </c>
      <c r="AC314" s="58">
        <f>SUM('Ç-Pen 3 M-1:Ç-Pen 3 M-4'!AC314)</f>
        <v>0</v>
      </c>
      <c r="AD314" s="58">
        <f>SUM('Ç-Pen 3 M-1:Ç-Pen 3 M-4'!AD314)</f>
        <v>0</v>
      </c>
      <c r="AE314" s="58">
        <f>SUM('Ç-Pen 3 M-1:Ç-Pen 3 M-4'!AE314)</f>
        <v>0</v>
      </c>
      <c r="AF314" s="58">
        <f>SUM('Ç-Pen 3 M-1:Ç-Pen 3 M-4'!AF314)</f>
        <v>0</v>
      </c>
      <c r="AG314" s="64">
        <f t="shared" si="44"/>
        <v>0</v>
      </c>
      <c r="AH314" s="71" t="str">
        <f>IF(G314&gt;'[1]Te denuar 2018'!B313,"keq","")</f>
        <v/>
      </c>
      <c r="AI314" t="str">
        <f t="shared" si="36"/>
        <v/>
      </c>
      <c r="AJ314" t="str">
        <f t="shared" si="37"/>
        <v/>
      </c>
    </row>
    <row r="315" spans="1:36" ht="18.75" x14ac:dyDescent="0.3">
      <c r="A315" s="67">
        <v>305</v>
      </c>
      <c r="B315" s="58">
        <f>'Ç-Pen 3 M-1'!B315</f>
        <v>0</v>
      </c>
      <c r="C315" s="58">
        <f>SUM('Ç-Pen 3 M-1:Ç-Pen 3 M-4'!C315)</f>
        <v>1</v>
      </c>
      <c r="D315" s="58">
        <f>SUM('Ç-Pen 3 M-1:Ç-Pen 3 M-4'!D315)</f>
        <v>0</v>
      </c>
      <c r="E315" s="58">
        <f>SUM('Ç-Pen 3 M-1:Ç-Pen 3 M-4'!E315)</f>
        <v>0</v>
      </c>
      <c r="F315" s="59">
        <f t="shared" si="39"/>
        <v>1</v>
      </c>
      <c r="G315" s="58">
        <f>SUM('Ç-Pen 3 M-1:Ç-Pen 3 M-4'!G315)</f>
        <v>1</v>
      </c>
      <c r="H315" s="58">
        <f>SUM('Ç-Pen 3 M-1:Ç-Pen 3 M-4'!H315)</f>
        <v>0</v>
      </c>
      <c r="I315" s="58">
        <f>SUM('Ç-Pen 3 M-1:Ç-Pen 3 M-4'!I315)</f>
        <v>0</v>
      </c>
      <c r="J315" s="58">
        <f>SUM('Ç-Pen 3 M-1:Ç-Pen 3 M-4'!J315)</f>
        <v>0</v>
      </c>
      <c r="K315" s="58">
        <f>SUM('Ç-Pen 3 M-1:Ç-Pen 3 M-4'!K315)</f>
        <v>0</v>
      </c>
      <c r="L315" s="64">
        <f t="shared" si="38"/>
        <v>1</v>
      </c>
      <c r="M315" s="108">
        <f t="shared" si="40"/>
        <v>0</v>
      </c>
      <c r="N315" s="103">
        <f>SUM('Ç-Pen 3 M-1:Ç-Pen 3 M-4'!N315)</f>
        <v>0</v>
      </c>
      <c r="O315" s="103">
        <f>SUM('Ç-Pen 3 M-1:Ç-Pen 3 M-4'!O315)</f>
        <v>1</v>
      </c>
      <c r="P315" s="103">
        <f>SUM('Ç-Pen 3 M-1:Ç-Pen 3 M-4'!P315)</f>
        <v>0</v>
      </c>
      <c r="Q315" s="103">
        <f>SUM('Ç-Pen 3 M-1:Ç-Pen 3 M-4'!Q315)</f>
        <v>0</v>
      </c>
      <c r="R315" s="58">
        <f>SUM('Ç-Pen 3 M-1:Ç-Pen 3 M-4'!R315)</f>
        <v>0</v>
      </c>
      <c r="S315" s="58">
        <f>SUM('Ç-Pen 3 M-1:Ç-Pen 3 M-4'!S315)</f>
        <v>0</v>
      </c>
      <c r="T315" s="58">
        <f t="shared" si="41"/>
        <v>0</v>
      </c>
      <c r="U315" s="58">
        <f>SUM('Ç-Pen 3 M-1:Ç-Pen 3 M-4'!U315)</f>
        <v>0</v>
      </c>
      <c r="V315" s="58">
        <f>SUM('Ç-Pen 3 M-1:Ç-Pen 3 M-4'!V315)</f>
        <v>0</v>
      </c>
      <c r="W315" s="58">
        <f t="shared" si="42"/>
        <v>0</v>
      </c>
      <c r="X315" s="64">
        <f t="shared" si="43"/>
        <v>0</v>
      </c>
      <c r="Y315" s="58">
        <f>SUM('Ç-Pen 3 M-1:Ç-Pen 3 M-4'!Y315)</f>
        <v>1</v>
      </c>
      <c r="Z315" s="58">
        <f>SUM('Ç-Pen 3 M-1:Ç-Pen 3 M-4'!Z315)</f>
        <v>0</v>
      </c>
      <c r="AA315" s="58">
        <f>SUM('Ç-Pen 3 M-1:Ç-Pen 3 M-4'!AA315)</f>
        <v>0</v>
      </c>
      <c r="AB315" s="58">
        <f>SUM('Ç-Pen 3 M-1:Ç-Pen 3 M-4'!AB315)</f>
        <v>0</v>
      </c>
      <c r="AC315" s="58">
        <f>SUM('Ç-Pen 3 M-1:Ç-Pen 3 M-4'!AC315)</f>
        <v>0</v>
      </c>
      <c r="AD315" s="58">
        <f>SUM('Ç-Pen 3 M-1:Ç-Pen 3 M-4'!AD315)</f>
        <v>0</v>
      </c>
      <c r="AE315" s="58">
        <f>SUM('Ç-Pen 3 M-1:Ç-Pen 3 M-4'!AE315)</f>
        <v>0</v>
      </c>
      <c r="AF315" s="58">
        <f>SUM('Ç-Pen 3 M-1:Ç-Pen 3 M-4'!AF315)</f>
        <v>0</v>
      </c>
      <c r="AG315" s="64">
        <f t="shared" si="44"/>
        <v>1</v>
      </c>
      <c r="AH315" s="71" t="str">
        <f>IF(G315&gt;'[1]Te denuar 2018'!B314,"keq","")</f>
        <v/>
      </c>
      <c r="AI315" t="str">
        <f t="shared" si="36"/>
        <v/>
      </c>
      <c r="AJ315" t="str">
        <f t="shared" si="37"/>
        <v/>
      </c>
    </row>
    <row r="316" spans="1:36" ht="18.75" x14ac:dyDescent="0.3">
      <c r="A316" s="67" t="s">
        <v>201</v>
      </c>
      <c r="B316" s="58">
        <f>'Ç-Pen 3 M-1'!B316</f>
        <v>0</v>
      </c>
      <c r="C316" s="58">
        <f>SUM('Ç-Pen 3 M-1:Ç-Pen 3 M-4'!C316)</f>
        <v>0</v>
      </c>
      <c r="D316" s="58">
        <f>SUM('Ç-Pen 3 M-1:Ç-Pen 3 M-4'!D316)</f>
        <v>0</v>
      </c>
      <c r="E316" s="58">
        <f>SUM('Ç-Pen 3 M-1:Ç-Pen 3 M-4'!E316)</f>
        <v>0</v>
      </c>
      <c r="F316" s="59">
        <f t="shared" si="39"/>
        <v>0</v>
      </c>
      <c r="G316" s="58">
        <f>SUM('Ç-Pen 3 M-1:Ç-Pen 3 M-4'!G316)</f>
        <v>0</v>
      </c>
      <c r="H316" s="58">
        <f>SUM('Ç-Pen 3 M-1:Ç-Pen 3 M-4'!H316)</f>
        <v>0</v>
      </c>
      <c r="I316" s="58">
        <f>SUM('Ç-Pen 3 M-1:Ç-Pen 3 M-4'!I316)</f>
        <v>0</v>
      </c>
      <c r="J316" s="58">
        <f>SUM('Ç-Pen 3 M-1:Ç-Pen 3 M-4'!J316)</f>
        <v>0</v>
      </c>
      <c r="K316" s="58">
        <f>SUM('Ç-Pen 3 M-1:Ç-Pen 3 M-4'!K316)</f>
        <v>0</v>
      </c>
      <c r="L316" s="64">
        <f t="shared" si="38"/>
        <v>0</v>
      </c>
      <c r="M316" s="108">
        <f t="shared" si="40"/>
        <v>0</v>
      </c>
      <c r="N316" s="103">
        <f>SUM('Ç-Pen 3 M-1:Ç-Pen 3 M-4'!N316)</f>
        <v>0</v>
      </c>
      <c r="O316" s="103">
        <f>SUM('Ç-Pen 3 M-1:Ç-Pen 3 M-4'!O316)</f>
        <v>0</v>
      </c>
      <c r="P316" s="103">
        <f>SUM('Ç-Pen 3 M-1:Ç-Pen 3 M-4'!P316)</f>
        <v>0</v>
      </c>
      <c r="Q316" s="103">
        <f>SUM('Ç-Pen 3 M-1:Ç-Pen 3 M-4'!Q316)</f>
        <v>0</v>
      </c>
      <c r="R316" s="58">
        <f>SUM('Ç-Pen 3 M-1:Ç-Pen 3 M-4'!R316)</f>
        <v>0</v>
      </c>
      <c r="S316" s="58">
        <f>SUM('Ç-Pen 3 M-1:Ç-Pen 3 M-4'!S316)</f>
        <v>0</v>
      </c>
      <c r="T316" s="58">
        <f t="shared" si="41"/>
        <v>0</v>
      </c>
      <c r="U316" s="58">
        <f>SUM('Ç-Pen 3 M-1:Ç-Pen 3 M-4'!U316)</f>
        <v>0</v>
      </c>
      <c r="V316" s="58">
        <f>SUM('Ç-Pen 3 M-1:Ç-Pen 3 M-4'!V316)</f>
        <v>0</v>
      </c>
      <c r="W316" s="58">
        <f t="shared" si="42"/>
        <v>0</v>
      </c>
      <c r="X316" s="64">
        <f t="shared" si="43"/>
        <v>0</v>
      </c>
      <c r="Y316" s="58">
        <f>SUM('Ç-Pen 3 M-1:Ç-Pen 3 M-4'!Y316)</f>
        <v>0</v>
      </c>
      <c r="Z316" s="58">
        <f>SUM('Ç-Pen 3 M-1:Ç-Pen 3 M-4'!Z316)</f>
        <v>0</v>
      </c>
      <c r="AA316" s="58">
        <f>SUM('Ç-Pen 3 M-1:Ç-Pen 3 M-4'!AA316)</f>
        <v>0</v>
      </c>
      <c r="AB316" s="58">
        <f>SUM('Ç-Pen 3 M-1:Ç-Pen 3 M-4'!AB316)</f>
        <v>0</v>
      </c>
      <c r="AC316" s="58">
        <f>SUM('Ç-Pen 3 M-1:Ç-Pen 3 M-4'!AC316)</f>
        <v>0</v>
      </c>
      <c r="AD316" s="58">
        <f>SUM('Ç-Pen 3 M-1:Ç-Pen 3 M-4'!AD316)</f>
        <v>0</v>
      </c>
      <c r="AE316" s="58">
        <f>SUM('Ç-Pen 3 M-1:Ç-Pen 3 M-4'!AE316)</f>
        <v>0</v>
      </c>
      <c r="AF316" s="58">
        <f>SUM('Ç-Pen 3 M-1:Ç-Pen 3 M-4'!AF316)</f>
        <v>0</v>
      </c>
      <c r="AG316" s="64">
        <f t="shared" si="44"/>
        <v>0</v>
      </c>
      <c r="AH316" s="71" t="str">
        <f>IF(G316&gt;'[1]Te denuar 2018'!B315,"keq","")</f>
        <v/>
      </c>
      <c r="AI316" t="str">
        <f t="shared" si="36"/>
        <v/>
      </c>
      <c r="AJ316" t="str">
        <f t="shared" si="37"/>
        <v/>
      </c>
    </row>
    <row r="317" spans="1:36" ht="18.75" x14ac:dyDescent="0.3">
      <c r="A317" s="67" t="s">
        <v>202</v>
      </c>
      <c r="B317" s="58">
        <f>'Ç-Pen 3 M-1'!B317</f>
        <v>0</v>
      </c>
      <c r="C317" s="58">
        <f>SUM('Ç-Pen 3 M-1:Ç-Pen 3 M-4'!C317)</f>
        <v>0</v>
      </c>
      <c r="D317" s="58">
        <f>SUM('Ç-Pen 3 M-1:Ç-Pen 3 M-4'!D317)</f>
        <v>0</v>
      </c>
      <c r="E317" s="58">
        <f>SUM('Ç-Pen 3 M-1:Ç-Pen 3 M-4'!E317)</f>
        <v>0</v>
      </c>
      <c r="F317" s="59">
        <f t="shared" si="39"/>
        <v>0</v>
      </c>
      <c r="G317" s="58">
        <f>SUM('Ç-Pen 3 M-1:Ç-Pen 3 M-4'!G317)</f>
        <v>0</v>
      </c>
      <c r="H317" s="58">
        <f>SUM('Ç-Pen 3 M-1:Ç-Pen 3 M-4'!H317)</f>
        <v>0</v>
      </c>
      <c r="I317" s="58">
        <f>SUM('Ç-Pen 3 M-1:Ç-Pen 3 M-4'!I317)</f>
        <v>0</v>
      </c>
      <c r="J317" s="58">
        <f>SUM('Ç-Pen 3 M-1:Ç-Pen 3 M-4'!J317)</f>
        <v>0</v>
      </c>
      <c r="K317" s="58">
        <f>SUM('Ç-Pen 3 M-1:Ç-Pen 3 M-4'!K317)</f>
        <v>0</v>
      </c>
      <c r="L317" s="64">
        <f t="shared" si="38"/>
        <v>0</v>
      </c>
      <c r="M317" s="108">
        <f t="shared" si="40"/>
        <v>0</v>
      </c>
      <c r="N317" s="103">
        <f>SUM('Ç-Pen 3 M-1:Ç-Pen 3 M-4'!N317)</f>
        <v>0</v>
      </c>
      <c r="O317" s="103">
        <f>SUM('Ç-Pen 3 M-1:Ç-Pen 3 M-4'!O317)</f>
        <v>0</v>
      </c>
      <c r="P317" s="103">
        <f>SUM('Ç-Pen 3 M-1:Ç-Pen 3 M-4'!P317)</f>
        <v>0</v>
      </c>
      <c r="Q317" s="103">
        <f>SUM('Ç-Pen 3 M-1:Ç-Pen 3 M-4'!Q317)</f>
        <v>0</v>
      </c>
      <c r="R317" s="58">
        <f>SUM('Ç-Pen 3 M-1:Ç-Pen 3 M-4'!R317)</f>
        <v>0</v>
      </c>
      <c r="S317" s="58">
        <f>SUM('Ç-Pen 3 M-1:Ç-Pen 3 M-4'!S317)</f>
        <v>0</v>
      </c>
      <c r="T317" s="58">
        <f t="shared" si="41"/>
        <v>0</v>
      </c>
      <c r="U317" s="58">
        <f>SUM('Ç-Pen 3 M-1:Ç-Pen 3 M-4'!U317)</f>
        <v>0</v>
      </c>
      <c r="V317" s="58">
        <f>SUM('Ç-Pen 3 M-1:Ç-Pen 3 M-4'!V317)</f>
        <v>0</v>
      </c>
      <c r="W317" s="58">
        <f t="shared" si="42"/>
        <v>0</v>
      </c>
      <c r="X317" s="64">
        <f t="shared" si="43"/>
        <v>0</v>
      </c>
      <c r="Y317" s="58">
        <f>SUM('Ç-Pen 3 M-1:Ç-Pen 3 M-4'!Y317)</f>
        <v>0</v>
      </c>
      <c r="Z317" s="58">
        <f>SUM('Ç-Pen 3 M-1:Ç-Pen 3 M-4'!Z317)</f>
        <v>0</v>
      </c>
      <c r="AA317" s="58">
        <f>SUM('Ç-Pen 3 M-1:Ç-Pen 3 M-4'!AA317)</f>
        <v>0</v>
      </c>
      <c r="AB317" s="58">
        <f>SUM('Ç-Pen 3 M-1:Ç-Pen 3 M-4'!AB317)</f>
        <v>0</v>
      </c>
      <c r="AC317" s="58">
        <f>SUM('Ç-Pen 3 M-1:Ç-Pen 3 M-4'!AC317)</f>
        <v>0</v>
      </c>
      <c r="AD317" s="58">
        <f>SUM('Ç-Pen 3 M-1:Ç-Pen 3 M-4'!AD317)</f>
        <v>0</v>
      </c>
      <c r="AE317" s="58">
        <f>SUM('Ç-Pen 3 M-1:Ç-Pen 3 M-4'!AE317)</f>
        <v>0</v>
      </c>
      <c r="AF317" s="58">
        <f>SUM('Ç-Pen 3 M-1:Ç-Pen 3 M-4'!AF317)</f>
        <v>0</v>
      </c>
      <c r="AG317" s="64">
        <f t="shared" si="44"/>
        <v>0</v>
      </c>
      <c r="AH317" s="71" t="str">
        <f>IF(G317&gt;'[1]Te denuar 2018'!B316,"keq","")</f>
        <v/>
      </c>
      <c r="AI317" t="str">
        <f t="shared" si="36"/>
        <v/>
      </c>
      <c r="AJ317" t="str">
        <f t="shared" si="37"/>
        <v/>
      </c>
    </row>
    <row r="318" spans="1:36" ht="18.75" x14ac:dyDescent="0.3">
      <c r="A318" s="67" t="s">
        <v>203</v>
      </c>
      <c r="B318" s="58">
        <f>'Ç-Pen 3 M-1'!B318</f>
        <v>0</v>
      </c>
      <c r="C318" s="58">
        <f>SUM('Ç-Pen 3 M-1:Ç-Pen 3 M-4'!C318)</f>
        <v>0</v>
      </c>
      <c r="D318" s="58">
        <f>SUM('Ç-Pen 3 M-1:Ç-Pen 3 M-4'!D318)</f>
        <v>0</v>
      </c>
      <c r="E318" s="58">
        <f>SUM('Ç-Pen 3 M-1:Ç-Pen 3 M-4'!E318)</f>
        <v>0</v>
      </c>
      <c r="F318" s="59">
        <f t="shared" si="39"/>
        <v>0</v>
      </c>
      <c r="G318" s="58">
        <f>SUM('Ç-Pen 3 M-1:Ç-Pen 3 M-4'!G318)</f>
        <v>0</v>
      </c>
      <c r="H318" s="58">
        <f>SUM('Ç-Pen 3 M-1:Ç-Pen 3 M-4'!H318)</f>
        <v>0</v>
      </c>
      <c r="I318" s="58">
        <f>SUM('Ç-Pen 3 M-1:Ç-Pen 3 M-4'!I318)</f>
        <v>0</v>
      </c>
      <c r="J318" s="58">
        <f>SUM('Ç-Pen 3 M-1:Ç-Pen 3 M-4'!J318)</f>
        <v>0</v>
      </c>
      <c r="K318" s="58">
        <f>SUM('Ç-Pen 3 M-1:Ç-Pen 3 M-4'!K318)</f>
        <v>0</v>
      </c>
      <c r="L318" s="64">
        <f t="shared" si="38"/>
        <v>0</v>
      </c>
      <c r="M318" s="108">
        <f t="shared" si="40"/>
        <v>0</v>
      </c>
      <c r="N318" s="103">
        <f>SUM('Ç-Pen 3 M-1:Ç-Pen 3 M-4'!N318)</f>
        <v>0</v>
      </c>
      <c r="O318" s="103">
        <f>SUM('Ç-Pen 3 M-1:Ç-Pen 3 M-4'!O318)</f>
        <v>0</v>
      </c>
      <c r="P318" s="103">
        <f>SUM('Ç-Pen 3 M-1:Ç-Pen 3 M-4'!P318)</f>
        <v>0</v>
      </c>
      <c r="Q318" s="103">
        <f>SUM('Ç-Pen 3 M-1:Ç-Pen 3 M-4'!Q318)</f>
        <v>0</v>
      </c>
      <c r="R318" s="58">
        <f>SUM('Ç-Pen 3 M-1:Ç-Pen 3 M-4'!R318)</f>
        <v>0</v>
      </c>
      <c r="S318" s="58">
        <f>SUM('Ç-Pen 3 M-1:Ç-Pen 3 M-4'!S318)</f>
        <v>0</v>
      </c>
      <c r="T318" s="58">
        <f t="shared" si="41"/>
        <v>0</v>
      </c>
      <c r="U318" s="58">
        <f>SUM('Ç-Pen 3 M-1:Ç-Pen 3 M-4'!U318)</f>
        <v>0</v>
      </c>
      <c r="V318" s="58">
        <f>SUM('Ç-Pen 3 M-1:Ç-Pen 3 M-4'!V318)</f>
        <v>0</v>
      </c>
      <c r="W318" s="58">
        <f t="shared" si="42"/>
        <v>0</v>
      </c>
      <c r="X318" s="64">
        <f t="shared" si="43"/>
        <v>0</v>
      </c>
      <c r="Y318" s="58">
        <f>SUM('Ç-Pen 3 M-1:Ç-Pen 3 M-4'!Y318)</f>
        <v>0</v>
      </c>
      <c r="Z318" s="58">
        <f>SUM('Ç-Pen 3 M-1:Ç-Pen 3 M-4'!Z318)</f>
        <v>0</v>
      </c>
      <c r="AA318" s="58">
        <f>SUM('Ç-Pen 3 M-1:Ç-Pen 3 M-4'!AA318)</f>
        <v>0</v>
      </c>
      <c r="AB318" s="58">
        <f>SUM('Ç-Pen 3 M-1:Ç-Pen 3 M-4'!AB318)</f>
        <v>0</v>
      </c>
      <c r="AC318" s="58">
        <f>SUM('Ç-Pen 3 M-1:Ç-Pen 3 M-4'!AC318)</f>
        <v>0</v>
      </c>
      <c r="AD318" s="58">
        <f>SUM('Ç-Pen 3 M-1:Ç-Pen 3 M-4'!AD318)</f>
        <v>0</v>
      </c>
      <c r="AE318" s="58">
        <f>SUM('Ç-Pen 3 M-1:Ç-Pen 3 M-4'!AE318)</f>
        <v>0</v>
      </c>
      <c r="AF318" s="58">
        <f>SUM('Ç-Pen 3 M-1:Ç-Pen 3 M-4'!AF318)</f>
        <v>0</v>
      </c>
      <c r="AG318" s="64">
        <f t="shared" si="44"/>
        <v>0</v>
      </c>
      <c r="AH318" s="71" t="str">
        <f>IF(G318&gt;'[1]Te denuar 2018'!B317,"keq","")</f>
        <v/>
      </c>
      <c r="AI318" t="str">
        <f t="shared" si="36"/>
        <v/>
      </c>
      <c r="AJ318" t="str">
        <f t="shared" si="37"/>
        <v/>
      </c>
    </row>
    <row r="319" spans="1:36" ht="18.75" x14ac:dyDescent="0.3">
      <c r="A319" s="67">
        <v>309</v>
      </c>
      <c r="B319" s="58">
        <f>'Ç-Pen 3 M-1'!B319</f>
        <v>0</v>
      </c>
      <c r="C319" s="58">
        <f>SUM('Ç-Pen 3 M-1:Ç-Pen 3 M-4'!C319)</f>
        <v>1</v>
      </c>
      <c r="D319" s="58">
        <f>SUM('Ç-Pen 3 M-1:Ç-Pen 3 M-4'!D319)</f>
        <v>0</v>
      </c>
      <c r="E319" s="58">
        <f>SUM('Ç-Pen 3 M-1:Ç-Pen 3 M-4'!E319)</f>
        <v>0</v>
      </c>
      <c r="F319" s="59">
        <f t="shared" si="39"/>
        <v>1</v>
      </c>
      <c r="G319" s="58">
        <f>SUM('Ç-Pen 3 M-1:Ç-Pen 3 M-4'!G319)</f>
        <v>1</v>
      </c>
      <c r="H319" s="58">
        <f>SUM('Ç-Pen 3 M-1:Ç-Pen 3 M-4'!H319)</f>
        <v>0</v>
      </c>
      <c r="I319" s="58">
        <f>SUM('Ç-Pen 3 M-1:Ç-Pen 3 M-4'!I319)</f>
        <v>0</v>
      </c>
      <c r="J319" s="58">
        <f>SUM('Ç-Pen 3 M-1:Ç-Pen 3 M-4'!J319)</f>
        <v>0</v>
      </c>
      <c r="K319" s="58">
        <f>SUM('Ç-Pen 3 M-1:Ç-Pen 3 M-4'!K319)</f>
        <v>0</v>
      </c>
      <c r="L319" s="64">
        <f t="shared" si="38"/>
        <v>1</v>
      </c>
      <c r="M319" s="108">
        <f t="shared" si="40"/>
        <v>0</v>
      </c>
      <c r="N319" s="103">
        <f>SUM('Ç-Pen 3 M-1:Ç-Pen 3 M-4'!N319)</f>
        <v>0</v>
      </c>
      <c r="O319" s="103">
        <f>SUM('Ç-Pen 3 M-1:Ç-Pen 3 M-4'!O319)</f>
        <v>1</v>
      </c>
      <c r="P319" s="103">
        <f>SUM('Ç-Pen 3 M-1:Ç-Pen 3 M-4'!P319)</f>
        <v>0</v>
      </c>
      <c r="Q319" s="103">
        <f>SUM('Ç-Pen 3 M-1:Ç-Pen 3 M-4'!Q319)</f>
        <v>0</v>
      </c>
      <c r="R319" s="58">
        <f>SUM('Ç-Pen 3 M-1:Ç-Pen 3 M-4'!R319)</f>
        <v>0</v>
      </c>
      <c r="S319" s="58">
        <f>SUM('Ç-Pen 3 M-1:Ç-Pen 3 M-4'!S319)</f>
        <v>0</v>
      </c>
      <c r="T319" s="58">
        <f t="shared" si="41"/>
        <v>0</v>
      </c>
      <c r="U319" s="58">
        <f>SUM('Ç-Pen 3 M-1:Ç-Pen 3 M-4'!U319)</f>
        <v>0</v>
      </c>
      <c r="V319" s="58">
        <f>SUM('Ç-Pen 3 M-1:Ç-Pen 3 M-4'!V319)</f>
        <v>0</v>
      </c>
      <c r="W319" s="58">
        <f t="shared" si="42"/>
        <v>0</v>
      </c>
      <c r="X319" s="64">
        <f t="shared" si="43"/>
        <v>0</v>
      </c>
      <c r="Y319" s="58">
        <f>SUM('Ç-Pen 3 M-1:Ç-Pen 3 M-4'!Y319)</f>
        <v>0</v>
      </c>
      <c r="Z319" s="58">
        <f>SUM('Ç-Pen 3 M-1:Ç-Pen 3 M-4'!Z319)</f>
        <v>0</v>
      </c>
      <c r="AA319" s="58">
        <f>SUM('Ç-Pen 3 M-1:Ç-Pen 3 M-4'!AA319)</f>
        <v>0</v>
      </c>
      <c r="AB319" s="58">
        <f>SUM('Ç-Pen 3 M-1:Ç-Pen 3 M-4'!AB319)</f>
        <v>0</v>
      </c>
      <c r="AC319" s="58">
        <f>SUM('Ç-Pen 3 M-1:Ç-Pen 3 M-4'!AC319)</f>
        <v>0</v>
      </c>
      <c r="AD319" s="58">
        <f>SUM('Ç-Pen 3 M-1:Ç-Pen 3 M-4'!AD319)</f>
        <v>0</v>
      </c>
      <c r="AE319" s="58">
        <f>SUM('Ç-Pen 3 M-1:Ç-Pen 3 M-4'!AE319)</f>
        <v>0</v>
      </c>
      <c r="AF319" s="58">
        <f>SUM('Ç-Pen 3 M-1:Ç-Pen 3 M-4'!AF319)</f>
        <v>6</v>
      </c>
      <c r="AG319" s="64">
        <f t="shared" si="44"/>
        <v>6</v>
      </c>
      <c r="AH319" s="71" t="str">
        <f>IF(G319&gt;'[1]Te denuar 2018'!B318,"keq","")</f>
        <v/>
      </c>
      <c r="AI319" t="str">
        <f t="shared" si="36"/>
        <v/>
      </c>
      <c r="AJ319" t="str">
        <f t="shared" si="37"/>
        <v/>
      </c>
    </row>
    <row r="320" spans="1:36" ht="18.75" x14ac:dyDescent="0.3">
      <c r="A320" s="86">
        <v>311</v>
      </c>
      <c r="B320" s="58">
        <f>'Ç-Pen 3 M-1'!B320</f>
        <v>0</v>
      </c>
      <c r="C320" s="58">
        <f>SUM('Ç-Pen 3 M-1:Ç-Pen 3 M-4'!C320)</f>
        <v>0</v>
      </c>
      <c r="D320" s="58">
        <f>SUM('Ç-Pen 3 M-1:Ç-Pen 3 M-4'!D320)</f>
        <v>0</v>
      </c>
      <c r="E320" s="58">
        <f>SUM('Ç-Pen 3 M-1:Ç-Pen 3 M-4'!E320)</f>
        <v>0</v>
      </c>
      <c r="F320" s="59">
        <f>SUM(B320:E320)</f>
        <v>0</v>
      </c>
      <c r="G320" s="58">
        <f>SUM('Ç-Pen 3 M-1:Ç-Pen 3 M-4'!G320)</f>
        <v>0</v>
      </c>
      <c r="H320" s="58">
        <f>SUM('Ç-Pen 3 M-1:Ç-Pen 3 M-4'!H320)</f>
        <v>0</v>
      </c>
      <c r="I320" s="58">
        <f>SUM('Ç-Pen 3 M-1:Ç-Pen 3 M-4'!I320)</f>
        <v>0</v>
      </c>
      <c r="J320" s="58">
        <f>SUM('Ç-Pen 3 M-1:Ç-Pen 3 M-4'!J320)</f>
        <v>0</v>
      </c>
      <c r="K320" s="58">
        <f>SUM('Ç-Pen 3 M-1:Ç-Pen 3 M-4'!K320)</f>
        <v>0</v>
      </c>
      <c r="L320" s="64">
        <f t="shared" si="38"/>
        <v>0</v>
      </c>
      <c r="M320" s="108">
        <f>F320-L320</f>
        <v>0</v>
      </c>
      <c r="N320" s="103">
        <f>SUM('Ç-Pen 3 M-1:Ç-Pen 3 M-4'!N320)</f>
        <v>0</v>
      </c>
      <c r="O320" s="103">
        <f>SUM('Ç-Pen 3 M-1:Ç-Pen 3 M-4'!O320)</f>
        <v>0</v>
      </c>
      <c r="P320" s="103">
        <f>SUM('Ç-Pen 3 M-1:Ç-Pen 3 M-4'!P320)</f>
        <v>0</v>
      </c>
      <c r="Q320" s="103">
        <f>SUM('Ç-Pen 3 M-1:Ç-Pen 3 M-4'!Q320)</f>
        <v>0</v>
      </c>
      <c r="R320" s="58">
        <f>SUM('Ç-Pen 3 M-1:Ç-Pen 3 M-4'!R320)</f>
        <v>0</v>
      </c>
      <c r="S320" s="58">
        <f>SUM('Ç-Pen 3 M-1:Ç-Pen 3 M-4'!S320)</f>
        <v>0</v>
      </c>
      <c r="T320" s="58">
        <f>SUM(R320:S320)</f>
        <v>0</v>
      </c>
      <c r="U320" s="58">
        <f>SUM('Ç-Pen 3 M-1:Ç-Pen 3 M-4'!U320)</f>
        <v>0</v>
      </c>
      <c r="V320" s="58">
        <f>SUM('Ç-Pen 3 M-1:Ç-Pen 3 M-4'!V320)</f>
        <v>0</v>
      </c>
      <c r="W320" s="58">
        <f>SUM(U320:V320)</f>
        <v>0</v>
      </c>
      <c r="X320" s="64">
        <f>SUM(T320+W320)</f>
        <v>0</v>
      </c>
      <c r="Y320" s="58">
        <f>SUM('Ç-Pen 3 M-1:Ç-Pen 3 M-4'!Y320)</f>
        <v>0</v>
      </c>
      <c r="Z320" s="58">
        <f>SUM('Ç-Pen 3 M-1:Ç-Pen 3 M-4'!Z320)</f>
        <v>0</v>
      </c>
      <c r="AA320" s="58">
        <f>SUM('Ç-Pen 3 M-1:Ç-Pen 3 M-4'!AA320)</f>
        <v>0</v>
      </c>
      <c r="AB320" s="58">
        <f>SUM('Ç-Pen 3 M-1:Ç-Pen 3 M-4'!AB320)</f>
        <v>0</v>
      </c>
      <c r="AC320" s="58">
        <f>SUM('Ç-Pen 3 M-1:Ç-Pen 3 M-4'!AC320)</f>
        <v>0</v>
      </c>
      <c r="AD320" s="58">
        <f>SUM('Ç-Pen 3 M-1:Ç-Pen 3 M-4'!AD320)</f>
        <v>0</v>
      </c>
      <c r="AE320" s="58">
        <f>SUM('Ç-Pen 3 M-1:Ç-Pen 3 M-4'!AE320)</f>
        <v>0</v>
      </c>
      <c r="AF320" s="58">
        <f>SUM('Ç-Pen 3 M-1:Ç-Pen 3 M-4'!AF320)</f>
        <v>0</v>
      </c>
      <c r="AG320" s="64">
        <f>SUM(Y320:AF320)</f>
        <v>0</v>
      </c>
      <c r="AH320" s="71" t="str">
        <f>IF(G320&gt;'[1]Te denuar 2018'!B319,"keq","")</f>
        <v/>
      </c>
      <c r="AI320" t="str">
        <f t="shared" si="36"/>
        <v/>
      </c>
      <c r="AJ320" t="str">
        <f t="shared" si="37"/>
        <v/>
      </c>
    </row>
    <row r="321" spans="1:36" ht="18.75" x14ac:dyDescent="0.3">
      <c r="A321" s="67">
        <v>312</v>
      </c>
      <c r="B321" s="58">
        <f>'Ç-Pen 3 M-1'!B321</f>
        <v>0</v>
      </c>
      <c r="C321" s="58">
        <f>SUM('Ç-Pen 3 M-1:Ç-Pen 3 M-4'!C321)</f>
        <v>0</v>
      </c>
      <c r="D321" s="58">
        <f>SUM('Ç-Pen 3 M-1:Ç-Pen 3 M-4'!D321)</f>
        <v>0</v>
      </c>
      <c r="E321" s="58">
        <f>SUM('Ç-Pen 3 M-1:Ç-Pen 3 M-4'!E321)</f>
        <v>0</v>
      </c>
      <c r="F321" s="59">
        <f t="shared" si="39"/>
        <v>0</v>
      </c>
      <c r="G321" s="58">
        <f>SUM('Ç-Pen 3 M-1:Ç-Pen 3 M-4'!G321)</f>
        <v>0</v>
      </c>
      <c r="H321" s="58">
        <f>SUM('Ç-Pen 3 M-1:Ç-Pen 3 M-4'!H321)</f>
        <v>0</v>
      </c>
      <c r="I321" s="58">
        <f>SUM('Ç-Pen 3 M-1:Ç-Pen 3 M-4'!I321)</f>
        <v>0</v>
      </c>
      <c r="J321" s="58">
        <f>SUM('Ç-Pen 3 M-1:Ç-Pen 3 M-4'!J321)</f>
        <v>0</v>
      </c>
      <c r="K321" s="58">
        <f>SUM('Ç-Pen 3 M-1:Ç-Pen 3 M-4'!K321)</f>
        <v>0</v>
      </c>
      <c r="L321" s="64">
        <f t="shared" si="38"/>
        <v>0</v>
      </c>
      <c r="M321" s="108">
        <f t="shared" si="40"/>
        <v>0</v>
      </c>
      <c r="N321" s="103">
        <f>SUM('Ç-Pen 3 M-1:Ç-Pen 3 M-4'!N321)</f>
        <v>0</v>
      </c>
      <c r="O321" s="103">
        <f>SUM('Ç-Pen 3 M-1:Ç-Pen 3 M-4'!O321)</f>
        <v>0</v>
      </c>
      <c r="P321" s="103">
        <f>SUM('Ç-Pen 3 M-1:Ç-Pen 3 M-4'!P321)</f>
        <v>0</v>
      </c>
      <c r="Q321" s="103">
        <f>SUM('Ç-Pen 3 M-1:Ç-Pen 3 M-4'!Q321)</f>
        <v>0</v>
      </c>
      <c r="R321" s="58">
        <f>SUM('Ç-Pen 3 M-1:Ç-Pen 3 M-4'!R321)</f>
        <v>0</v>
      </c>
      <c r="S321" s="58">
        <f>SUM('Ç-Pen 3 M-1:Ç-Pen 3 M-4'!S321)</f>
        <v>0</v>
      </c>
      <c r="T321" s="58">
        <f t="shared" si="41"/>
        <v>0</v>
      </c>
      <c r="U321" s="58">
        <f>SUM('Ç-Pen 3 M-1:Ç-Pen 3 M-4'!U321)</f>
        <v>0</v>
      </c>
      <c r="V321" s="58">
        <f>SUM('Ç-Pen 3 M-1:Ç-Pen 3 M-4'!V321)</f>
        <v>0</v>
      </c>
      <c r="W321" s="58">
        <f t="shared" si="42"/>
        <v>0</v>
      </c>
      <c r="X321" s="64">
        <f t="shared" si="43"/>
        <v>0</v>
      </c>
      <c r="Y321" s="58">
        <f>SUM('Ç-Pen 3 M-1:Ç-Pen 3 M-4'!Y321)</f>
        <v>0</v>
      </c>
      <c r="Z321" s="58">
        <f>SUM('Ç-Pen 3 M-1:Ç-Pen 3 M-4'!Z321)</f>
        <v>0</v>
      </c>
      <c r="AA321" s="58">
        <f>SUM('Ç-Pen 3 M-1:Ç-Pen 3 M-4'!AA321)</f>
        <v>0</v>
      </c>
      <c r="AB321" s="58">
        <f>SUM('Ç-Pen 3 M-1:Ç-Pen 3 M-4'!AB321)</f>
        <v>0</v>
      </c>
      <c r="AC321" s="58">
        <f>SUM('Ç-Pen 3 M-1:Ç-Pen 3 M-4'!AC321)</f>
        <v>0</v>
      </c>
      <c r="AD321" s="58">
        <f>SUM('Ç-Pen 3 M-1:Ç-Pen 3 M-4'!AD321)</f>
        <v>0</v>
      </c>
      <c r="AE321" s="58">
        <f>SUM('Ç-Pen 3 M-1:Ç-Pen 3 M-4'!AE321)</f>
        <v>0</v>
      </c>
      <c r="AF321" s="58">
        <f>SUM('Ç-Pen 3 M-1:Ç-Pen 3 M-4'!AF321)</f>
        <v>0</v>
      </c>
      <c r="AG321" s="64">
        <f t="shared" si="44"/>
        <v>0</v>
      </c>
      <c r="AH321" s="71" t="str">
        <f>IF(G321&gt;'[1]Te denuar 2018'!B320,"keq","")</f>
        <v/>
      </c>
      <c r="AI321" t="str">
        <f t="shared" si="36"/>
        <v/>
      </c>
      <c r="AJ321" t="str">
        <f t="shared" si="37"/>
        <v/>
      </c>
    </row>
    <row r="322" spans="1:36" ht="18.75" x14ac:dyDescent="0.3">
      <c r="A322" s="67" t="s">
        <v>204</v>
      </c>
      <c r="B322" s="58">
        <f>'Ç-Pen 3 M-1'!B322</f>
        <v>1</v>
      </c>
      <c r="C322" s="58">
        <f>SUM('Ç-Pen 3 M-1:Ç-Pen 3 M-4'!C322)</f>
        <v>0</v>
      </c>
      <c r="D322" s="58">
        <f>SUM('Ç-Pen 3 M-1:Ç-Pen 3 M-4'!D322)</f>
        <v>0</v>
      </c>
      <c r="E322" s="58">
        <f>SUM('Ç-Pen 3 M-1:Ç-Pen 3 M-4'!E322)</f>
        <v>0</v>
      </c>
      <c r="F322" s="59">
        <f t="shared" si="39"/>
        <v>1</v>
      </c>
      <c r="G322" s="58">
        <f>SUM('Ç-Pen 3 M-1:Ç-Pen 3 M-4'!G322)</f>
        <v>0</v>
      </c>
      <c r="H322" s="58">
        <f>SUM('Ç-Pen 3 M-1:Ç-Pen 3 M-4'!H322)</f>
        <v>1</v>
      </c>
      <c r="I322" s="58">
        <f>SUM('Ç-Pen 3 M-1:Ç-Pen 3 M-4'!I322)</f>
        <v>0</v>
      </c>
      <c r="J322" s="58">
        <f>SUM('Ç-Pen 3 M-1:Ç-Pen 3 M-4'!J322)</f>
        <v>0</v>
      </c>
      <c r="K322" s="58">
        <f>SUM('Ç-Pen 3 M-1:Ç-Pen 3 M-4'!K322)</f>
        <v>0</v>
      </c>
      <c r="L322" s="64">
        <f t="shared" si="38"/>
        <v>1</v>
      </c>
      <c r="M322" s="108">
        <f t="shared" si="40"/>
        <v>0</v>
      </c>
      <c r="N322" s="103">
        <f>SUM('Ç-Pen 3 M-1:Ç-Pen 3 M-4'!N322)</f>
        <v>0</v>
      </c>
      <c r="O322" s="103">
        <f>SUM('Ç-Pen 3 M-1:Ç-Pen 3 M-4'!O322)</f>
        <v>0</v>
      </c>
      <c r="P322" s="103">
        <f>SUM('Ç-Pen 3 M-1:Ç-Pen 3 M-4'!P322)</f>
        <v>1</v>
      </c>
      <c r="Q322" s="103">
        <f>SUM('Ç-Pen 3 M-1:Ç-Pen 3 M-4'!Q322)</f>
        <v>0</v>
      </c>
      <c r="R322" s="58">
        <f>SUM('Ç-Pen 3 M-1:Ç-Pen 3 M-4'!R322)</f>
        <v>0</v>
      </c>
      <c r="S322" s="58">
        <f>SUM('Ç-Pen 3 M-1:Ç-Pen 3 M-4'!S322)</f>
        <v>0</v>
      </c>
      <c r="T322" s="58">
        <f t="shared" si="41"/>
        <v>0</v>
      </c>
      <c r="U322" s="58">
        <f>SUM('Ç-Pen 3 M-1:Ç-Pen 3 M-4'!U322)</f>
        <v>0</v>
      </c>
      <c r="V322" s="58">
        <f>SUM('Ç-Pen 3 M-1:Ç-Pen 3 M-4'!V322)</f>
        <v>0</v>
      </c>
      <c r="W322" s="58">
        <f t="shared" si="42"/>
        <v>0</v>
      </c>
      <c r="X322" s="64">
        <f t="shared" si="43"/>
        <v>0</v>
      </c>
      <c r="Y322" s="58">
        <f>SUM('Ç-Pen 3 M-1:Ç-Pen 3 M-4'!Y322)</f>
        <v>0</v>
      </c>
      <c r="Z322" s="58">
        <f>SUM('Ç-Pen 3 M-1:Ç-Pen 3 M-4'!Z322)</f>
        <v>0</v>
      </c>
      <c r="AA322" s="58">
        <f>SUM('Ç-Pen 3 M-1:Ç-Pen 3 M-4'!AA322)</f>
        <v>0</v>
      </c>
      <c r="AB322" s="58">
        <f>SUM('Ç-Pen 3 M-1:Ç-Pen 3 M-4'!AB322)</f>
        <v>0</v>
      </c>
      <c r="AC322" s="58">
        <f>SUM('Ç-Pen 3 M-1:Ç-Pen 3 M-4'!AC322)</f>
        <v>0</v>
      </c>
      <c r="AD322" s="58">
        <f>SUM('Ç-Pen 3 M-1:Ç-Pen 3 M-4'!AD322)</f>
        <v>0</v>
      </c>
      <c r="AE322" s="58">
        <f>SUM('Ç-Pen 3 M-1:Ç-Pen 3 M-4'!AE322)</f>
        <v>0</v>
      </c>
      <c r="AF322" s="58">
        <f>SUM('Ç-Pen 3 M-1:Ç-Pen 3 M-4'!AF322)</f>
        <v>0</v>
      </c>
      <c r="AG322" s="64">
        <f t="shared" si="44"/>
        <v>0</v>
      </c>
      <c r="AH322" s="71" t="str">
        <f>IF(G322&gt;'[1]Te denuar 2018'!B321,"keq","")</f>
        <v/>
      </c>
      <c r="AI322" t="str">
        <f t="shared" si="36"/>
        <v/>
      </c>
      <c r="AJ322" t="str">
        <f t="shared" si="37"/>
        <v/>
      </c>
    </row>
    <row r="323" spans="1:36" ht="18.75" x14ac:dyDescent="0.3">
      <c r="A323" s="67">
        <v>313</v>
      </c>
      <c r="B323" s="58">
        <f>'Ç-Pen 3 M-1'!B323</f>
        <v>0</v>
      </c>
      <c r="C323" s="58">
        <f>SUM('Ç-Pen 3 M-1:Ç-Pen 3 M-4'!C323)</f>
        <v>0</v>
      </c>
      <c r="D323" s="58">
        <f>SUM('Ç-Pen 3 M-1:Ç-Pen 3 M-4'!D323)</f>
        <v>0</v>
      </c>
      <c r="E323" s="58">
        <f>SUM('Ç-Pen 3 M-1:Ç-Pen 3 M-4'!E323)</f>
        <v>0</v>
      </c>
      <c r="F323" s="59">
        <f t="shared" si="39"/>
        <v>0</v>
      </c>
      <c r="G323" s="58">
        <f>SUM('Ç-Pen 3 M-1:Ç-Pen 3 M-4'!G323)</f>
        <v>0</v>
      </c>
      <c r="H323" s="58">
        <f>SUM('Ç-Pen 3 M-1:Ç-Pen 3 M-4'!H323)</f>
        <v>0</v>
      </c>
      <c r="I323" s="58">
        <f>SUM('Ç-Pen 3 M-1:Ç-Pen 3 M-4'!I323)</f>
        <v>0</v>
      </c>
      <c r="J323" s="58">
        <f>SUM('Ç-Pen 3 M-1:Ç-Pen 3 M-4'!J323)</f>
        <v>0</v>
      </c>
      <c r="K323" s="58">
        <f>SUM('Ç-Pen 3 M-1:Ç-Pen 3 M-4'!K323)</f>
        <v>0</v>
      </c>
      <c r="L323" s="64">
        <f t="shared" si="38"/>
        <v>0</v>
      </c>
      <c r="M323" s="108">
        <f t="shared" si="40"/>
        <v>0</v>
      </c>
      <c r="N323" s="103">
        <f>SUM('Ç-Pen 3 M-1:Ç-Pen 3 M-4'!N323)</f>
        <v>0</v>
      </c>
      <c r="O323" s="103">
        <f>SUM('Ç-Pen 3 M-1:Ç-Pen 3 M-4'!O323)</f>
        <v>0</v>
      </c>
      <c r="P323" s="103">
        <f>SUM('Ç-Pen 3 M-1:Ç-Pen 3 M-4'!P323)</f>
        <v>0</v>
      </c>
      <c r="Q323" s="103">
        <f>SUM('Ç-Pen 3 M-1:Ç-Pen 3 M-4'!Q323)</f>
        <v>0</v>
      </c>
      <c r="R323" s="58">
        <f>SUM('Ç-Pen 3 M-1:Ç-Pen 3 M-4'!R323)</f>
        <v>0</v>
      </c>
      <c r="S323" s="58">
        <f>SUM('Ç-Pen 3 M-1:Ç-Pen 3 M-4'!S323)</f>
        <v>0</v>
      </c>
      <c r="T323" s="58">
        <f t="shared" si="41"/>
        <v>0</v>
      </c>
      <c r="U323" s="58">
        <f>SUM('Ç-Pen 3 M-1:Ç-Pen 3 M-4'!U323)</f>
        <v>0</v>
      </c>
      <c r="V323" s="58">
        <f>SUM('Ç-Pen 3 M-1:Ç-Pen 3 M-4'!V323)</f>
        <v>0</v>
      </c>
      <c r="W323" s="58">
        <f t="shared" si="42"/>
        <v>0</v>
      </c>
      <c r="X323" s="64">
        <f t="shared" si="43"/>
        <v>0</v>
      </c>
      <c r="Y323" s="58">
        <f>SUM('Ç-Pen 3 M-1:Ç-Pen 3 M-4'!Y323)</f>
        <v>0</v>
      </c>
      <c r="Z323" s="58">
        <f>SUM('Ç-Pen 3 M-1:Ç-Pen 3 M-4'!Z323)</f>
        <v>0</v>
      </c>
      <c r="AA323" s="58">
        <f>SUM('Ç-Pen 3 M-1:Ç-Pen 3 M-4'!AA323)</f>
        <v>0</v>
      </c>
      <c r="AB323" s="58">
        <f>SUM('Ç-Pen 3 M-1:Ç-Pen 3 M-4'!AB323)</f>
        <v>0</v>
      </c>
      <c r="AC323" s="58">
        <f>SUM('Ç-Pen 3 M-1:Ç-Pen 3 M-4'!AC323)</f>
        <v>0</v>
      </c>
      <c r="AD323" s="58">
        <f>SUM('Ç-Pen 3 M-1:Ç-Pen 3 M-4'!AD323)</f>
        <v>0</v>
      </c>
      <c r="AE323" s="58">
        <f>SUM('Ç-Pen 3 M-1:Ç-Pen 3 M-4'!AE323)</f>
        <v>0</v>
      </c>
      <c r="AF323" s="58">
        <f>SUM('Ç-Pen 3 M-1:Ç-Pen 3 M-4'!AF323)</f>
        <v>0</v>
      </c>
      <c r="AG323" s="64">
        <f t="shared" si="44"/>
        <v>0</v>
      </c>
      <c r="AH323" s="71" t="str">
        <f>IF(G323&gt;'[1]Te denuar 2018'!B322,"keq","")</f>
        <v/>
      </c>
      <c r="AI323" t="str">
        <f t="shared" si="36"/>
        <v/>
      </c>
      <c r="AJ323" t="str">
        <f t="shared" si="37"/>
        <v/>
      </c>
    </row>
    <row r="324" spans="1:36" ht="18.75" x14ac:dyDescent="0.3">
      <c r="A324" s="67" t="s">
        <v>205</v>
      </c>
      <c r="B324" s="58">
        <f>'Ç-Pen 3 M-1'!B324</f>
        <v>0</v>
      </c>
      <c r="C324" s="58">
        <f>SUM('Ç-Pen 3 M-1:Ç-Pen 3 M-4'!C324)</f>
        <v>0</v>
      </c>
      <c r="D324" s="58">
        <f>SUM('Ç-Pen 3 M-1:Ç-Pen 3 M-4'!D324)</f>
        <v>0</v>
      </c>
      <c r="E324" s="58">
        <f>SUM('Ç-Pen 3 M-1:Ç-Pen 3 M-4'!E324)</f>
        <v>0</v>
      </c>
      <c r="F324" s="59">
        <f t="shared" si="39"/>
        <v>0</v>
      </c>
      <c r="G324" s="58">
        <f>SUM('Ç-Pen 3 M-1:Ç-Pen 3 M-4'!G324)</f>
        <v>0</v>
      </c>
      <c r="H324" s="58">
        <f>SUM('Ç-Pen 3 M-1:Ç-Pen 3 M-4'!H324)</f>
        <v>0</v>
      </c>
      <c r="I324" s="58">
        <f>SUM('Ç-Pen 3 M-1:Ç-Pen 3 M-4'!I324)</f>
        <v>0</v>
      </c>
      <c r="J324" s="58">
        <f>SUM('Ç-Pen 3 M-1:Ç-Pen 3 M-4'!J324)</f>
        <v>0</v>
      </c>
      <c r="K324" s="58">
        <f>SUM('Ç-Pen 3 M-1:Ç-Pen 3 M-4'!K324)</f>
        <v>0</v>
      </c>
      <c r="L324" s="64">
        <f t="shared" si="38"/>
        <v>0</v>
      </c>
      <c r="M324" s="108">
        <f t="shared" si="40"/>
        <v>0</v>
      </c>
      <c r="N324" s="103">
        <f>SUM('Ç-Pen 3 M-1:Ç-Pen 3 M-4'!N324)</f>
        <v>0</v>
      </c>
      <c r="O324" s="103">
        <f>SUM('Ç-Pen 3 M-1:Ç-Pen 3 M-4'!O324)</f>
        <v>0</v>
      </c>
      <c r="P324" s="103">
        <f>SUM('Ç-Pen 3 M-1:Ç-Pen 3 M-4'!P324)</f>
        <v>0</v>
      </c>
      <c r="Q324" s="103">
        <f>SUM('Ç-Pen 3 M-1:Ç-Pen 3 M-4'!Q324)</f>
        <v>0</v>
      </c>
      <c r="R324" s="58">
        <f>SUM('Ç-Pen 3 M-1:Ç-Pen 3 M-4'!R324)</f>
        <v>0</v>
      </c>
      <c r="S324" s="58">
        <f>SUM('Ç-Pen 3 M-1:Ç-Pen 3 M-4'!S324)</f>
        <v>0</v>
      </c>
      <c r="T324" s="58">
        <f t="shared" si="41"/>
        <v>0</v>
      </c>
      <c r="U324" s="58">
        <f>SUM('Ç-Pen 3 M-1:Ç-Pen 3 M-4'!U324)</f>
        <v>0</v>
      </c>
      <c r="V324" s="58">
        <f>SUM('Ç-Pen 3 M-1:Ç-Pen 3 M-4'!V324)</f>
        <v>0</v>
      </c>
      <c r="W324" s="58">
        <f t="shared" si="42"/>
        <v>0</v>
      </c>
      <c r="X324" s="64">
        <f t="shared" si="43"/>
        <v>0</v>
      </c>
      <c r="Y324" s="58">
        <f>SUM('Ç-Pen 3 M-1:Ç-Pen 3 M-4'!Y324)</f>
        <v>0</v>
      </c>
      <c r="Z324" s="58">
        <f>SUM('Ç-Pen 3 M-1:Ç-Pen 3 M-4'!Z324)</f>
        <v>0</v>
      </c>
      <c r="AA324" s="58">
        <f>SUM('Ç-Pen 3 M-1:Ç-Pen 3 M-4'!AA324)</f>
        <v>0</v>
      </c>
      <c r="AB324" s="58">
        <f>SUM('Ç-Pen 3 M-1:Ç-Pen 3 M-4'!AB324)</f>
        <v>0</v>
      </c>
      <c r="AC324" s="58">
        <f>SUM('Ç-Pen 3 M-1:Ç-Pen 3 M-4'!AC324)</f>
        <v>0</v>
      </c>
      <c r="AD324" s="58">
        <f>SUM('Ç-Pen 3 M-1:Ç-Pen 3 M-4'!AD324)</f>
        <v>0</v>
      </c>
      <c r="AE324" s="58">
        <f>SUM('Ç-Pen 3 M-1:Ç-Pen 3 M-4'!AE324)</f>
        <v>0</v>
      </c>
      <c r="AF324" s="58">
        <f>SUM('Ç-Pen 3 M-1:Ç-Pen 3 M-4'!AF324)</f>
        <v>0</v>
      </c>
      <c r="AG324" s="64">
        <f t="shared" si="44"/>
        <v>0</v>
      </c>
      <c r="AH324" s="71" t="str">
        <f>IF(G324&gt;'[1]Te denuar 2018'!B323,"keq","")</f>
        <v/>
      </c>
      <c r="AI324" t="str">
        <f t="shared" si="36"/>
        <v/>
      </c>
      <c r="AJ324" t="str">
        <f t="shared" si="37"/>
        <v/>
      </c>
    </row>
    <row r="325" spans="1:36" ht="18.75" x14ac:dyDescent="0.3">
      <c r="A325" s="67" t="s">
        <v>206</v>
      </c>
      <c r="B325" s="58">
        <f>'Ç-Pen 3 M-1'!B325</f>
        <v>0</v>
      </c>
      <c r="C325" s="58">
        <f>SUM('Ç-Pen 3 M-1:Ç-Pen 3 M-4'!C325)</f>
        <v>0</v>
      </c>
      <c r="D325" s="58">
        <f>SUM('Ç-Pen 3 M-1:Ç-Pen 3 M-4'!D325)</f>
        <v>0</v>
      </c>
      <c r="E325" s="58">
        <f>SUM('Ç-Pen 3 M-1:Ç-Pen 3 M-4'!E325)</f>
        <v>0</v>
      </c>
      <c r="F325" s="59">
        <f t="shared" si="39"/>
        <v>0</v>
      </c>
      <c r="G325" s="58">
        <f>SUM('Ç-Pen 3 M-1:Ç-Pen 3 M-4'!G325)</f>
        <v>0</v>
      </c>
      <c r="H325" s="58">
        <f>SUM('Ç-Pen 3 M-1:Ç-Pen 3 M-4'!H325)</f>
        <v>0</v>
      </c>
      <c r="I325" s="58">
        <f>SUM('Ç-Pen 3 M-1:Ç-Pen 3 M-4'!I325)</f>
        <v>0</v>
      </c>
      <c r="J325" s="58">
        <f>SUM('Ç-Pen 3 M-1:Ç-Pen 3 M-4'!J325)</f>
        <v>0</v>
      </c>
      <c r="K325" s="58">
        <f>SUM('Ç-Pen 3 M-1:Ç-Pen 3 M-4'!K325)</f>
        <v>0</v>
      </c>
      <c r="L325" s="64">
        <f t="shared" si="38"/>
        <v>0</v>
      </c>
      <c r="M325" s="108">
        <f t="shared" si="40"/>
        <v>0</v>
      </c>
      <c r="N325" s="103">
        <f>SUM('Ç-Pen 3 M-1:Ç-Pen 3 M-4'!N325)</f>
        <v>0</v>
      </c>
      <c r="O325" s="103">
        <f>SUM('Ç-Pen 3 M-1:Ç-Pen 3 M-4'!O325)</f>
        <v>0</v>
      </c>
      <c r="P325" s="103">
        <f>SUM('Ç-Pen 3 M-1:Ç-Pen 3 M-4'!P325)</f>
        <v>0</v>
      </c>
      <c r="Q325" s="103">
        <f>SUM('Ç-Pen 3 M-1:Ç-Pen 3 M-4'!Q325)</f>
        <v>0</v>
      </c>
      <c r="R325" s="58">
        <f>SUM('Ç-Pen 3 M-1:Ç-Pen 3 M-4'!R325)</f>
        <v>0</v>
      </c>
      <c r="S325" s="58">
        <f>SUM('Ç-Pen 3 M-1:Ç-Pen 3 M-4'!S325)</f>
        <v>0</v>
      </c>
      <c r="T325" s="58">
        <f t="shared" si="41"/>
        <v>0</v>
      </c>
      <c r="U325" s="58">
        <f>SUM('Ç-Pen 3 M-1:Ç-Pen 3 M-4'!U325)</f>
        <v>0</v>
      </c>
      <c r="V325" s="58">
        <f>SUM('Ç-Pen 3 M-1:Ç-Pen 3 M-4'!V325)</f>
        <v>0</v>
      </c>
      <c r="W325" s="58">
        <f t="shared" si="42"/>
        <v>0</v>
      </c>
      <c r="X325" s="64">
        <f t="shared" si="43"/>
        <v>0</v>
      </c>
      <c r="Y325" s="58">
        <f>SUM('Ç-Pen 3 M-1:Ç-Pen 3 M-4'!Y325)</f>
        <v>0</v>
      </c>
      <c r="Z325" s="58">
        <f>SUM('Ç-Pen 3 M-1:Ç-Pen 3 M-4'!Z325)</f>
        <v>0</v>
      </c>
      <c r="AA325" s="58">
        <f>SUM('Ç-Pen 3 M-1:Ç-Pen 3 M-4'!AA325)</f>
        <v>0</v>
      </c>
      <c r="AB325" s="58">
        <f>SUM('Ç-Pen 3 M-1:Ç-Pen 3 M-4'!AB325)</f>
        <v>0</v>
      </c>
      <c r="AC325" s="58">
        <f>SUM('Ç-Pen 3 M-1:Ç-Pen 3 M-4'!AC325)</f>
        <v>0</v>
      </c>
      <c r="AD325" s="58">
        <f>SUM('Ç-Pen 3 M-1:Ç-Pen 3 M-4'!AD325)</f>
        <v>0</v>
      </c>
      <c r="AE325" s="58">
        <f>SUM('Ç-Pen 3 M-1:Ç-Pen 3 M-4'!AE325)</f>
        <v>0</v>
      </c>
      <c r="AF325" s="58">
        <f>SUM('Ç-Pen 3 M-1:Ç-Pen 3 M-4'!AF325)</f>
        <v>0</v>
      </c>
      <c r="AG325" s="64">
        <f t="shared" si="44"/>
        <v>0</v>
      </c>
      <c r="AH325" s="71" t="str">
        <f>IF(G325&gt;'[1]Te denuar 2018'!B324,"keq","")</f>
        <v/>
      </c>
      <c r="AI325" t="str">
        <f t="shared" si="36"/>
        <v/>
      </c>
      <c r="AJ325" t="str">
        <f t="shared" si="37"/>
        <v/>
      </c>
    </row>
    <row r="326" spans="1:36" ht="18.75" x14ac:dyDescent="0.3">
      <c r="A326" s="67">
        <v>314</v>
      </c>
      <c r="B326" s="58">
        <f>'Ç-Pen 3 M-1'!B326</f>
        <v>0</v>
      </c>
      <c r="C326" s="58">
        <f>SUM('Ç-Pen 3 M-1:Ç-Pen 3 M-4'!C326)</f>
        <v>0</v>
      </c>
      <c r="D326" s="58">
        <f>SUM('Ç-Pen 3 M-1:Ç-Pen 3 M-4'!D326)</f>
        <v>0</v>
      </c>
      <c r="E326" s="58">
        <f>SUM('Ç-Pen 3 M-1:Ç-Pen 3 M-4'!E326)</f>
        <v>0</v>
      </c>
      <c r="F326" s="59">
        <f t="shared" si="39"/>
        <v>0</v>
      </c>
      <c r="G326" s="58">
        <f>SUM('Ç-Pen 3 M-1:Ç-Pen 3 M-4'!G326)</f>
        <v>0</v>
      </c>
      <c r="H326" s="58">
        <f>SUM('Ç-Pen 3 M-1:Ç-Pen 3 M-4'!H326)</f>
        <v>0</v>
      </c>
      <c r="I326" s="58">
        <f>SUM('Ç-Pen 3 M-1:Ç-Pen 3 M-4'!I326)</f>
        <v>0</v>
      </c>
      <c r="J326" s="58">
        <f>SUM('Ç-Pen 3 M-1:Ç-Pen 3 M-4'!J326)</f>
        <v>0</v>
      </c>
      <c r="K326" s="58">
        <f>SUM('Ç-Pen 3 M-1:Ç-Pen 3 M-4'!K326)</f>
        <v>0</v>
      </c>
      <c r="L326" s="64">
        <f t="shared" si="38"/>
        <v>0</v>
      </c>
      <c r="M326" s="108">
        <f t="shared" si="40"/>
        <v>0</v>
      </c>
      <c r="N326" s="103">
        <f>SUM('Ç-Pen 3 M-1:Ç-Pen 3 M-4'!N326)</f>
        <v>0</v>
      </c>
      <c r="O326" s="103">
        <f>SUM('Ç-Pen 3 M-1:Ç-Pen 3 M-4'!O326)</f>
        <v>0</v>
      </c>
      <c r="P326" s="103">
        <f>SUM('Ç-Pen 3 M-1:Ç-Pen 3 M-4'!P326)</f>
        <v>0</v>
      </c>
      <c r="Q326" s="103">
        <f>SUM('Ç-Pen 3 M-1:Ç-Pen 3 M-4'!Q326)</f>
        <v>0</v>
      </c>
      <c r="R326" s="58">
        <f>SUM('Ç-Pen 3 M-1:Ç-Pen 3 M-4'!R326)</f>
        <v>0</v>
      </c>
      <c r="S326" s="58">
        <f>SUM('Ç-Pen 3 M-1:Ç-Pen 3 M-4'!S326)</f>
        <v>0</v>
      </c>
      <c r="T326" s="58">
        <f t="shared" si="41"/>
        <v>0</v>
      </c>
      <c r="U326" s="58">
        <f>SUM('Ç-Pen 3 M-1:Ç-Pen 3 M-4'!U326)</f>
        <v>0</v>
      </c>
      <c r="V326" s="58">
        <f>SUM('Ç-Pen 3 M-1:Ç-Pen 3 M-4'!V326)</f>
        <v>0</v>
      </c>
      <c r="W326" s="58">
        <f t="shared" si="42"/>
        <v>0</v>
      </c>
      <c r="X326" s="64">
        <f t="shared" si="43"/>
        <v>0</v>
      </c>
      <c r="Y326" s="58">
        <f>SUM('Ç-Pen 3 M-1:Ç-Pen 3 M-4'!Y326)</f>
        <v>0</v>
      </c>
      <c r="Z326" s="58">
        <f>SUM('Ç-Pen 3 M-1:Ç-Pen 3 M-4'!Z326)</f>
        <v>0</v>
      </c>
      <c r="AA326" s="58">
        <f>SUM('Ç-Pen 3 M-1:Ç-Pen 3 M-4'!AA326)</f>
        <v>0</v>
      </c>
      <c r="AB326" s="58">
        <f>SUM('Ç-Pen 3 M-1:Ç-Pen 3 M-4'!AB326)</f>
        <v>0</v>
      </c>
      <c r="AC326" s="58">
        <f>SUM('Ç-Pen 3 M-1:Ç-Pen 3 M-4'!AC326)</f>
        <v>0</v>
      </c>
      <c r="AD326" s="58">
        <f>SUM('Ç-Pen 3 M-1:Ç-Pen 3 M-4'!AD326)</f>
        <v>0</v>
      </c>
      <c r="AE326" s="58">
        <f>SUM('Ç-Pen 3 M-1:Ç-Pen 3 M-4'!AE326)</f>
        <v>0</v>
      </c>
      <c r="AF326" s="58">
        <f>SUM('Ç-Pen 3 M-1:Ç-Pen 3 M-4'!AF326)</f>
        <v>0</v>
      </c>
      <c r="AG326" s="64">
        <f t="shared" si="44"/>
        <v>0</v>
      </c>
      <c r="AH326" s="71" t="str">
        <f>IF(G326&gt;'[1]Te denuar 2018'!B325,"keq","")</f>
        <v/>
      </c>
      <c r="AI326" t="str">
        <f t="shared" si="36"/>
        <v/>
      </c>
      <c r="AJ326" t="str">
        <f t="shared" si="37"/>
        <v/>
      </c>
    </row>
    <row r="327" spans="1:36" ht="18.75" x14ac:dyDescent="0.3">
      <c r="A327" s="67">
        <v>315</v>
      </c>
      <c r="B327" s="58">
        <f>'Ç-Pen 3 M-1'!B327</f>
        <v>0</v>
      </c>
      <c r="C327" s="58">
        <f>SUM('Ç-Pen 3 M-1:Ç-Pen 3 M-4'!C327)</f>
        <v>0</v>
      </c>
      <c r="D327" s="58">
        <f>SUM('Ç-Pen 3 M-1:Ç-Pen 3 M-4'!D327)</f>
        <v>0</v>
      </c>
      <c r="E327" s="58">
        <f>SUM('Ç-Pen 3 M-1:Ç-Pen 3 M-4'!E327)</f>
        <v>0</v>
      </c>
      <c r="F327" s="59">
        <f t="shared" si="39"/>
        <v>0</v>
      </c>
      <c r="G327" s="58">
        <f>SUM('Ç-Pen 3 M-1:Ç-Pen 3 M-4'!G327)</f>
        <v>0</v>
      </c>
      <c r="H327" s="58">
        <f>SUM('Ç-Pen 3 M-1:Ç-Pen 3 M-4'!H327)</f>
        <v>0</v>
      </c>
      <c r="I327" s="58">
        <f>SUM('Ç-Pen 3 M-1:Ç-Pen 3 M-4'!I327)</f>
        <v>0</v>
      </c>
      <c r="J327" s="58">
        <f>SUM('Ç-Pen 3 M-1:Ç-Pen 3 M-4'!J327)</f>
        <v>0</v>
      </c>
      <c r="K327" s="58">
        <f>SUM('Ç-Pen 3 M-1:Ç-Pen 3 M-4'!K327)</f>
        <v>0</v>
      </c>
      <c r="L327" s="64">
        <f t="shared" si="38"/>
        <v>0</v>
      </c>
      <c r="M327" s="108">
        <f t="shared" si="40"/>
        <v>0</v>
      </c>
      <c r="N327" s="103">
        <f>SUM('Ç-Pen 3 M-1:Ç-Pen 3 M-4'!N327)</f>
        <v>0</v>
      </c>
      <c r="O327" s="103">
        <f>SUM('Ç-Pen 3 M-1:Ç-Pen 3 M-4'!O327)</f>
        <v>0</v>
      </c>
      <c r="P327" s="103">
        <f>SUM('Ç-Pen 3 M-1:Ç-Pen 3 M-4'!P327)</f>
        <v>0</v>
      </c>
      <c r="Q327" s="103">
        <f>SUM('Ç-Pen 3 M-1:Ç-Pen 3 M-4'!Q327)</f>
        <v>0</v>
      </c>
      <c r="R327" s="58">
        <f>SUM('Ç-Pen 3 M-1:Ç-Pen 3 M-4'!R327)</f>
        <v>0</v>
      </c>
      <c r="S327" s="58">
        <f>SUM('Ç-Pen 3 M-1:Ç-Pen 3 M-4'!S327)</f>
        <v>0</v>
      </c>
      <c r="T327" s="58">
        <f t="shared" si="41"/>
        <v>0</v>
      </c>
      <c r="U327" s="58">
        <f>SUM('Ç-Pen 3 M-1:Ç-Pen 3 M-4'!U327)</f>
        <v>0</v>
      </c>
      <c r="V327" s="58">
        <f>SUM('Ç-Pen 3 M-1:Ç-Pen 3 M-4'!V327)</f>
        <v>0</v>
      </c>
      <c r="W327" s="58">
        <f t="shared" si="42"/>
        <v>0</v>
      </c>
      <c r="X327" s="64">
        <f t="shared" si="43"/>
        <v>0</v>
      </c>
      <c r="Y327" s="58">
        <f>SUM('Ç-Pen 3 M-1:Ç-Pen 3 M-4'!Y327)</f>
        <v>0</v>
      </c>
      <c r="Z327" s="58">
        <f>SUM('Ç-Pen 3 M-1:Ç-Pen 3 M-4'!Z327)</f>
        <v>0</v>
      </c>
      <c r="AA327" s="58">
        <f>SUM('Ç-Pen 3 M-1:Ç-Pen 3 M-4'!AA327)</f>
        <v>0</v>
      </c>
      <c r="AB327" s="58">
        <f>SUM('Ç-Pen 3 M-1:Ç-Pen 3 M-4'!AB327)</f>
        <v>0</v>
      </c>
      <c r="AC327" s="58">
        <f>SUM('Ç-Pen 3 M-1:Ç-Pen 3 M-4'!AC327)</f>
        <v>0</v>
      </c>
      <c r="AD327" s="58">
        <f>SUM('Ç-Pen 3 M-1:Ç-Pen 3 M-4'!AD327)</f>
        <v>0</v>
      </c>
      <c r="AE327" s="58">
        <f>SUM('Ç-Pen 3 M-1:Ç-Pen 3 M-4'!AE327)</f>
        <v>0</v>
      </c>
      <c r="AF327" s="58">
        <f>SUM('Ç-Pen 3 M-1:Ç-Pen 3 M-4'!AF327)</f>
        <v>0</v>
      </c>
      <c r="AG327" s="64">
        <f t="shared" si="44"/>
        <v>0</v>
      </c>
      <c r="AH327" s="71" t="str">
        <f>IF(G327&gt;'[1]Te denuar 2018'!B326,"keq","")</f>
        <v/>
      </c>
      <c r="AI327" t="str">
        <f t="shared" si="36"/>
        <v/>
      </c>
      <c r="AJ327" t="str">
        <f t="shared" si="37"/>
        <v/>
      </c>
    </row>
    <row r="328" spans="1:36" ht="18.75" x14ac:dyDescent="0.3">
      <c r="A328" s="67">
        <v>316</v>
      </c>
      <c r="B328" s="58">
        <f>'Ç-Pen 3 M-1'!B328</f>
        <v>0</v>
      </c>
      <c r="C328" s="58">
        <f>SUM('Ç-Pen 3 M-1:Ç-Pen 3 M-4'!C328)</f>
        <v>0</v>
      </c>
      <c r="D328" s="58">
        <f>SUM('Ç-Pen 3 M-1:Ç-Pen 3 M-4'!D328)</f>
        <v>0</v>
      </c>
      <c r="E328" s="58">
        <f>SUM('Ç-Pen 3 M-1:Ç-Pen 3 M-4'!E328)</f>
        <v>0</v>
      </c>
      <c r="F328" s="59">
        <f t="shared" si="39"/>
        <v>0</v>
      </c>
      <c r="G328" s="58">
        <f>SUM('Ç-Pen 3 M-1:Ç-Pen 3 M-4'!G328)</f>
        <v>0</v>
      </c>
      <c r="H328" s="58">
        <f>SUM('Ç-Pen 3 M-1:Ç-Pen 3 M-4'!H328)</f>
        <v>0</v>
      </c>
      <c r="I328" s="58">
        <f>SUM('Ç-Pen 3 M-1:Ç-Pen 3 M-4'!I328)</f>
        <v>0</v>
      </c>
      <c r="J328" s="58">
        <f>SUM('Ç-Pen 3 M-1:Ç-Pen 3 M-4'!J328)</f>
        <v>0</v>
      </c>
      <c r="K328" s="58">
        <f>SUM('Ç-Pen 3 M-1:Ç-Pen 3 M-4'!K328)</f>
        <v>0</v>
      </c>
      <c r="L328" s="64">
        <f t="shared" si="38"/>
        <v>0</v>
      </c>
      <c r="M328" s="108">
        <f t="shared" si="40"/>
        <v>0</v>
      </c>
      <c r="N328" s="103">
        <f>SUM('Ç-Pen 3 M-1:Ç-Pen 3 M-4'!N328)</f>
        <v>0</v>
      </c>
      <c r="O328" s="103">
        <f>SUM('Ç-Pen 3 M-1:Ç-Pen 3 M-4'!O328)</f>
        <v>0</v>
      </c>
      <c r="P328" s="103">
        <f>SUM('Ç-Pen 3 M-1:Ç-Pen 3 M-4'!P328)</f>
        <v>0</v>
      </c>
      <c r="Q328" s="103">
        <f>SUM('Ç-Pen 3 M-1:Ç-Pen 3 M-4'!Q328)</f>
        <v>0</v>
      </c>
      <c r="R328" s="58">
        <f>SUM('Ç-Pen 3 M-1:Ç-Pen 3 M-4'!R328)</f>
        <v>0</v>
      </c>
      <c r="S328" s="58">
        <f>SUM('Ç-Pen 3 M-1:Ç-Pen 3 M-4'!S328)</f>
        <v>0</v>
      </c>
      <c r="T328" s="58">
        <f t="shared" si="41"/>
        <v>0</v>
      </c>
      <c r="U328" s="58">
        <f>SUM('Ç-Pen 3 M-1:Ç-Pen 3 M-4'!U328)</f>
        <v>0</v>
      </c>
      <c r="V328" s="58">
        <f>SUM('Ç-Pen 3 M-1:Ç-Pen 3 M-4'!V328)</f>
        <v>0</v>
      </c>
      <c r="W328" s="58">
        <f t="shared" si="42"/>
        <v>0</v>
      </c>
      <c r="X328" s="64">
        <f t="shared" si="43"/>
        <v>0</v>
      </c>
      <c r="Y328" s="58">
        <f>SUM('Ç-Pen 3 M-1:Ç-Pen 3 M-4'!Y328)</f>
        <v>0</v>
      </c>
      <c r="Z328" s="58">
        <f>SUM('Ç-Pen 3 M-1:Ç-Pen 3 M-4'!Z328)</f>
        <v>0</v>
      </c>
      <c r="AA328" s="58">
        <f>SUM('Ç-Pen 3 M-1:Ç-Pen 3 M-4'!AA328)</f>
        <v>0</v>
      </c>
      <c r="AB328" s="58">
        <f>SUM('Ç-Pen 3 M-1:Ç-Pen 3 M-4'!AB328)</f>
        <v>0</v>
      </c>
      <c r="AC328" s="58">
        <f>SUM('Ç-Pen 3 M-1:Ç-Pen 3 M-4'!AC328)</f>
        <v>0</v>
      </c>
      <c r="AD328" s="58">
        <f>SUM('Ç-Pen 3 M-1:Ç-Pen 3 M-4'!AD328)</f>
        <v>0</v>
      </c>
      <c r="AE328" s="58">
        <f>SUM('Ç-Pen 3 M-1:Ç-Pen 3 M-4'!AE328)</f>
        <v>0</v>
      </c>
      <c r="AF328" s="58">
        <f>SUM('Ç-Pen 3 M-1:Ç-Pen 3 M-4'!AF328)</f>
        <v>0</v>
      </c>
      <c r="AG328" s="64">
        <f t="shared" si="44"/>
        <v>0</v>
      </c>
      <c r="AH328" s="71" t="str">
        <f>IF(G328&gt;'[1]Te denuar 2018'!B327,"keq","")</f>
        <v/>
      </c>
      <c r="AI328" t="str">
        <f t="shared" si="36"/>
        <v/>
      </c>
      <c r="AJ328" t="str">
        <f t="shared" si="37"/>
        <v/>
      </c>
    </row>
    <row r="329" spans="1:36" ht="18.75" x14ac:dyDescent="0.3">
      <c r="A329" s="67">
        <v>317</v>
      </c>
      <c r="B329" s="58">
        <f>'Ç-Pen 3 M-1'!B329</f>
        <v>0</v>
      </c>
      <c r="C329" s="58">
        <f>SUM('Ç-Pen 3 M-1:Ç-Pen 3 M-4'!C329)</f>
        <v>0</v>
      </c>
      <c r="D329" s="58">
        <f>SUM('Ç-Pen 3 M-1:Ç-Pen 3 M-4'!D329)</f>
        <v>0</v>
      </c>
      <c r="E329" s="58">
        <f>SUM('Ç-Pen 3 M-1:Ç-Pen 3 M-4'!E329)</f>
        <v>0</v>
      </c>
      <c r="F329" s="59">
        <f t="shared" si="39"/>
        <v>0</v>
      </c>
      <c r="G329" s="58">
        <f>SUM('Ç-Pen 3 M-1:Ç-Pen 3 M-4'!G329)</f>
        <v>0</v>
      </c>
      <c r="H329" s="58">
        <f>SUM('Ç-Pen 3 M-1:Ç-Pen 3 M-4'!H329)</f>
        <v>0</v>
      </c>
      <c r="I329" s="58">
        <f>SUM('Ç-Pen 3 M-1:Ç-Pen 3 M-4'!I329)</f>
        <v>0</v>
      </c>
      <c r="J329" s="58">
        <f>SUM('Ç-Pen 3 M-1:Ç-Pen 3 M-4'!J329)</f>
        <v>0</v>
      </c>
      <c r="K329" s="58">
        <f>SUM('Ç-Pen 3 M-1:Ç-Pen 3 M-4'!K329)</f>
        <v>0</v>
      </c>
      <c r="L329" s="64">
        <f t="shared" si="38"/>
        <v>0</v>
      </c>
      <c r="M329" s="108">
        <f t="shared" si="40"/>
        <v>0</v>
      </c>
      <c r="N329" s="103">
        <f>SUM('Ç-Pen 3 M-1:Ç-Pen 3 M-4'!N329)</f>
        <v>0</v>
      </c>
      <c r="O329" s="103">
        <f>SUM('Ç-Pen 3 M-1:Ç-Pen 3 M-4'!O329)</f>
        <v>0</v>
      </c>
      <c r="P329" s="103">
        <f>SUM('Ç-Pen 3 M-1:Ç-Pen 3 M-4'!P329)</f>
        <v>0</v>
      </c>
      <c r="Q329" s="103">
        <f>SUM('Ç-Pen 3 M-1:Ç-Pen 3 M-4'!Q329)</f>
        <v>0</v>
      </c>
      <c r="R329" s="58">
        <f>SUM('Ç-Pen 3 M-1:Ç-Pen 3 M-4'!R329)</f>
        <v>0</v>
      </c>
      <c r="S329" s="58">
        <f>SUM('Ç-Pen 3 M-1:Ç-Pen 3 M-4'!S329)</f>
        <v>0</v>
      </c>
      <c r="T329" s="58">
        <f t="shared" si="41"/>
        <v>0</v>
      </c>
      <c r="U329" s="58">
        <f>SUM('Ç-Pen 3 M-1:Ç-Pen 3 M-4'!U329)</f>
        <v>0</v>
      </c>
      <c r="V329" s="58">
        <f>SUM('Ç-Pen 3 M-1:Ç-Pen 3 M-4'!V329)</f>
        <v>0</v>
      </c>
      <c r="W329" s="58">
        <f t="shared" si="42"/>
        <v>0</v>
      </c>
      <c r="X329" s="64">
        <f t="shared" si="43"/>
        <v>0</v>
      </c>
      <c r="Y329" s="58">
        <f>SUM('Ç-Pen 3 M-1:Ç-Pen 3 M-4'!Y329)</f>
        <v>0</v>
      </c>
      <c r="Z329" s="58">
        <f>SUM('Ç-Pen 3 M-1:Ç-Pen 3 M-4'!Z329)</f>
        <v>0</v>
      </c>
      <c r="AA329" s="58">
        <f>SUM('Ç-Pen 3 M-1:Ç-Pen 3 M-4'!AA329)</f>
        <v>0</v>
      </c>
      <c r="AB329" s="58">
        <f>SUM('Ç-Pen 3 M-1:Ç-Pen 3 M-4'!AB329)</f>
        <v>0</v>
      </c>
      <c r="AC329" s="58">
        <f>SUM('Ç-Pen 3 M-1:Ç-Pen 3 M-4'!AC329)</f>
        <v>0</v>
      </c>
      <c r="AD329" s="58">
        <f>SUM('Ç-Pen 3 M-1:Ç-Pen 3 M-4'!AD329)</f>
        <v>0</v>
      </c>
      <c r="AE329" s="58">
        <f>SUM('Ç-Pen 3 M-1:Ç-Pen 3 M-4'!AE329)</f>
        <v>0</v>
      </c>
      <c r="AF329" s="58">
        <f>SUM('Ç-Pen 3 M-1:Ç-Pen 3 M-4'!AF329)</f>
        <v>0</v>
      </c>
      <c r="AG329" s="64">
        <f t="shared" si="44"/>
        <v>0</v>
      </c>
      <c r="AH329" s="71" t="str">
        <f>IF(G329&gt;'[1]Te denuar 2018'!B328,"keq","")</f>
        <v/>
      </c>
      <c r="AI329" t="str">
        <f t="shared" ref="AI329:AI392" si="45">IF(L329=N329+O329+P329+Q329,"","Kujdes")</f>
        <v/>
      </c>
      <c r="AJ329" t="str">
        <f t="shared" ref="AJ329:AJ392" si="46">IF(L329=N329+O329+P329+Q329,"","KEQ")</f>
        <v/>
      </c>
    </row>
    <row r="330" spans="1:36" ht="18.75" x14ac:dyDescent="0.3">
      <c r="A330" s="67">
        <v>319</v>
      </c>
      <c r="B330" s="58">
        <f>'Ç-Pen 3 M-1'!B330</f>
        <v>0</v>
      </c>
      <c r="C330" s="58">
        <f>SUM('Ç-Pen 3 M-1:Ç-Pen 3 M-4'!C330)</f>
        <v>0</v>
      </c>
      <c r="D330" s="58">
        <f>SUM('Ç-Pen 3 M-1:Ç-Pen 3 M-4'!D330)</f>
        <v>0</v>
      </c>
      <c r="E330" s="58">
        <f>SUM('Ç-Pen 3 M-1:Ç-Pen 3 M-4'!E330)</f>
        <v>0</v>
      </c>
      <c r="F330" s="59">
        <f t="shared" si="39"/>
        <v>0</v>
      </c>
      <c r="G330" s="58">
        <f>SUM('Ç-Pen 3 M-1:Ç-Pen 3 M-4'!G330)</f>
        <v>0</v>
      </c>
      <c r="H330" s="58">
        <f>SUM('Ç-Pen 3 M-1:Ç-Pen 3 M-4'!H330)</f>
        <v>0</v>
      </c>
      <c r="I330" s="58">
        <f>SUM('Ç-Pen 3 M-1:Ç-Pen 3 M-4'!I330)</f>
        <v>0</v>
      </c>
      <c r="J330" s="58">
        <f>SUM('Ç-Pen 3 M-1:Ç-Pen 3 M-4'!J330)</f>
        <v>0</v>
      </c>
      <c r="K330" s="58">
        <f>SUM('Ç-Pen 3 M-1:Ç-Pen 3 M-4'!K330)</f>
        <v>0</v>
      </c>
      <c r="L330" s="64">
        <f t="shared" ref="L330:L349" si="47">SUM(G330:K330)</f>
        <v>0</v>
      </c>
      <c r="M330" s="108">
        <f t="shared" si="40"/>
        <v>0</v>
      </c>
      <c r="N330" s="103">
        <f>SUM('Ç-Pen 3 M-1:Ç-Pen 3 M-4'!N330)</f>
        <v>0</v>
      </c>
      <c r="O330" s="103">
        <f>SUM('Ç-Pen 3 M-1:Ç-Pen 3 M-4'!O330)</f>
        <v>0</v>
      </c>
      <c r="P330" s="103">
        <f>SUM('Ç-Pen 3 M-1:Ç-Pen 3 M-4'!P330)</f>
        <v>0</v>
      </c>
      <c r="Q330" s="103">
        <f>SUM('Ç-Pen 3 M-1:Ç-Pen 3 M-4'!Q330)</f>
        <v>0</v>
      </c>
      <c r="R330" s="58">
        <f>SUM('Ç-Pen 3 M-1:Ç-Pen 3 M-4'!R330)</f>
        <v>0</v>
      </c>
      <c r="S330" s="58">
        <f>SUM('Ç-Pen 3 M-1:Ç-Pen 3 M-4'!S330)</f>
        <v>0</v>
      </c>
      <c r="T330" s="58">
        <f t="shared" si="41"/>
        <v>0</v>
      </c>
      <c r="U330" s="58">
        <f>SUM('Ç-Pen 3 M-1:Ç-Pen 3 M-4'!U330)</f>
        <v>0</v>
      </c>
      <c r="V330" s="58">
        <f>SUM('Ç-Pen 3 M-1:Ç-Pen 3 M-4'!V330)</f>
        <v>0</v>
      </c>
      <c r="W330" s="58">
        <f t="shared" si="42"/>
        <v>0</v>
      </c>
      <c r="X330" s="64">
        <f t="shared" si="43"/>
        <v>0</v>
      </c>
      <c r="Y330" s="58">
        <f>SUM('Ç-Pen 3 M-1:Ç-Pen 3 M-4'!Y330)</f>
        <v>0</v>
      </c>
      <c r="Z330" s="58">
        <f>SUM('Ç-Pen 3 M-1:Ç-Pen 3 M-4'!Z330)</f>
        <v>0</v>
      </c>
      <c r="AA330" s="58">
        <f>SUM('Ç-Pen 3 M-1:Ç-Pen 3 M-4'!AA330)</f>
        <v>0</v>
      </c>
      <c r="AB330" s="58">
        <f>SUM('Ç-Pen 3 M-1:Ç-Pen 3 M-4'!AB330)</f>
        <v>0</v>
      </c>
      <c r="AC330" s="58">
        <f>SUM('Ç-Pen 3 M-1:Ç-Pen 3 M-4'!AC330)</f>
        <v>0</v>
      </c>
      <c r="AD330" s="58">
        <f>SUM('Ç-Pen 3 M-1:Ç-Pen 3 M-4'!AD330)</f>
        <v>0</v>
      </c>
      <c r="AE330" s="58">
        <f>SUM('Ç-Pen 3 M-1:Ç-Pen 3 M-4'!AE330)</f>
        <v>0</v>
      </c>
      <c r="AF330" s="58">
        <f>SUM('Ç-Pen 3 M-1:Ç-Pen 3 M-4'!AF330)</f>
        <v>0</v>
      </c>
      <c r="AG330" s="64">
        <f t="shared" si="44"/>
        <v>0</v>
      </c>
      <c r="AH330" s="71" t="str">
        <f>IF(G330&gt;'[1]Te denuar 2018'!B329,"keq","")</f>
        <v/>
      </c>
      <c r="AI330" t="str">
        <f t="shared" si="45"/>
        <v/>
      </c>
      <c r="AJ330" t="str">
        <f t="shared" si="46"/>
        <v/>
      </c>
    </row>
    <row r="331" spans="1:36" ht="18.75" x14ac:dyDescent="0.3">
      <c r="A331" s="67" t="s">
        <v>207</v>
      </c>
      <c r="B331" s="58">
        <f>'Ç-Pen 3 M-1'!B331</f>
        <v>0</v>
      </c>
      <c r="C331" s="58">
        <f>SUM('Ç-Pen 3 M-1:Ç-Pen 3 M-4'!C331)</f>
        <v>0</v>
      </c>
      <c r="D331" s="58">
        <f>SUM('Ç-Pen 3 M-1:Ç-Pen 3 M-4'!D331)</f>
        <v>0</v>
      </c>
      <c r="E331" s="58">
        <f>SUM('Ç-Pen 3 M-1:Ç-Pen 3 M-4'!E331)</f>
        <v>0</v>
      </c>
      <c r="F331" s="59">
        <f t="shared" si="39"/>
        <v>0</v>
      </c>
      <c r="G331" s="58">
        <f>SUM('Ç-Pen 3 M-1:Ç-Pen 3 M-4'!G331)</f>
        <v>0</v>
      </c>
      <c r="H331" s="58">
        <f>SUM('Ç-Pen 3 M-1:Ç-Pen 3 M-4'!H331)</f>
        <v>0</v>
      </c>
      <c r="I331" s="58">
        <f>SUM('Ç-Pen 3 M-1:Ç-Pen 3 M-4'!I331)</f>
        <v>0</v>
      </c>
      <c r="J331" s="58">
        <f>SUM('Ç-Pen 3 M-1:Ç-Pen 3 M-4'!J331)</f>
        <v>0</v>
      </c>
      <c r="K331" s="58">
        <f>SUM('Ç-Pen 3 M-1:Ç-Pen 3 M-4'!K331)</f>
        <v>0</v>
      </c>
      <c r="L331" s="64">
        <f t="shared" si="47"/>
        <v>0</v>
      </c>
      <c r="M331" s="108">
        <f t="shared" si="40"/>
        <v>0</v>
      </c>
      <c r="N331" s="103">
        <f>SUM('Ç-Pen 3 M-1:Ç-Pen 3 M-4'!N331)</f>
        <v>0</v>
      </c>
      <c r="O331" s="103">
        <f>SUM('Ç-Pen 3 M-1:Ç-Pen 3 M-4'!O331)</f>
        <v>0</v>
      </c>
      <c r="P331" s="103">
        <f>SUM('Ç-Pen 3 M-1:Ç-Pen 3 M-4'!P331)</f>
        <v>0</v>
      </c>
      <c r="Q331" s="103">
        <f>SUM('Ç-Pen 3 M-1:Ç-Pen 3 M-4'!Q331)</f>
        <v>0</v>
      </c>
      <c r="R331" s="58">
        <f>SUM('Ç-Pen 3 M-1:Ç-Pen 3 M-4'!R331)</f>
        <v>0</v>
      </c>
      <c r="S331" s="58">
        <f>SUM('Ç-Pen 3 M-1:Ç-Pen 3 M-4'!S331)</f>
        <v>0</v>
      </c>
      <c r="T331" s="58">
        <f t="shared" si="41"/>
        <v>0</v>
      </c>
      <c r="U331" s="58">
        <f>SUM('Ç-Pen 3 M-1:Ç-Pen 3 M-4'!U331)</f>
        <v>0</v>
      </c>
      <c r="V331" s="58">
        <f>SUM('Ç-Pen 3 M-1:Ç-Pen 3 M-4'!V331)</f>
        <v>0</v>
      </c>
      <c r="W331" s="58">
        <f t="shared" si="42"/>
        <v>0</v>
      </c>
      <c r="X331" s="64">
        <f t="shared" si="43"/>
        <v>0</v>
      </c>
      <c r="Y331" s="58">
        <f>SUM('Ç-Pen 3 M-1:Ç-Pen 3 M-4'!Y331)</f>
        <v>0</v>
      </c>
      <c r="Z331" s="58">
        <f>SUM('Ç-Pen 3 M-1:Ç-Pen 3 M-4'!Z331)</f>
        <v>0</v>
      </c>
      <c r="AA331" s="58">
        <f>SUM('Ç-Pen 3 M-1:Ç-Pen 3 M-4'!AA331)</f>
        <v>0</v>
      </c>
      <c r="AB331" s="58">
        <f>SUM('Ç-Pen 3 M-1:Ç-Pen 3 M-4'!AB331)</f>
        <v>0</v>
      </c>
      <c r="AC331" s="58">
        <f>SUM('Ç-Pen 3 M-1:Ç-Pen 3 M-4'!AC331)</f>
        <v>0</v>
      </c>
      <c r="AD331" s="58">
        <f>SUM('Ç-Pen 3 M-1:Ç-Pen 3 M-4'!AD331)</f>
        <v>0</v>
      </c>
      <c r="AE331" s="58">
        <f>SUM('Ç-Pen 3 M-1:Ç-Pen 3 M-4'!AE331)</f>
        <v>0</v>
      </c>
      <c r="AF331" s="58">
        <f>SUM('Ç-Pen 3 M-1:Ç-Pen 3 M-4'!AF331)</f>
        <v>0</v>
      </c>
      <c r="AG331" s="64">
        <f t="shared" si="44"/>
        <v>0</v>
      </c>
      <c r="AH331" s="71" t="str">
        <f>IF(G331&gt;'[1]Te denuar 2018'!B330,"keq","")</f>
        <v/>
      </c>
      <c r="AI331" t="str">
        <f t="shared" si="45"/>
        <v/>
      </c>
      <c r="AJ331" t="str">
        <f t="shared" si="46"/>
        <v/>
      </c>
    </row>
    <row r="332" spans="1:36" ht="18.75" x14ac:dyDescent="0.3">
      <c r="A332" s="67" t="s">
        <v>208</v>
      </c>
      <c r="B332" s="58">
        <f>'Ç-Pen 3 M-1'!B332</f>
        <v>0</v>
      </c>
      <c r="C332" s="58">
        <f>SUM('Ç-Pen 3 M-1:Ç-Pen 3 M-4'!C332)</f>
        <v>1</v>
      </c>
      <c r="D332" s="58">
        <f>SUM('Ç-Pen 3 M-1:Ç-Pen 3 M-4'!D332)</f>
        <v>0</v>
      </c>
      <c r="E332" s="58">
        <f>SUM('Ç-Pen 3 M-1:Ç-Pen 3 M-4'!E332)</f>
        <v>0</v>
      </c>
      <c r="F332" s="59">
        <f t="shared" si="39"/>
        <v>1</v>
      </c>
      <c r="G332" s="58">
        <f>SUM('Ç-Pen 3 M-1:Ç-Pen 3 M-4'!G332)</f>
        <v>1</v>
      </c>
      <c r="H332" s="58">
        <f>SUM('Ç-Pen 3 M-1:Ç-Pen 3 M-4'!H332)</f>
        <v>0</v>
      </c>
      <c r="I332" s="58">
        <f>SUM('Ç-Pen 3 M-1:Ç-Pen 3 M-4'!I332)</f>
        <v>0</v>
      </c>
      <c r="J332" s="58">
        <f>SUM('Ç-Pen 3 M-1:Ç-Pen 3 M-4'!J332)</f>
        <v>0</v>
      </c>
      <c r="K332" s="58">
        <f>SUM('Ç-Pen 3 M-1:Ç-Pen 3 M-4'!K332)</f>
        <v>0</v>
      </c>
      <c r="L332" s="64">
        <f t="shared" si="47"/>
        <v>1</v>
      </c>
      <c r="M332" s="108">
        <f t="shared" si="40"/>
        <v>0</v>
      </c>
      <c r="N332" s="103">
        <f>SUM('Ç-Pen 3 M-1:Ç-Pen 3 M-4'!N332)</f>
        <v>0</v>
      </c>
      <c r="O332" s="103">
        <f>SUM('Ç-Pen 3 M-1:Ç-Pen 3 M-4'!O332)</f>
        <v>1</v>
      </c>
      <c r="P332" s="103">
        <f>SUM('Ç-Pen 3 M-1:Ç-Pen 3 M-4'!P332)</f>
        <v>0</v>
      </c>
      <c r="Q332" s="103">
        <f>SUM('Ç-Pen 3 M-1:Ç-Pen 3 M-4'!Q332)</f>
        <v>0</v>
      </c>
      <c r="R332" s="58">
        <f>SUM('Ç-Pen 3 M-1:Ç-Pen 3 M-4'!R332)</f>
        <v>0</v>
      </c>
      <c r="S332" s="58">
        <f>SUM('Ç-Pen 3 M-1:Ç-Pen 3 M-4'!S332)</f>
        <v>1</v>
      </c>
      <c r="T332" s="58">
        <f t="shared" si="41"/>
        <v>1</v>
      </c>
      <c r="U332" s="58">
        <f>SUM('Ç-Pen 3 M-1:Ç-Pen 3 M-4'!U332)</f>
        <v>0</v>
      </c>
      <c r="V332" s="58">
        <f>SUM('Ç-Pen 3 M-1:Ç-Pen 3 M-4'!V332)</f>
        <v>0</v>
      </c>
      <c r="W332" s="58">
        <f t="shared" si="42"/>
        <v>0</v>
      </c>
      <c r="X332" s="64">
        <f t="shared" si="43"/>
        <v>1</v>
      </c>
      <c r="Y332" s="58">
        <f>SUM('Ç-Pen 3 M-1:Ç-Pen 3 M-4'!Y332)</f>
        <v>0</v>
      </c>
      <c r="Z332" s="58">
        <f>SUM('Ç-Pen 3 M-1:Ç-Pen 3 M-4'!Z332)</f>
        <v>0</v>
      </c>
      <c r="AA332" s="58">
        <f>SUM('Ç-Pen 3 M-1:Ç-Pen 3 M-4'!AA332)</f>
        <v>0</v>
      </c>
      <c r="AB332" s="58">
        <f>SUM('Ç-Pen 3 M-1:Ç-Pen 3 M-4'!AB332)</f>
        <v>0</v>
      </c>
      <c r="AC332" s="58">
        <f>SUM('Ç-Pen 3 M-1:Ç-Pen 3 M-4'!AC332)</f>
        <v>0</v>
      </c>
      <c r="AD332" s="58">
        <f>SUM('Ç-Pen 3 M-1:Ç-Pen 3 M-4'!AD332)</f>
        <v>0</v>
      </c>
      <c r="AE332" s="58">
        <f>SUM('Ç-Pen 3 M-1:Ç-Pen 3 M-4'!AE332)</f>
        <v>0</v>
      </c>
      <c r="AF332" s="58">
        <f>SUM('Ç-Pen 3 M-1:Ç-Pen 3 M-4'!AF332)</f>
        <v>0</v>
      </c>
      <c r="AG332" s="64">
        <f t="shared" si="44"/>
        <v>0</v>
      </c>
      <c r="AH332" s="71" t="str">
        <f>IF(G332&gt;'[1]Te denuar 2018'!B331,"keq","")</f>
        <v/>
      </c>
      <c r="AI332" t="str">
        <f t="shared" si="45"/>
        <v/>
      </c>
      <c r="AJ332" t="str">
        <f t="shared" si="46"/>
        <v/>
      </c>
    </row>
    <row r="333" spans="1:36" ht="18.75" x14ac:dyDescent="0.3">
      <c r="A333" s="67">
        <v>323</v>
      </c>
      <c r="B333" s="58">
        <f>'Ç-Pen 3 M-1'!B333</f>
        <v>1</v>
      </c>
      <c r="C333" s="58">
        <f>SUM('Ç-Pen 3 M-1:Ç-Pen 3 M-4'!C333)</f>
        <v>1</v>
      </c>
      <c r="D333" s="58">
        <f>SUM('Ç-Pen 3 M-1:Ç-Pen 3 M-4'!D333)</f>
        <v>0</v>
      </c>
      <c r="E333" s="58">
        <f>SUM('Ç-Pen 3 M-1:Ç-Pen 3 M-4'!E333)</f>
        <v>0</v>
      </c>
      <c r="F333" s="59">
        <f t="shared" si="39"/>
        <v>2</v>
      </c>
      <c r="G333" s="58">
        <f>SUM('Ç-Pen 3 M-1:Ç-Pen 3 M-4'!G333)</f>
        <v>1</v>
      </c>
      <c r="H333" s="58">
        <f>SUM('Ç-Pen 3 M-1:Ç-Pen 3 M-4'!H333)</f>
        <v>0</v>
      </c>
      <c r="I333" s="58">
        <f>SUM('Ç-Pen 3 M-1:Ç-Pen 3 M-4'!I333)</f>
        <v>0</v>
      </c>
      <c r="J333" s="58">
        <f>SUM('Ç-Pen 3 M-1:Ç-Pen 3 M-4'!J333)</f>
        <v>0</v>
      </c>
      <c r="K333" s="58">
        <f>SUM('Ç-Pen 3 M-1:Ç-Pen 3 M-4'!K333)</f>
        <v>0</v>
      </c>
      <c r="L333" s="64">
        <f t="shared" si="47"/>
        <v>1</v>
      </c>
      <c r="M333" s="108">
        <f t="shared" si="40"/>
        <v>1</v>
      </c>
      <c r="N333" s="103">
        <f>SUM('Ç-Pen 3 M-1:Ç-Pen 3 M-4'!N333)</f>
        <v>0</v>
      </c>
      <c r="O333" s="103">
        <f>SUM('Ç-Pen 3 M-1:Ç-Pen 3 M-4'!O333)</f>
        <v>1</v>
      </c>
      <c r="P333" s="103">
        <f>SUM('Ç-Pen 3 M-1:Ç-Pen 3 M-4'!P333)</f>
        <v>0</v>
      </c>
      <c r="Q333" s="103">
        <f>SUM('Ç-Pen 3 M-1:Ç-Pen 3 M-4'!Q333)</f>
        <v>0</v>
      </c>
      <c r="R333" s="58">
        <f>SUM('Ç-Pen 3 M-1:Ç-Pen 3 M-4'!R333)</f>
        <v>0</v>
      </c>
      <c r="S333" s="58">
        <f>SUM('Ç-Pen 3 M-1:Ç-Pen 3 M-4'!S333)</f>
        <v>0</v>
      </c>
      <c r="T333" s="58">
        <f t="shared" si="41"/>
        <v>0</v>
      </c>
      <c r="U333" s="58">
        <f>SUM('Ç-Pen 3 M-1:Ç-Pen 3 M-4'!U333)</f>
        <v>0</v>
      </c>
      <c r="V333" s="58">
        <f>SUM('Ç-Pen 3 M-1:Ç-Pen 3 M-4'!V333)</f>
        <v>0</v>
      </c>
      <c r="W333" s="58">
        <f t="shared" si="42"/>
        <v>0</v>
      </c>
      <c r="X333" s="64">
        <f t="shared" si="43"/>
        <v>0</v>
      </c>
      <c r="Y333" s="58">
        <f>SUM('Ç-Pen 3 M-1:Ç-Pen 3 M-4'!Y333)</f>
        <v>3</v>
      </c>
      <c r="Z333" s="58">
        <f>SUM('Ç-Pen 3 M-1:Ç-Pen 3 M-4'!Z333)</f>
        <v>0</v>
      </c>
      <c r="AA333" s="58">
        <f>SUM('Ç-Pen 3 M-1:Ç-Pen 3 M-4'!AA333)</f>
        <v>0</v>
      </c>
      <c r="AB333" s="58">
        <f>SUM('Ç-Pen 3 M-1:Ç-Pen 3 M-4'!AB333)</f>
        <v>0</v>
      </c>
      <c r="AC333" s="58">
        <f>SUM('Ç-Pen 3 M-1:Ç-Pen 3 M-4'!AC333)</f>
        <v>0</v>
      </c>
      <c r="AD333" s="58">
        <f>SUM('Ç-Pen 3 M-1:Ç-Pen 3 M-4'!AD333)</f>
        <v>0</v>
      </c>
      <c r="AE333" s="58">
        <f>SUM('Ç-Pen 3 M-1:Ç-Pen 3 M-4'!AE333)</f>
        <v>0</v>
      </c>
      <c r="AF333" s="58">
        <f>SUM('Ç-Pen 3 M-1:Ç-Pen 3 M-4'!AF333)</f>
        <v>0</v>
      </c>
      <c r="AG333" s="64">
        <f t="shared" si="44"/>
        <v>3</v>
      </c>
      <c r="AH333" s="71" t="str">
        <f>IF(G333&gt;'[1]Te denuar 2018'!B332,"keq","")</f>
        <v/>
      </c>
      <c r="AI333" t="str">
        <f t="shared" si="45"/>
        <v/>
      </c>
      <c r="AJ333" t="str">
        <f t="shared" si="46"/>
        <v/>
      </c>
    </row>
    <row r="334" spans="1:36" ht="18.75" x14ac:dyDescent="0.3">
      <c r="A334" s="67">
        <v>324</v>
      </c>
      <c r="B334" s="58">
        <f>'Ç-Pen 3 M-1'!B334</f>
        <v>12</v>
      </c>
      <c r="C334" s="58">
        <f>SUM('Ç-Pen 3 M-1:Ç-Pen 3 M-4'!C334)</f>
        <v>35</v>
      </c>
      <c r="D334" s="58">
        <f>SUM('Ç-Pen 3 M-1:Ç-Pen 3 M-4'!D334)</f>
        <v>0</v>
      </c>
      <c r="E334" s="58">
        <f>SUM('Ç-Pen 3 M-1:Ç-Pen 3 M-4'!E334)</f>
        <v>0</v>
      </c>
      <c r="F334" s="59">
        <f t="shared" si="39"/>
        <v>47</v>
      </c>
      <c r="G334" s="58">
        <f>SUM('Ç-Pen 3 M-1:Ç-Pen 3 M-4'!G334)</f>
        <v>37</v>
      </c>
      <c r="H334" s="58">
        <f>SUM('Ç-Pen 3 M-1:Ç-Pen 3 M-4'!H334)</f>
        <v>1</v>
      </c>
      <c r="I334" s="58">
        <f>SUM('Ç-Pen 3 M-1:Ç-Pen 3 M-4'!I334)</f>
        <v>0</v>
      </c>
      <c r="J334" s="58">
        <f>SUM('Ç-Pen 3 M-1:Ç-Pen 3 M-4'!J334)</f>
        <v>0</v>
      </c>
      <c r="K334" s="58">
        <f>SUM('Ç-Pen 3 M-1:Ç-Pen 3 M-4'!K334)</f>
        <v>0</v>
      </c>
      <c r="L334" s="64">
        <f t="shared" si="47"/>
        <v>38</v>
      </c>
      <c r="M334" s="108">
        <f t="shared" si="40"/>
        <v>9</v>
      </c>
      <c r="N334" s="103">
        <f>SUM('Ç-Pen 3 M-1:Ç-Pen 3 M-4'!N334)</f>
        <v>22</v>
      </c>
      <c r="O334" s="103">
        <f>SUM('Ç-Pen 3 M-1:Ç-Pen 3 M-4'!O334)</f>
        <v>15</v>
      </c>
      <c r="P334" s="103">
        <f>SUM('Ç-Pen 3 M-1:Ç-Pen 3 M-4'!P334)</f>
        <v>0</v>
      </c>
      <c r="Q334" s="103">
        <f>SUM('Ç-Pen 3 M-1:Ç-Pen 3 M-4'!Q334)</f>
        <v>1</v>
      </c>
      <c r="R334" s="58">
        <f>SUM('Ç-Pen 3 M-1:Ç-Pen 3 M-4'!R334)</f>
        <v>0</v>
      </c>
      <c r="S334" s="58">
        <f>SUM('Ç-Pen 3 M-1:Ç-Pen 3 M-4'!S334)</f>
        <v>1</v>
      </c>
      <c r="T334" s="58">
        <f t="shared" si="41"/>
        <v>1</v>
      </c>
      <c r="U334" s="58">
        <f>SUM('Ç-Pen 3 M-1:Ç-Pen 3 M-4'!U334)</f>
        <v>0</v>
      </c>
      <c r="V334" s="58">
        <f>SUM('Ç-Pen 3 M-1:Ç-Pen 3 M-4'!V334)</f>
        <v>0</v>
      </c>
      <c r="W334" s="58">
        <f t="shared" si="42"/>
        <v>0</v>
      </c>
      <c r="X334" s="64">
        <f t="shared" si="43"/>
        <v>1</v>
      </c>
      <c r="Y334" s="58">
        <f>SUM('Ç-Pen 3 M-1:Ç-Pen 3 M-4'!Y334)</f>
        <v>0</v>
      </c>
      <c r="Z334" s="58">
        <f>SUM('Ç-Pen 3 M-1:Ç-Pen 3 M-4'!Z334)</f>
        <v>0</v>
      </c>
      <c r="AA334" s="58">
        <f>SUM('Ç-Pen 3 M-1:Ç-Pen 3 M-4'!AA334)</f>
        <v>0</v>
      </c>
      <c r="AB334" s="58">
        <f>SUM('Ç-Pen 3 M-1:Ç-Pen 3 M-4'!AB334)</f>
        <v>0</v>
      </c>
      <c r="AC334" s="58">
        <f>SUM('Ç-Pen 3 M-1:Ç-Pen 3 M-4'!AC334)</f>
        <v>0</v>
      </c>
      <c r="AD334" s="58">
        <f>SUM('Ç-Pen 3 M-1:Ç-Pen 3 M-4'!AD334)</f>
        <v>0</v>
      </c>
      <c r="AE334" s="58">
        <f>SUM('Ç-Pen 3 M-1:Ç-Pen 3 M-4'!AE334)</f>
        <v>0</v>
      </c>
      <c r="AF334" s="58">
        <f>SUM('Ç-Pen 3 M-1:Ç-Pen 3 M-4'!AF334)</f>
        <v>0</v>
      </c>
      <c r="AG334" s="64">
        <f t="shared" si="44"/>
        <v>0</v>
      </c>
      <c r="AH334" s="71" t="str">
        <f>IF(G334&gt;'[1]Te denuar 2018'!B333,"keq","")</f>
        <v/>
      </c>
      <c r="AI334" t="str">
        <f t="shared" si="45"/>
        <v/>
      </c>
      <c r="AJ334" t="str">
        <f t="shared" si="46"/>
        <v/>
      </c>
    </row>
    <row r="335" spans="1:36" ht="18.75" x14ac:dyDescent="0.3">
      <c r="A335" s="67">
        <v>325</v>
      </c>
      <c r="B335" s="58">
        <f>'Ç-Pen 3 M-1'!B335</f>
        <v>0</v>
      </c>
      <c r="C335" s="58">
        <f>SUM('Ç-Pen 3 M-1:Ç-Pen 3 M-4'!C335)</f>
        <v>0</v>
      </c>
      <c r="D335" s="58">
        <f>SUM('Ç-Pen 3 M-1:Ç-Pen 3 M-4'!D335)</f>
        <v>0</v>
      </c>
      <c r="E335" s="58">
        <f>SUM('Ç-Pen 3 M-1:Ç-Pen 3 M-4'!E335)</f>
        <v>0</v>
      </c>
      <c r="F335" s="59">
        <f t="shared" si="39"/>
        <v>0</v>
      </c>
      <c r="G335" s="58">
        <f>SUM('Ç-Pen 3 M-1:Ç-Pen 3 M-4'!G335)</f>
        <v>0</v>
      </c>
      <c r="H335" s="58">
        <f>SUM('Ç-Pen 3 M-1:Ç-Pen 3 M-4'!H335)</f>
        <v>0</v>
      </c>
      <c r="I335" s="58">
        <f>SUM('Ç-Pen 3 M-1:Ç-Pen 3 M-4'!I335)</f>
        <v>0</v>
      </c>
      <c r="J335" s="58">
        <f>SUM('Ç-Pen 3 M-1:Ç-Pen 3 M-4'!J335)</f>
        <v>0</v>
      </c>
      <c r="K335" s="58">
        <f>SUM('Ç-Pen 3 M-1:Ç-Pen 3 M-4'!K335)</f>
        <v>0</v>
      </c>
      <c r="L335" s="64">
        <f t="shared" si="47"/>
        <v>0</v>
      </c>
      <c r="M335" s="108">
        <f t="shared" si="40"/>
        <v>0</v>
      </c>
      <c r="N335" s="103">
        <f>SUM('Ç-Pen 3 M-1:Ç-Pen 3 M-4'!N335)</f>
        <v>0</v>
      </c>
      <c r="O335" s="103">
        <f>SUM('Ç-Pen 3 M-1:Ç-Pen 3 M-4'!O335)</f>
        <v>0</v>
      </c>
      <c r="P335" s="103">
        <f>SUM('Ç-Pen 3 M-1:Ç-Pen 3 M-4'!P335)</f>
        <v>0</v>
      </c>
      <c r="Q335" s="103">
        <f>SUM('Ç-Pen 3 M-1:Ç-Pen 3 M-4'!Q335)</f>
        <v>0</v>
      </c>
      <c r="R335" s="58">
        <f>SUM('Ç-Pen 3 M-1:Ç-Pen 3 M-4'!R335)</f>
        <v>0</v>
      </c>
      <c r="S335" s="58">
        <f>SUM('Ç-Pen 3 M-1:Ç-Pen 3 M-4'!S335)</f>
        <v>0</v>
      </c>
      <c r="T335" s="58">
        <f t="shared" si="41"/>
        <v>0</v>
      </c>
      <c r="U335" s="58">
        <f>SUM('Ç-Pen 3 M-1:Ç-Pen 3 M-4'!U335)</f>
        <v>0</v>
      </c>
      <c r="V335" s="58">
        <f>SUM('Ç-Pen 3 M-1:Ç-Pen 3 M-4'!V335)</f>
        <v>0</v>
      </c>
      <c r="W335" s="58">
        <f t="shared" si="42"/>
        <v>0</v>
      </c>
      <c r="X335" s="64">
        <f t="shared" si="43"/>
        <v>0</v>
      </c>
      <c r="Y335" s="58">
        <f>SUM('Ç-Pen 3 M-1:Ç-Pen 3 M-4'!Y335)</f>
        <v>0</v>
      </c>
      <c r="Z335" s="58">
        <f>SUM('Ç-Pen 3 M-1:Ç-Pen 3 M-4'!Z335)</f>
        <v>0</v>
      </c>
      <c r="AA335" s="58">
        <f>SUM('Ç-Pen 3 M-1:Ç-Pen 3 M-4'!AA335)</f>
        <v>0</v>
      </c>
      <c r="AB335" s="58">
        <f>SUM('Ç-Pen 3 M-1:Ç-Pen 3 M-4'!AB335)</f>
        <v>0</v>
      </c>
      <c r="AC335" s="58">
        <f>SUM('Ç-Pen 3 M-1:Ç-Pen 3 M-4'!AC335)</f>
        <v>0</v>
      </c>
      <c r="AD335" s="58">
        <f>SUM('Ç-Pen 3 M-1:Ç-Pen 3 M-4'!AD335)</f>
        <v>0</v>
      </c>
      <c r="AE335" s="58">
        <f>SUM('Ç-Pen 3 M-1:Ç-Pen 3 M-4'!AE335)</f>
        <v>0</v>
      </c>
      <c r="AF335" s="58">
        <f>SUM('Ç-Pen 3 M-1:Ç-Pen 3 M-4'!AF335)</f>
        <v>0</v>
      </c>
      <c r="AG335" s="64">
        <f t="shared" si="44"/>
        <v>0</v>
      </c>
      <c r="AH335" s="71" t="str">
        <f>IF(G335&gt;'[1]Te denuar 2018'!B334,"keq","")</f>
        <v/>
      </c>
      <c r="AI335" t="str">
        <f t="shared" si="45"/>
        <v/>
      </c>
      <c r="AJ335" t="str">
        <f t="shared" si="46"/>
        <v/>
      </c>
    </row>
    <row r="336" spans="1:36" ht="18.75" x14ac:dyDescent="0.3">
      <c r="A336" s="67">
        <v>326</v>
      </c>
      <c r="B336" s="58">
        <f>'Ç-Pen 3 M-1'!B336</f>
        <v>0</v>
      </c>
      <c r="C336" s="58">
        <f>SUM('Ç-Pen 3 M-1:Ç-Pen 3 M-4'!C336)</f>
        <v>0</v>
      </c>
      <c r="D336" s="58">
        <f>SUM('Ç-Pen 3 M-1:Ç-Pen 3 M-4'!D336)</f>
        <v>0</v>
      </c>
      <c r="E336" s="58">
        <f>SUM('Ç-Pen 3 M-1:Ç-Pen 3 M-4'!E336)</f>
        <v>0</v>
      </c>
      <c r="F336" s="59">
        <f t="shared" si="39"/>
        <v>0</v>
      </c>
      <c r="G336" s="58">
        <f>SUM('Ç-Pen 3 M-1:Ç-Pen 3 M-4'!G336)</f>
        <v>0</v>
      </c>
      <c r="H336" s="58">
        <f>SUM('Ç-Pen 3 M-1:Ç-Pen 3 M-4'!H336)</f>
        <v>0</v>
      </c>
      <c r="I336" s="58">
        <f>SUM('Ç-Pen 3 M-1:Ç-Pen 3 M-4'!I336)</f>
        <v>0</v>
      </c>
      <c r="J336" s="58">
        <f>SUM('Ç-Pen 3 M-1:Ç-Pen 3 M-4'!J336)</f>
        <v>0</v>
      </c>
      <c r="K336" s="58">
        <f>SUM('Ç-Pen 3 M-1:Ç-Pen 3 M-4'!K336)</f>
        <v>0</v>
      </c>
      <c r="L336" s="64">
        <f t="shared" si="47"/>
        <v>0</v>
      </c>
      <c r="M336" s="108">
        <f t="shared" si="40"/>
        <v>0</v>
      </c>
      <c r="N336" s="103">
        <f>SUM('Ç-Pen 3 M-1:Ç-Pen 3 M-4'!N336)</f>
        <v>0</v>
      </c>
      <c r="O336" s="103">
        <f>SUM('Ç-Pen 3 M-1:Ç-Pen 3 M-4'!O336)</f>
        <v>0</v>
      </c>
      <c r="P336" s="103">
        <f>SUM('Ç-Pen 3 M-1:Ç-Pen 3 M-4'!P336)</f>
        <v>0</v>
      </c>
      <c r="Q336" s="103">
        <f>SUM('Ç-Pen 3 M-1:Ç-Pen 3 M-4'!Q336)</f>
        <v>0</v>
      </c>
      <c r="R336" s="58">
        <f>SUM('Ç-Pen 3 M-1:Ç-Pen 3 M-4'!R336)</f>
        <v>0</v>
      </c>
      <c r="S336" s="58">
        <f>SUM('Ç-Pen 3 M-1:Ç-Pen 3 M-4'!S336)</f>
        <v>0</v>
      </c>
      <c r="T336" s="58">
        <f t="shared" si="41"/>
        <v>0</v>
      </c>
      <c r="U336" s="58">
        <f>SUM('Ç-Pen 3 M-1:Ç-Pen 3 M-4'!U336)</f>
        <v>0</v>
      </c>
      <c r="V336" s="58">
        <f>SUM('Ç-Pen 3 M-1:Ç-Pen 3 M-4'!V336)</f>
        <v>0</v>
      </c>
      <c r="W336" s="58">
        <f t="shared" si="42"/>
        <v>0</v>
      </c>
      <c r="X336" s="64">
        <f t="shared" si="43"/>
        <v>0</v>
      </c>
      <c r="Y336" s="58">
        <f>SUM('Ç-Pen 3 M-1:Ç-Pen 3 M-4'!Y336)</f>
        <v>0</v>
      </c>
      <c r="Z336" s="58">
        <f>SUM('Ç-Pen 3 M-1:Ç-Pen 3 M-4'!Z336)</f>
        <v>0</v>
      </c>
      <c r="AA336" s="58">
        <f>SUM('Ç-Pen 3 M-1:Ç-Pen 3 M-4'!AA336)</f>
        <v>0</v>
      </c>
      <c r="AB336" s="58">
        <f>SUM('Ç-Pen 3 M-1:Ç-Pen 3 M-4'!AB336)</f>
        <v>0</v>
      </c>
      <c r="AC336" s="58">
        <f>SUM('Ç-Pen 3 M-1:Ç-Pen 3 M-4'!AC336)</f>
        <v>0</v>
      </c>
      <c r="AD336" s="58">
        <f>SUM('Ç-Pen 3 M-1:Ç-Pen 3 M-4'!AD336)</f>
        <v>0</v>
      </c>
      <c r="AE336" s="58">
        <f>SUM('Ç-Pen 3 M-1:Ç-Pen 3 M-4'!AE336)</f>
        <v>0</v>
      </c>
      <c r="AF336" s="58">
        <f>SUM('Ç-Pen 3 M-1:Ç-Pen 3 M-4'!AF336)</f>
        <v>0</v>
      </c>
      <c r="AG336" s="64">
        <f t="shared" si="44"/>
        <v>0</v>
      </c>
      <c r="AH336" s="71" t="str">
        <f>IF(G336&gt;'[1]Te denuar 2018'!B335,"keq","")</f>
        <v/>
      </c>
      <c r="AI336" t="str">
        <f t="shared" si="45"/>
        <v/>
      </c>
      <c r="AJ336" t="str">
        <f t="shared" si="46"/>
        <v/>
      </c>
    </row>
    <row r="337" spans="1:36" ht="18.75" x14ac:dyDescent="0.3">
      <c r="A337" s="67">
        <v>333</v>
      </c>
      <c r="B337" s="58">
        <f>'Ç-Pen 3 M-1'!B337</f>
        <v>0</v>
      </c>
      <c r="C337" s="58">
        <f>SUM('Ç-Pen 3 M-1:Ç-Pen 3 M-4'!C337)</f>
        <v>0</v>
      </c>
      <c r="D337" s="58">
        <f>SUM('Ç-Pen 3 M-1:Ç-Pen 3 M-4'!D337)</f>
        <v>0</v>
      </c>
      <c r="E337" s="58">
        <f>SUM('Ç-Pen 3 M-1:Ç-Pen 3 M-4'!E337)</f>
        <v>0</v>
      </c>
      <c r="F337" s="59">
        <f t="shared" si="39"/>
        <v>0</v>
      </c>
      <c r="G337" s="58">
        <f>SUM('Ç-Pen 3 M-1:Ç-Pen 3 M-4'!G337)</f>
        <v>0</v>
      </c>
      <c r="H337" s="58">
        <f>SUM('Ç-Pen 3 M-1:Ç-Pen 3 M-4'!H337)</f>
        <v>0</v>
      </c>
      <c r="I337" s="58">
        <f>SUM('Ç-Pen 3 M-1:Ç-Pen 3 M-4'!I337)</f>
        <v>0</v>
      </c>
      <c r="J337" s="58">
        <f>SUM('Ç-Pen 3 M-1:Ç-Pen 3 M-4'!J337)</f>
        <v>0</v>
      </c>
      <c r="K337" s="58">
        <f>SUM('Ç-Pen 3 M-1:Ç-Pen 3 M-4'!K337)</f>
        <v>0</v>
      </c>
      <c r="L337" s="64">
        <f t="shared" si="47"/>
        <v>0</v>
      </c>
      <c r="M337" s="108">
        <f t="shared" si="40"/>
        <v>0</v>
      </c>
      <c r="N337" s="103">
        <f>SUM('Ç-Pen 3 M-1:Ç-Pen 3 M-4'!N337)</f>
        <v>0</v>
      </c>
      <c r="O337" s="103">
        <f>SUM('Ç-Pen 3 M-1:Ç-Pen 3 M-4'!O337)</f>
        <v>0</v>
      </c>
      <c r="P337" s="103">
        <f>SUM('Ç-Pen 3 M-1:Ç-Pen 3 M-4'!P337)</f>
        <v>0</v>
      </c>
      <c r="Q337" s="103">
        <f>SUM('Ç-Pen 3 M-1:Ç-Pen 3 M-4'!Q337)</f>
        <v>0</v>
      </c>
      <c r="R337" s="58">
        <f>SUM('Ç-Pen 3 M-1:Ç-Pen 3 M-4'!R337)</f>
        <v>0</v>
      </c>
      <c r="S337" s="58">
        <f>SUM('Ç-Pen 3 M-1:Ç-Pen 3 M-4'!S337)</f>
        <v>0</v>
      </c>
      <c r="T337" s="58">
        <f t="shared" si="41"/>
        <v>0</v>
      </c>
      <c r="U337" s="58">
        <f>SUM('Ç-Pen 3 M-1:Ç-Pen 3 M-4'!U337)</f>
        <v>0</v>
      </c>
      <c r="V337" s="58">
        <f>SUM('Ç-Pen 3 M-1:Ç-Pen 3 M-4'!V337)</f>
        <v>0</v>
      </c>
      <c r="W337" s="58">
        <f t="shared" si="42"/>
        <v>0</v>
      </c>
      <c r="X337" s="64">
        <f t="shared" si="43"/>
        <v>0</v>
      </c>
      <c r="Y337" s="58">
        <f>SUM('Ç-Pen 3 M-1:Ç-Pen 3 M-4'!Y337)</f>
        <v>0</v>
      </c>
      <c r="Z337" s="58">
        <f>SUM('Ç-Pen 3 M-1:Ç-Pen 3 M-4'!Z337)</f>
        <v>0</v>
      </c>
      <c r="AA337" s="58">
        <f>SUM('Ç-Pen 3 M-1:Ç-Pen 3 M-4'!AA337)</f>
        <v>0</v>
      </c>
      <c r="AB337" s="58">
        <f>SUM('Ç-Pen 3 M-1:Ç-Pen 3 M-4'!AB337)</f>
        <v>0</v>
      </c>
      <c r="AC337" s="58">
        <f>SUM('Ç-Pen 3 M-1:Ç-Pen 3 M-4'!AC337)</f>
        <v>0</v>
      </c>
      <c r="AD337" s="58">
        <f>SUM('Ç-Pen 3 M-1:Ç-Pen 3 M-4'!AD337)</f>
        <v>0</v>
      </c>
      <c r="AE337" s="58">
        <f>SUM('Ç-Pen 3 M-1:Ç-Pen 3 M-4'!AE337)</f>
        <v>0</v>
      </c>
      <c r="AF337" s="58">
        <f>SUM('Ç-Pen 3 M-1:Ç-Pen 3 M-4'!AF337)</f>
        <v>0</v>
      </c>
      <c r="AG337" s="64">
        <f t="shared" si="44"/>
        <v>0</v>
      </c>
      <c r="AH337" s="71" t="str">
        <f>IF(G337&gt;'[1]Te denuar 2018'!B336,"keq","")</f>
        <v/>
      </c>
      <c r="AI337" t="str">
        <f t="shared" si="45"/>
        <v/>
      </c>
      <c r="AJ337" t="str">
        <f t="shared" si="46"/>
        <v/>
      </c>
    </row>
    <row r="338" spans="1:36" ht="18.75" x14ac:dyDescent="0.3">
      <c r="A338" s="67" t="s">
        <v>209</v>
      </c>
      <c r="B338" s="58">
        <f>'Ç-Pen 3 M-1'!B338</f>
        <v>0</v>
      </c>
      <c r="C338" s="58">
        <f>SUM('Ç-Pen 3 M-1:Ç-Pen 3 M-4'!C338)</f>
        <v>0</v>
      </c>
      <c r="D338" s="58">
        <f>SUM('Ç-Pen 3 M-1:Ç-Pen 3 M-4'!D338)</f>
        <v>0</v>
      </c>
      <c r="E338" s="58">
        <f>SUM('Ç-Pen 3 M-1:Ç-Pen 3 M-4'!E338)</f>
        <v>0</v>
      </c>
      <c r="F338" s="59">
        <f t="shared" ref="F338:F349" si="48">SUM(B338:E338)</f>
        <v>0</v>
      </c>
      <c r="G338" s="58">
        <f>SUM('Ç-Pen 3 M-1:Ç-Pen 3 M-4'!G338)</f>
        <v>0</v>
      </c>
      <c r="H338" s="58">
        <f>SUM('Ç-Pen 3 M-1:Ç-Pen 3 M-4'!H338)</f>
        <v>0</v>
      </c>
      <c r="I338" s="58">
        <f>SUM('Ç-Pen 3 M-1:Ç-Pen 3 M-4'!I338)</f>
        <v>0</v>
      </c>
      <c r="J338" s="58">
        <f>SUM('Ç-Pen 3 M-1:Ç-Pen 3 M-4'!J338)</f>
        <v>0</v>
      </c>
      <c r="K338" s="58">
        <f>SUM('Ç-Pen 3 M-1:Ç-Pen 3 M-4'!K338)</f>
        <v>0</v>
      </c>
      <c r="L338" s="64">
        <f t="shared" si="47"/>
        <v>0</v>
      </c>
      <c r="M338" s="108">
        <f t="shared" ref="M338:M349" si="49">F338-L338</f>
        <v>0</v>
      </c>
      <c r="N338" s="103">
        <f>SUM('Ç-Pen 3 M-1:Ç-Pen 3 M-4'!N338)</f>
        <v>0</v>
      </c>
      <c r="O338" s="103">
        <f>SUM('Ç-Pen 3 M-1:Ç-Pen 3 M-4'!O338)</f>
        <v>0</v>
      </c>
      <c r="P338" s="103">
        <f>SUM('Ç-Pen 3 M-1:Ç-Pen 3 M-4'!P338)</f>
        <v>0</v>
      </c>
      <c r="Q338" s="103">
        <f>SUM('Ç-Pen 3 M-1:Ç-Pen 3 M-4'!Q338)</f>
        <v>0</v>
      </c>
      <c r="R338" s="58">
        <f>SUM('Ç-Pen 3 M-1:Ç-Pen 3 M-4'!R338)</f>
        <v>0</v>
      </c>
      <c r="S338" s="58">
        <f>SUM('Ç-Pen 3 M-1:Ç-Pen 3 M-4'!S338)</f>
        <v>0</v>
      </c>
      <c r="T338" s="58">
        <f t="shared" ref="T338:T349" si="50">SUM(R338:S338)</f>
        <v>0</v>
      </c>
      <c r="U338" s="58">
        <f>SUM('Ç-Pen 3 M-1:Ç-Pen 3 M-4'!U338)</f>
        <v>0</v>
      </c>
      <c r="V338" s="58">
        <f>SUM('Ç-Pen 3 M-1:Ç-Pen 3 M-4'!V338)</f>
        <v>0</v>
      </c>
      <c r="W338" s="58">
        <f t="shared" ref="W338:W349" si="51">SUM(U338:V338)</f>
        <v>0</v>
      </c>
      <c r="X338" s="64">
        <f t="shared" ref="X338:X349" si="52">SUM(T338+W338)</f>
        <v>0</v>
      </c>
      <c r="Y338" s="58">
        <f>SUM('Ç-Pen 3 M-1:Ç-Pen 3 M-4'!Y338)</f>
        <v>0</v>
      </c>
      <c r="Z338" s="58">
        <f>SUM('Ç-Pen 3 M-1:Ç-Pen 3 M-4'!Z338)</f>
        <v>0</v>
      </c>
      <c r="AA338" s="58">
        <f>SUM('Ç-Pen 3 M-1:Ç-Pen 3 M-4'!AA338)</f>
        <v>0</v>
      </c>
      <c r="AB338" s="58">
        <f>SUM('Ç-Pen 3 M-1:Ç-Pen 3 M-4'!AB338)</f>
        <v>0</v>
      </c>
      <c r="AC338" s="58">
        <f>SUM('Ç-Pen 3 M-1:Ç-Pen 3 M-4'!AC338)</f>
        <v>0</v>
      </c>
      <c r="AD338" s="58">
        <f>SUM('Ç-Pen 3 M-1:Ç-Pen 3 M-4'!AD338)</f>
        <v>0</v>
      </c>
      <c r="AE338" s="58">
        <f>SUM('Ç-Pen 3 M-1:Ç-Pen 3 M-4'!AE338)</f>
        <v>0</v>
      </c>
      <c r="AF338" s="58">
        <f>SUM('Ç-Pen 3 M-1:Ç-Pen 3 M-4'!AF338)</f>
        <v>0</v>
      </c>
      <c r="AG338" s="64">
        <f t="shared" ref="AG338:AG349" si="53">SUM(Y338:AF338)</f>
        <v>0</v>
      </c>
      <c r="AH338" s="71" t="str">
        <f>IF(G338&gt;'[1]Te denuar 2018'!B337,"keq","")</f>
        <v/>
      </c>
      <c r="AI338" t="str">
        <f t="shared" si="45"/>
        <v/>
      </c>
      <c r="AJ338" t="str">
        <f t="shared" si="46"/>
        <v/>
      </c>
    </row>
    <row r="339" spans="1:36" ht="18.75" x14ac:dyDescent="0.3">
      <c r="A339" s="67">
        <v>334</v>
      </c>
      <c r="B339" s="58">
        <f>'Ç-Pen 3 M-1'!B339</f>
        <v>0</v>
      </c>
      <c r="C339" s="58">
        <f>SUM('Ç-Pen 3 M-1:Ç-Pen 3 M-4'!C339)</f>
        <v>0</v>
      </c>
      <c r="D339" s="58">
        <f>SUM('Ç-Pen 3 M-1:Ç-Pen 3 M-4'!D339)</f>
        <v>0</v>
      </c>
      <c r="E339" s="58">
        <f>SUM('Ç-Pen 3 M-1:Ç-Pen 3 M-4'!E339)</f>
        <v>0</v>
      </c>
      <c r="F339" s="59">
        <f t="shared" si="48"/>
        <v>0</v>
      </c>
      <c r="G339" s="58">
        <f>SUM('Ç-Pen 3 M-1:Ç-Pen 3 M-4'!G339)</f>
        <v>0</v>
      </c>
      <c r="H339" s="58">
        <f>SUM('Ç-Pen 3 M-1:Ç-Pen 3 M-4'!H339)</f>
        <v>0</v>
      </c>
      <c r="I339" s="58">
        <f>SUM('Ç-Pen 3 M-1:Ç-Pen 3 M-4'!I339)</f>
        <v>0</v>
      </c>
      <c r="J339" s="58">
        <f>SUM('Ç-Pen 3 M-1:Ç-Pen 3 M-4'!J339)</f>
        <v>0</v>
      </c>
      <c r="K339" s="58">
        <f>SUM('Ç-Pen 3 M-1:Ç-Pen 3 M-4'!K339)</f>
        <v>0</v>
      </c>
      <c r="L339" s="64">
        <f t="shared" si="47"/>
        <v>0</v>
      </c>
      <c r="M339" s="108">
        <f t="shared" si="49"/>
        <v>0</v>
      </c>
      <c r="N339" s="103">
        <f>SUM('Ç-Pen 3 M-1:Ç-Pen 3 M-4'!N339)</f>
        <v>0</v>
      </c>
      <c r="O339" s="103">
        <f>SUM('Ç-Pen 3 M-1:Ç-Pen 3 M-4'!O339)</f>
        <v>0</v>
      </c>
      <c r="P339" s="103">
        <f>SUM('Ç-Pen 3 M-1:Ç-Pen 3 M-4'!P339)</f>
        <v>0</v>
      </c>
      <c r="Q339" s="103">
        <f>SUM('Ç-Pen 3 M-1:Ç-Pen 3 M-4'!Q339)</f>
        <v>0</v>
      </c>
      <c r="R339" s="58">
        <f>SUM('Ç-Pen 3 M-1:Ç-Pen 3 M-4'!R339)</f>
        <v>0</v>
      </c>
      <c r="S339" s="58">
        <f>SUM('Ç-Pen 3 M-1:Ç-Pen 3 M-4'!S339)</f>
        <v>0</v>
      </c>
      <c r="T339" s="58">
        <f t="shared" si="50"/>
        <v>0</v>
      </c>
      <c r="U339" s="58">
        <f>SUM('Ç-Pen 3 M-1:Ç-Pen 3 M-4'!U339)</f>
        <v>0</v>
      </c>
      <c r="V339" s="58">
        <f>SUM('Ç-Pen 3 M-1:Ç-Pen 3 M-4'!V339)</f>
        <v>0</v>
      </c>
      <c r="W339" s="58">
        <f t="shared" si="51"/>
        <v>0</v>
      </c>
      <c r="X339" s="64">
        <f t="shared" si="52"/>
        <v>0</v>
      </c>
      <c r="Y339" s="58">
        <f>SUM('Ç-Pen 3 M-1:Ç-Pen 3 M-4'!Y339)</f>
        <v>0</v>
      </c>
      <c r="Z339" s="58">
        <f>SUM('Ç-Pen 3 M-1:Ç-Pen 3 M-4'!Z339)</f>
        <v>0</v>
      </c>
      <c r="AA339" s="58">
        <f>SUM('Ç-Pen 3 M-1:Ç-Pen 3 M-4'!AA339)</f>
        <v>0</v>
      </c>
      <c r="AB339" s="58">
        <f>SUM('Ç-Pen 3 M-1:Ç-Pen 3 M-4'!AB339)</f>
        <v>0</v>
      </c>
      <c r="AC339" s="58">
        <f>SUM('Ç-Pen 3 M-1:Ç-Pen 3 M-4'!AC339)</f>
        <v>0</v>
      </c>
      <c r="AD339" s="58">
        <f>SUM('Ç-Pen 3 M-1:Ç-Pen 3 M-4'!AD339)</f>
        <v>0</v>
      </c>
      <c r="AE339" s="58">
        <f>SUM('Ç-Pen 3 M-1:Ç-Pen 3 M-4'!AE339)</f>
        <v>0</v>
      </c>
      <c r="AF339" s="58">
        <f>SUM('Ç-Pen 3 M-1:Ç-Pen 3 M-4'!AF339)</f>
        <v>0</v>
      </c>
      <c r="AG339" s="64">
        <f t="shared" si="53"/>
        <v>0</v>
      </c>
      <c r="AH339" s="71" t="str">
        <f>IF(G339&gt;'[1]Te denuar 2018'!B338,"keq","")</f>
        <v/>
      </c>
      <c r="AI339" t="str">
        <f t="shared" si="45"/>
        <v/>
      </c>
      <c r="AJ339" t="str">
        <f t="shared" si="46"/>
        <v/>
      </c>
    </row>
    <row r="340" spans="1:36" ht="18.75" x14ac:dyDescent="0.3">
      <c r="A340" s="67" t="s">
        <v>210</v>
      </c>
      <c r="B340" s="58">
        <f>'Ç-Pen 3 M-1'!B340</f>
        <v>0</v>
      </c>
      <c r="C340" s="58">
        <f>SUM('Ç-Pen 3 M-1:Ç-Pen 3 M-4'!C340)</f>
        <v>0</v>
      </c>
      <c r="D340" s="58">
        <f>SUM('Ç-Pen 3 M-1:Ç-Pen 3 M-4'!D340)</f>
        <v>0</v>
      </c>
      <c r="E340" s="58">
        <f>SUM('Ç-Pen 3 M-1:Ç-Pen 3 M-4'!E340)</f>
        <v>0</v>
      </c>
      <c r="F340" s="59">
        <f t="shared" si="48"/>
        <v>0</v>
      </c>
      <c r="G340" s="58">
        <f>SUM('Ç-Pen 3 M-1:Ç-Pen 3 M-4'!G340)</f>
        <v>0</v>
      </c>
      <c r="H340" s="58">
        <f>SUM('Ç-Pen 3 M-1:Ç-Pen 3 M-4'!H340)</f>
        <v>0</v>
      </c>
      <c r="I340" s="58">
        <f>SUM('Ç-Pen 3 M-1:Ç-Pen 3 M-4'!I340)</f>
        <v>0</v>
      </c>
      <c r="J340" s="58">
        <f>SUM('Ç-Pen 3 M-1:Ç-Pen 3 M-4'!J340)</f>
        <v>0</v>
      </c>
      <c r="K340" s="58">
        <f>SUM('Ç-Pen 3 M-1:Ç-Pen 3 M-4'!K340)</f>
        <v>0</v>
      </c>
      <c r="L340" s="64">
        <f t="shared" si="47"/>
        <v>0</v>
      </c>
      <c r="M340" s="108">
        <f t="shared" si="49"/>
        <v>0</v>
      </c>
      <c r="N340" s="103">
        <f>SUM('Ç-Pen 3 M-1:Ç-Pen 3 M-4'!N340)</f>
        <v>0</v>
      </c>
      <c r="O340" s="103">
        <f>SUM('Ç-Pen 3 M-1:Ç-Pen 3 M-4'!O340)</f>
        <v>0</v>
      </c>
      <c r="P340" s="103">
        <f>SUM('Ç-Pen 3 M-1:Ç-Pen 3 M-4'!P340)</f>
        <v>0</v>
      </c>
      <c r="Q340" s="103">
        <f>SUM('Ç-Pen 3 M-1:Ç-Pen 3 M-4'!Q340)</f>
        <v>0</v>
      </c>
      <c r="R340" s="58">
        <f>SUM('Ç-Pen 3 M-1:Ç-Pen 3 M-4'!R340)</f>
        <v>0</v>
      </c>
      <c r="S340" s="58">
        <f>SUM('Ç-Pen 3 M-1:Ç-Pen 3 M-4'!S340)</f>
        <v>0</v>
      </c>
      <c r="T340" s="58">
        <f t="shared" si="50"/>
        <v>0</v>
      </c>
      <c r="U340" s="58">
        <f>SUM('Ç-Pen 3 M-1:Ç-Pen 3 M-4'!U340)</f>
        <v>0</v>
      </c>
      <c r="V340" s="58">
        <f>SUM('Ç-Pen 3 M-1:Ç-Pen 3 M-4'!V340)</f>
        <v>0</v>
      </c>
      <c r="W340" s="58">
        <f t="shared" si="51"/>
        <v>0</v>
      </c>
      <c r="X340" s="64">
        <f t="shared" si="52"/>
        <v>0</v>
      </c>
      <c r="Y340" s="58">
        <f>SUM('Ç-Pen 3 M-1:Ç-Pen 3 M-4'!Y340)</f>
        <v>0</v>
      </c>
      <c r="Z340" s="58">
        <f>SUM('Ç-Pen 3 M-1:Ç-Pen 3 M-4'!Z340)</f>
        <v>0</v>
      </c>
      <c r="AA340" s="58">
        <f>SUM('Ç-Pen 3 M-1:Ç-Pen 3 M-4'!AA340)</f>
        <v>0</v>
      </c>
      <c r="AB340" s="58">
        <f>SUM('Ç-Pen 3 M-1:Ç-Pen 3 M-4'!AB340)</f>
        <v>0</v>
      </c>
      <c r="AC340" s="58">
        <f>SUM('Ç-Pen 3 M-1:Ç-Pen 3 M-4'!AC340)</f>
        <v>0</v>
      </c>
      <c r="AD340" s="58">
        <f>SUM('Ç-Pen 3 M-1:Ç-Pen 3 M-4'!AD340)</f>
        <v>0</v>
      </c>
      <c r="AE340" s="58">
        <f>SUM('Ç-Pen 3 M-1:Ç-Pen 3 M-4'!AE340)</f>
        <v>0</v>
      </c>
      <c r="AF340" s="58">
        <f>SUM('Ç-Pen 3 M-1:Ç-Pen 3 M-4'!AF340)</f>
        <v>0</v>
      </c>
      <c r="AG340" s="64">
        <f t="shared" si="53"/>
        <v>0</v>
      </c>
      <c r="AH340" s="71" t="str">
        <f>IF(G340&gt;'[1]Te denuar 2018'!B339,"keq","")</f>
        <v/>
      </c>
      <c r="AI340" t="str">
        <f t="shared" si="45"/>
        <v/>
      </c>
      <c r="AJ340" t="str">
        <f t="shared" si="46"/>
        <v/>
      </c>
    </row>
    <row r="341" spans="1:36" ht="18.75" x14ac:dyDescent="0.3">
      <c r="A341" s="67" t="s">
        <v>211</v>
      </c>
      <c r="B341" s="58">
        <f>'Ç-Pen 3 M-1'!B341</f>
        <v>0</v>
      </c>
      <c r="C341" s="58">
        <f>SUM('Ç-Pen 3 M-1:Ç-Pen 3 M-4'!C341)</f>
        <v>0</v>
      </c>
      <c r="D341" s="58">
        <f>SUM('Ç-Pen 3 M-1:Ç-Pen 3 M-4'!D341)</f>
        <v>0</v>
      </c>
      <c r="E341" s="58">
        <f>SUM('Ç-Pen 3 M-1:Ç-Pen 3 M-4'!E341)</f>
        <v>0</v>
      </c>
      <c r="F341" s="59">
        <f t="shared" si="48"/>
        <v>0</v>
      </c>
      <c r="G341" s="58">
        <f>SUM('Ç-Pen 3 M-1:Ç-Pen 3 M-4'!G341)</f>
        <v>0</v>
      </c>
      <c r="H341" s="58">
        <f>SUM('Ç-Pen 3 M-1:Ç-Pen 3 M-4'!H341)</f>
        <v>0</v>
      </c>
      <c r="I341" s="58">
        <f>SUM('Ç-Pen 3 M-1:Ç-Pen 3 M-4'!I341)</f>
        <v>0</v>
      </c>
      <c r="J341" s="58">
        <f>SUM('Ç-Pen 3 M-1:Ç-Pen 3 M-4'!J341)</f>
        <v>0</v>
      </c>
      <c r="K341" s="58">
        <f>SUM('Ç-Pen 3 M-1:Ç-Pen 3 M-4'!K341)</f>
        <v>0</v>
      </c>
      <c r="L341" s="64">
        <f t="shared" si="47"/>
        <v>0</v>
      </c>
      <c r="M341" s="108">
        <f t="shared" si="49"/>
        <v>0</v>
      </c>
      <c r="N341" s="103">
        <f>SUM('Ç-Pen 3 M-1:Ç-Pen 3 M-4'!N341)</f>
        <v>0</v>
      </c>
      <c r="O341" s="103">
        <f>SUM('Ç-Pen 3 M-1:Ç-Pen 3 M-4'!O341)</f>
        <v>0</v>
      </c>
      <c r="P341" s="103">
        <f>SUM('Ç-Pen 3 M-1:Ç-Pen 3 M-4'!P341)</f>
        <v>0</v>
      </c>
      <c r="Q341" s="103">
        <f>SUM('Ç-Pen 3 M-1:Ç-Pen 3 M-4'!Q341)</f>
        <v>0</v>
      </c>
      <c r="R341" s="58">
        <f>SUM('Ç-Pen 3 M-1:Ç-Pen 3 M-4'!R341)</f>
        <v>0</v>
      </c>
      <c r="S341" s="58">
        <f>SUM('Ç-Pen 3 M-1:Ç-Pen 3 M-4'!S341)</f>
        <v>0</v>
      </c>
      <c r="T341" s="58">
        <f t="shared" si="50"/>
        <v>0</v>
      </c>
      <c r="U341" s="58">
        <f>SUM('Ç-Pen 3 M-1:Ç-Pen 3 M-4'!U341)</f>
        <v>0</v>
      </c>
      <c r="V341" s="58">
        <f>SUM('Ç-Pen 3 M-1:Ç-Pen 3 M-4'!V341)</f>
        <v>0</v>
      </c>
      <c r="W341" s="58">
        <f t="shared" si="51"/>
        <v>0</v>
      </c>
      <c r="X341" s="64">
        <f t="shared" si="52"/>
        <v>0</v>
      </c>
      <c r="Y341" s="58">
        <f>SUM('Ç-Pen 3 M-1:Ç-Pen 3 M-4'!Y341)</f>
        <v>0</v>
      </c>
      <c r="Z341" s="58">
        <f>SUM('Ç-Pen 3 M-1:Ç-Pen 3 M-4'!Z341)</f>
        <v>0</v>
      </c>
      <c r="AA341" s="58">
        <f>SUM('Ç-Pen 3 M-1:Ç-Pen 3 M-4'!AA341)</f>
        <v>0</v>
      </c>
      <c r="AB341" s="58">
        <f>SUM('Ç-Pen 3 M-1:Ç-Pen 3 M-4'!AB341)</f>
        <v>0</v>
      </c>
      <c r="AC341" s="58">
        <f>SUM('Ç-Pen 3 M-1:Ç-Pen 3 M-4'!AC341)</f>
        <v>0</v>
      </c>
      <c r="AD341" s="58">
        <f>SUM('Ç-Pen 3 M-1:Ç-Pen 3 M-4'!AD341)</f>
        <v>0</v>
      </c>
      <c r="AE341" s="58">
        <f>SUM('Ç-Pen 3 M-1:Ç-Pen 3 M-4'!AE341)</f>
        <v>0</v>
      </c>
      <c r="AF341" s="58">
        <f>SUM('Ç-Pen 3 M-1:Ç-Pen 3 M-4'!AF341)</f>
        <v>0</v>
      </c>
      <c r="AG341" s="64">
        <f t="shared" si="53"/>
        <v>0</v>
      </c>
      <c r="AH341" s="71" t="str">
        <f>IF(G341&gt;'[1]Te denuar 2018'!B340,"keq","")</f>
        <v/>
      </c>
      <c r="AI341" t="str">
        <f t="shared" si="45"/>
        <v/>
      </c>
      <c r="AJ341" t="str">
        <f t="shared" si="46"/>
        <v/>
      </c>
    </row>
    <row r="342" spans="1:36" ht="18.75" x14ac:dyDescent="0.3">
      <c r="A342" s="76" t="s">
        <v>212</v>
      </c>
      <c r="B342" s="58">
        <f>'Ç-Pen 3 M-1'!B342</f>
        <v>0</v>
      </c>
      <c r="C342" s="58">
        <f>SUM('Ç-Pen 3 M-1:Ç-Pen 3 M-4'!C342)</f>
        <v>0</v>
      </c>
      <c r="D342" s="58">
        <f>SUM('Ç-Pen 3 M-1:Ç-Pen 3 M-4'!D342)</f>
        <v>0</v>
      </c>
      <c r="E342" s="58">
        <f>SUM('Ç-Pen 3 M-1:Ç-Pen 3 M-4'!E342)</f>
        <v>0</v>
      </c>
      <c r="F342" s="59">
        <f t="shared" si="48"/>
        <v>0</v>
      </c>
      <c r="G342" s="58">
        <f>SUM('Ç-Pen 3 M-1:Ç-Pen 3 M-4'!G342)</f>
        <v>0</v>
      </c>
      <c r="H342" s="58">
        <f>SUM('Ç-Pen 3 M-1:Ç-Pen 3 M-4'!H342)</f>
        <v>0</v>
      </c>
      <c r="I342" s="58">
        <f>SUM('Ç-Pen 3 M-1:Ç-Pen 3 M-4'!I342)</f>
        <v>0</v>
      </c>
      <c r="J342" s="58">
        <f>SUM('Ç-Pen 3 M-1:Ç-Pen 3 M-4'!J342)</f>
        <v>0</v>
      </c>
      <c r="K342" s="58">
        <f>SUM('Ç-Pen 3 M-1:Ç-Pen 3 M-4'!K342)</f>
        <v>0</v>
      </c>
      <c r="L342" s="64">
        <f t="shared" si="47"/>
        <v>0</v>
      </c>
      <c r="M342" s="108">
        <f t="shared" si="49"/>
        <v>0</v>
      </c>
      <c r="N342" s="103">
        <f>SUM('Ç-Pen 3 M-1:Ç-Pen 3 M-4'!N342)</f>
        <v>0</v>
      </c>
      <c r="O342" s="103">
        <f>SUM('Ç-Pen 3 M-1:Ç-Pen 3 M-4'!O342)</f>
        <v>0</v>
      </c>
      <c r="P342" s="103">
        <f>SUM('Ç-Pen 3 M-1:Ç-Pen 3 M-4'!P342)</f>
        <v>0</v>
      </c>
      <c r="Q342" s="103">
        <f>SUM('Ç-Pen 3 M-1:Ç-Pen 3 M-4'!Q342)</f>
        <v>0</v>
      </c>
      <c r="R342" s="58">
        <f>SUM('Ç-Pen 3 M-1:Ç-Pen 3 M-4'!R342)</f>
        <v>0</v>
      </c>
      <c r="S342" s="58">
        <f>SUM('Ç-Pen 3 M-1:Ç-Pen 3 M-4'!S342)</f>
        <v>0</v>
      </c>
      <c r="T342" s="58">
        <f t="shared" si="50"/>
        <v>0</v>
      </c>
      <c r="U342" s="58">
        <f>SUM('Ç-Pen 3 M-1:Ç-Pen 3 M-4'!U342)</f>
        <v>0</v>
      </c>
      <c r="V342" s="58">
        <f>SUM('Ç-Pen 3 M-1:Ç-Pen 3 M-4'!V342)</f>
        <v>0</v>
      </c>
      <c r="W342" s="58">
        <f t="shared" si="51"/>
        <v>0</v>
      </c>
      <c r="X342" s="64">
        <f t="shared" si="52"/>
        <v>0</v>
      </c>
      <c r="Y342" s="58">
        <f>SUM('Ç-Pen 3 M-1:Ç-Pen 3 M-4'!Y342)</f>
        <v>0</v>
      </c>
      <c r="Z342" s="58">
        <f>SUM('Ç-Pen 3 M-1:Ç-Pen 3 M-4'!Z342)</f>
        <v>0</v>
      </c>
      <c r="AA342" s="58">
        <f>SUM('Ç-Pen 3 M-1:Ç-Pen 3 M-4'!AA342)</f>
        <v>0</v>
      </c>
      <c r="AB342" s="58">
        <f>SUM('Ç-Pen 3 M-1:Ç-Pen 3 M-4'!AB342)</f>
        <v>0</v>
      </c>
      <c r="AC342" s="58">
        <f>SUM('Ç-Pen 3 M-1:Ç-Pen 3 M-4'!AC342)</f>
        <v>0</v>
      </c>
      <c r="AD342" s="58">
        <f>SUM('Ç-Pen 3 M-1:Ç-Pen 3 M-4'!AD342)</f>
        <v>0</v>
      </c>
      <c r="AE342" s="58">
        <f>SUM('Ç-Pen 3 M-1:Ç-Pen 3 M-4'!AE342)</f>
        <v>0</v>
      </c>
      <c r="AF342" s="58">
        <f>SUM('Ç-Pen 3 M-1:Ç-Pen 3 M-4'!AF342)</f>
        <v>0</v>
      </c>
      <c r="AG342" s="64">
        <f t="shared" si="53"/>
        <v>0</v>
      </c>
      <c r="AH342" s="71" t="str">
        <f>IF(G342&gt;'[1]Te denuar 2018'!B341,"keq","")</f>
        <v/>
      </c>
      <c r="AI342" t="str">
        <f t="shared" si="45"/>
        <v/>
      </c>
      <c r="AJ342" t="str">
        <f t="shared" si="46"/>
        <v/>
      </c>
    </row>
    <row r="343" spans="1:36" ht="18.75" x14ac:dyDescent="0.3">
      <c r="A343" s="76" t="s">
        <v>213</v>
      </c>
      <c r="B343" s="58">
        <f>'Ç-Pen 3 M-1'!B343</f>
        <v>0</v>
      </c>
      <c r="C343" s="58">
        <f>SUM('Ç-Pen 3 M-1:Ç-Pen 3 M-4'!C343)</f>
        <v>0</v>
      </c>
      <c r="D343" s="58">
        <f>SUM('Ç-Pen 3 M-1:Ç-Pen 3 M-4'!D343)</f>
        <v>0</v>
      </c>
      <c r="E343" s="58">
        <f>SUM('Ç-Pen 3 M-1:Ç-Pen 3 M-4'!E343)</f>
        <v>0</v>
      </c>
      <c r="F343" s="59">
        <f t="shared" si="48"/>
        <v>0</v>
      </c>
      <c r="G343" s="58">
        <f>SUM('Ç-Pen 3 M-1:Ç-Pen 3 M-4'!G343)</f>
        <v>0</v>
      </c>
      <c r="H343" s="58">
        <f>SUM('Ç-Pen 3 M-1:Ç-Pen 3 M-4'!H343)</f>
        <v>0</v>
      </c>
      <c r="I343" s="58">
        <f>SUM('Ç-Pen 3 M-1:Ç-Pen 3 M-4'!I343)</f>
        <v>0</v>
      </c>
      <c r="J343" s="58">
        <f>SUM('Ç-Pen 3 M-1:Ç-Pen 3 M-4'!J343)</f>
        <v>0</v>
      </c>
      <c r="K343" s="58">
        <f>SUM('Ç-Pen 3 M-1:Ç-Pen 3 M-4'!K343)</f>
        <v>0</v>
      </c>
      <c r="L343" s="64">
        <f t="shared" si="47"/>
        <v>0</v>
      </c>
      <c r="M343" s="108">
        <f t="shared" si="49"/>
        <v>0</v>
      </c>
      <c r="N343" s="103">
        <f>SUM('Ç-Pen 3 M-1:Ç-Pen 3 M-4'!N343)</f>
        <v>0</v>
      </c>
      <c r="O343" s="103">
        <f>SUM('Ç-Pen 3 M-1:Ç-Pen 3 M-4'!O343)</f>
        <v>0</v>
      </c>
      <c r="P343" s="103">
        <f>SUM('Ç-Pen 3 M-1:Ç-Pen 3 M-4'!P343)</f>
        <v>0</v>
      </c>
      <c r="Q343" s="103">
        <f>SUM('Ç-Pen 3 M-1:Ç-Pen 3 M-4'!Q343)</f>
        <v>0</v>
      </c>
      <c r="R343" s="58">
        <f>SUM('Ç-Pen 3 M-1:Ç-Pen 3 M-4'!R343)</f>
        <v>0</v>
      </c>
      <c r="S343" s="58">
        <f>SUM('Ç-Pen 3 M-1:Ç-Pen 3 M-4'!S343)</f>
        <v>0</v>
      </c>
      <c r="T343" s="58">
        <f t="shared" si="50"/>
        <v>0</v>
      </c>
      <c r="U343" s="58">
        <f>SUM('Ç-Pen 3 M-1:Ç-Pen 3 M-4'!U343)</f>
        <v>0</v>
      </c>
      <c r="V343" s="58">
        <f>SUM('Ç-Pen 3 M-1:Ç-Pen 3 M-4'!V343)</f>
        <v>0</v>
      </c>
      <c r="W343" s="58">
        <f t="shared" si="51"/>
        <v>0</v>
      </c>
      <c r="X343" s="64">
        <f t="shared" si="52"/>
        <v>0</v>
      </c>
      <c r="Y343" s="58">
        <f>SUM('Ç-Pen 3 M-1:Ç-Pen 3 M-4'!Y343)</f>
        <v>0</v>
      </c>
      <c r="Z343" s="58">
        <f>SUM('Ç-Pen 3 M-1:Ç-Pen 3 M-4'!Z343)</f>
        <v>0</v>
      </c>
      <c r="AA343" s="58">
        <f>SUM('Ç-Pen 3 M-1:Ç-Pen 3 M-4'!AA343)</f>
        <v>0</v>
      </c>
      <c r="AB343" s="58">
        <f>SUM('Ç-Pen 3 M-1:Ç-Pen 3 M-4'!AB343)</f>
        <v>0</v>
      </c>
      <c r="AC343" s="58">
        <f>SUM('Ç-Pen 3 M-1:Ç-Pen 3 M-4'!AC343)</f>
        <v>0</v>
      </c>
      <c r="AD343" s="58">
        <f>SUM('Ç-Pen 3 M-1:Ç-Pen 3 M-4'!AD343)</f>
        <v>0</v>
      </c>
      <c r="AE343" s="58">
        <f>SUM('Ç-Pen 3 M-1:Ç-Pen 3 M-4'!AE343)</f>
        <v>0</v>
      </c>
      <c r="AF343" s="58">
        <f>SUM('Ç-Pen 3 M-1:Ç-Pen 3 M-4'!AF343)</f>
        <v>0</v>
      </c>
      <c r="AG343" s="64">
        <f t="shared" si="53"/>
        <v>0</v>
      </c>
      <c r="AH343" s="71" t="str">
        <f>IF(G343&gt;'[1]Te denuar 2018'!B342,"keq","")</f>
        <v/>
      </c>
      <c r="AI343" t="str">
        <f t="shared" si="45"/>
        <v/>
      </c>
      <c r="AJ343" t="str">
        <f t="shared" si="46"/>
        <v/>
      </c>
    </row>
    <row r="344" spans="1:36" ht="18.75" x14ac:dyDescent="0.3">
      <c r="A344" s="76" t="s">
        <v>214</v>
      </c>
      <c r="B344" s="58">
        <f>'Ç-Pen 3 M-1'!B344</f>
        <v>0</v>
      </c>
      <c r="C344" s="58">
        <f>SUM('Ç-Pen 3 M-1:Ç-Pen 3 M-4'!C344)</f>
        <v>0</v>
      </c>
      <c r="D344" s="58">
        <f>SUM('Ç-Pen 3 M-1:Ç-Pen 3 M-4'!D344)</f>
        <v>0</v>
      </c>
      <c r="E344" s="58">
        <f>SUM('Ç-Pen 3 M-1:Ç-Pen 3 M-4'!E344)</f>
        <v>0</v>
      </c>
      <c r="F344" s="59">
        <f t="shared" si="48"/>
        <v>0</v>
      </c>
      <c r="G344" s="58">
        <f>SUM('Ç-Pen 3 M-1:Ç-Pen 3 M-4'!G344)</f>
        <v>0</v>
      </c>
      <c r="H344" s="58">
        <f>SUM('Ç-Pen 3 M-1:Ç-Pen 3 M-4'!H344)</f>
        <v>0</v>
      </c>
      <c r="I344" s="58">
        <f>SUM('Ç-Pen 3 M-1:Ç-Pen 3 M-4'!I344)</f>
        <v>0</v>
      </c>
      <c r="J344" s="58">
        <f>SUM('Ç-Pen 3 M-1:Ç-Pen 3 M-4'!J344)</f>
        <v>0</v>
      </c>
      <c r="K344" s="58">
        <f>SUM('Ç-Pen 3 M-1:Ç-Pen 3 M-4'!K344)</f>
        <v>0</v>
      </c>
      <c r="L344" s="64">
        <f t="shared" si="47"/>
        <v>0</v>
      </c>
      <c r="M344" s="108">
        <f t="shared" si="49"/>
        <v>0</v>
      </c>
      <c r="N344" s="103">
        <f>SUM('Ç-Pen 3 M-1:Ç-Pen 3 M-4'!N344)</f>
        <v>0</v>
      </c>
      <c r="O344" s="103">
        <f>SUM('Ç-Pen 3 M-1:Ç-Pen 3 M-4'!O344)</f>
        <v>0</v>
      </c>
      <c r="P344" s="103">
        <f>SUM('Ç-Pen 3 M-1:Ç-Pen 3 M-4'!P344)</f>
        <v>0</v>
      </c>
      <c r="Q344" s="103">
        <f>SUM('Ç-Pen 3 M-1:Ç-Pen 3 M-4'!Q344)</f>
        <v>0</v>
      </c>
      <c r="R344" s="58">
        <f>SUM('Ç-Pen 3 M-1:Ç-Pen 3 M-4'!R344)</f>
        <v>0</v>
      </c>
      <c r="S344" s="58">
        <f>SUM('Ç-Pen 3 M-1:Ç-Pen 3 M-4'!S344)</f>
        <v>0</v>
      </c>
      <c r="T344" s="58">
        <f t="shared" si="50"/>
        <v>0</v>
      </c>
      <c r="U344" s="58">
        <f>SUM('Ç-Pen 3 M-1:Ç-Pen 3 M-4'!U344)</f>
        <v>0</v>
      </c>
      <c r="V344" s="58">
        <f>SUM('Ç-Pen 3 M-1:Ç-Pen 3 M-4'!V344)</f>
        <v>0</v>
      </c>
      <c r="W344" s="58">
        <f t="shared" si="51"/>
        <v>0</v>
      </c>
      <c r="X344" s="64">
        <f t="shared" si="52"/>
        <v>0</v>
      </c>
      <c r="Y344" s="58">
        <f>SUM('Ç-Pen 3 M-1:Ç-Pen 3 M-4'!Y344)</f>
        <v>0</v>
      </c>
      <c r="Z344" s="58">
        <f>SUM('Ç-Pen 3 M-1:Ç-Pen 3 M-4'!Z344)</f>
        <v>0</v>
      </c>
      <c r="AA344" s="58">
        <f>SUM('Ç-Pen 3 M-1:Ç-Pen 3 M-4'!AA344)</f>
        <v>0</v>
      </c>
      <c r="AB344" s="58">
        <f>SUM('Ç-Pen 3 M-1:Ç-Pen 3 M-4'!AB344)</f>
        <v>0</v>
      </c>
      <c r="AC344" s="58">
        <f>SUM('Ç-Pen 3 M-1:Ç-Pen 3 M-4'!AC344)</f>
        <v>0</v>
      </c>
      <c r="AD344" s="58">
        <f>SUM('Ç-Pen 3 M-1:Ç-Pen 3 M-4'!AD344)</f>
        <v>0</v>
      </c>
      <c r="AE344" s="58">
        <f>SUM('Ç-Pen 3 M-1:Ç-Pen 3 M-4'!AE344)</f>
        <v>0</v>
      </c>
      <c r="AF344" s="58">
        <f>SUM('Ç-Pen 3 M-1:Ç-Pen 3 M-4'!AF344)</f>
        <v>0</v>
      </c>
      <c r="AG344" s="64">
        <f t="shared" si="53"/>
        <v>0</v>
      </c>
      <c r="AH344" s="71" t="str">
        <f>IF(G344&gt;'[1]Te denuar 2018'!B343,"keq","")</f>
        <v/>
      </c>
      <c r="AI344" t="str">
        <f t="shared" si="45"/>
        <v/>
      </c>
      <c r="AJ344" t="str">
        <f t="shared" si="46"/>
        <v/>
      </c>
    </row>
    <row r="345" spans="1:36" ht="18.75" x14ac:dyDescent="0.3">
      <c r="A345" s="76" t="s">
        <v>215</v>
      </c>
      <c r="B345" s="58">
        <f>'Ç-Pen 3 M-1'!B345</f>
        <v>0</v>
      </c>
      <c r="C345" s="58">
        <f>SUM('Ç-Pen 3 M-1:Ç-Pen 3 M-4'!C345)</f>
        <v>0</v>
      </c>
      <c r="D345" s="58">
        <f>SUM('Ç-Pen 3 M-1:Ç-Pen 3 M-4'!D345)</f>
        <v>0</v>
      </c>
      <c r="E345" s="58">
        <f>SUM('Ç-Pen 3 M-1:Ç-Pen 3 M-4'!E345)</f>
        <v>0</v>
      </c>
      <c r="F345" s="59">
        <f t="shared" si="48"/>
        <v>0</v>
      </c>
      <c r="G345" s="58">
        <f>SUM('Ç-Pen 3 M-1:Ç-Pen 3 M-4'!G345)</f>
        <v>0</v>
      </c>
      <c r="H345" s="58">
        <f>SUM('Ç-Pen 3 M-1:Ç-Pen 3 M-4'!H345)</f>
        <v>0</v>
      </c>
      <c r="I345" s="58">
        <f>SUM('Ç-Pen 3 M-1:Ç-Pen 3 M-4'!I345)</f>
        <v>0</v>
      </c>
      <c r="J345" s="58">
        <f>SUM('Ç-Pen 3 M-1:Ç-Pen 3 M-4'!J345)</f>
        <v>0</v>
      </c>
      <c r="K345" s="58">
        <f>SUM('Ç-Pen 3 M-1:Ç-Pen 3 M-4'!K345)</f>
        <v>0</v>
      </c>
      <c r="L345" s="64">
        <f t="shared" si="47"/>
        <v>0</v>
      </c>
      <c r="M345" s="108">
        <f t="shared" si="49"/>
        <v>0</v>
      </c>
      <c r="N345" s="103">
        <f>SUM('Ç-Pen 3 M-1:Ç-Pen 3 M-4'!N345)</f>
        <v>0</v>
      </c>
      <c r="O345" s="103">
        <f>SUM('Ç-Pen 3 M-1:Ç-Pen 3 M-4'!O345)</f>
        <v>0</v>
      </c>
      <c r="P345" s="103">
        <f>SUM('Ç-Pen 3 M-1:Ç-Pen 3 M-4'!P345)</f>
        <v>0</v>
      </c>
      <c r="Q345" s="103">
        <f>SUM('Ç-Pen 3 M-1:Ç-Pen 3 M-4'!Q345)</f>
        <v>0</v>
      </c>
      <c r="R345" s="58">
        <f>SUM('Ç-Pen 3 M-1:Ç-Pen 3 M-4'!R345)</f>
        <v>0</v>
      </c>
      <c r="S345" s="58">
        <f>SUM('Ç-Pen 3 M-1:Ç-Pen 3 M-4'!S345)</f>
        <v>0</v>
      </c>
      <c r="T345" s="58">
        <f t="shared" si="50"/>
        <v>0</v>
      </c>
      <c r="U345" s="58">
        <f>SUM('Ç-Pen 3 M-1:Ç-Pen 3 M-4'!U345)</f>
        <v>0</v>
      </c>
      <c r="V345" s="58">
        <f>SUM('Ç-Pen 3 M-1:Ç-Pen 3 M-4'!V345)</f>
        <v>0</v>
      </c>
      <c r="W345" s="58">
        <f t="shared" si="51"/>
        <v>0</v>
      </c>
      <c r="X345" s="64">
        <f t="shared" si="52"/>
        <v>0</v>
      </c>
      <c r="Y345" s="58">
        <f>SUM('Ç-Pen 3 M-1:Ç-Pen 3 M-4'!Y345)</f>
        <v>0</v>
      </c>
      <c r="Z345" s="58">
        <f>SUM('Ç-Pen 3 M-1:Ç-Pen 3 M-4'!Z345)</f>
        <v>0</v>
      </c>
      <c r="AA345" s="58">
        <f>SUM('Ç-Pen 3 M-1:Ç-Pen 3 M-4'!AA345)</f>
        <v>0</v>
      </c>
      <c r="AB345" s="58">
        <f>SUM('Ç-Pen 3 M-1:Ç-Pen 3 M-4'!AB345)</f>
        <v>0</v>
      </c>
      <c r="AC345" s="58">
        <f>SUM('Ç-Pen 3 M-1:Ç-Pen 3 M-4'!AC345)</f>
        <v>0</v>
      </c>
      <c r="AD345" s="58">
        <f>SUM('Ç-Pen 3 M-1:Ç-Pen 3 M-4'!AD345)</f>
        <v>0</v>
      </c>
      <c r="AE345" s="58">
        <f>SUM('Ç-Pen 3 M-1:Ç-Pen 3 M-4'!AE345)</f>
        <v>0</v>
      </c>
      <c r="AF345" s="58">
        <f>SUM('Ç-Pen 3 M-1:Ç-Pen 3 M-4'!AF345)</f>
        <v>0</v>
      </c>
      <c r="AG345" s="64">
        <f t="shared" si="53"/>
        <v>0</v>
      </c>
      <c r="AH345" s="71" t="str">
        <f>IF(G345&gt;'[1]Te denuar 2018'!B344,"keq","")</f>
        <v/>
      </c>
      <c r="AI345" t="str">
        <f t="shared" si="45"/>
        <v/>
      </c>
      <c r="AJ345" t="str">
        <f t="shared" si="46"/>
        <v/>
      </c>
    </row>
    <row r="346" spans="1:36" ht="18.75" x14ac:dyDescent="0.3">
      <c r="A346" s="76" t="s">
        <v>216</v>
      </c>
      <c r="B346" s="58">
        <f>'Ç-Pen 3 M-1'!B346</f>
        <v>0</v>
      </c>
      <c r="C346" s="58">
        <f>SUM('Ç-Pen 3 M-1:Ç-Pen 3 M-4'!C346)</f>
        <v>0</v>
      </c>
      <c r="D346" s="58">
        <f>SUM('Ç-Pen 3 M-1:Ç-Pen 3 M-4'!D346)</f>
        <v>0</v>
      </c>
      <c r="E346" s="58">
        <f>SUM('Ç-Pen 3 M-1:Ç-Pen 3 M-4'!E346)</f>
        <v>0</v>
      </c>
      <c r="F346" s="59">
        <f t="shared" si="48"/>
        <v>0</v>
      </c>
      <c r="G346" s="58">
        <f>SUM('Ç-Pen 3 M-1:Ç-Pen 3 M-4'!G346)</f>
        <v>0</v>
      </c>
      <c r="H346" s="58">
        <f>SUM('Ç-Pen 3 M-1:Ç-Pen 3 M-4'!H346)</f>
        <v>0</v>
      </c>
      <c r="I346" s="58">
        <f>SUM('Ç-Pen 3 M-1:Ç-Pen 3 M-4'!I346)</f>
        <v>0</v>
      </c>
      <c r="J346" s="58">
        <f>SUM('Ç-Pen 3 M-1:Ç-Pen 3 M-4'!J346)</f>
        <v>0</v>
      </c>
      <c r="K346" s="58">
        <f>SUM('Ç-Pen 3 M-1:Ç-Pen 3 M-4'!K346)</f>
        <v>0</v>
      </c>
      <c r="L346" s="64">
        <f t="shared" si="47"/>
        <v>0</v>
      </c>
      <c r="M346" s="108">
        <f t="shared" si="49"/>
        <v>0</v>
      </c>
      <c r="N346" s="103">
        <f>SUM('Ç-Pen 3 M-1:Ç-Pen 3 M-4'!N346)</f>
        <v>0</v>
      </c>
      <c r="O346" s="103">
        <f>SUM('Ç-Pen 3 M-1:Ç-Pen 3 M-4'!O346)</f>
        <v>0</v>
      </c>
      <c r="P346" s="103">
        <f>SUM('Ç-Pen 3 M-1:Ç-Pen 3 M-4'!P346)</f>
        <v>0</v>
      </c>
      <c r="Q346" s="103">
        <f>SUM('Ç-Pen 3 M-1:Ç-Pen 3 M-4'!Q346)</f>
        <v>0</v>
      </c>
      <c r="R346" s="58">
        <f>SUM('Ç-Pen 3 M-1:Ç-Pen 3 M-4'!R346)</f>
        <v>0</v>
      </c>
      <c r="S346" s="58">
        <f>SUM('Ç-Pen 3 M-1:Ç-Pen 3 M-4'!S346)</f>
        <v>0</v>
      </c>
      <c r="T346" s="58">
        <f t="shared" si="50"/>
        <v>0</v>
      </c>
      <c r="U346" s="58">
        <f>SUM('Ç-Pen 3 M-1:Ç-Pen 3 M-4'!U346)</f>
        <v>0</v>
      </c>
      <c r="V346" s="58">
        <f>SUM('Ç-Pen 3 M-1:Ç-Pen 3 M-4'!V346)</f>
        <v>0</v>
      </c>
      <c r="W346" s="58">
        <f t="shared" si="51"/>
        <v>0</v>
      </c>
      <c r="X346" s="64">
        <f t="shared" si="52"/>
        <v>0</v>
      </c>
      <c r="Y346" s="58">
        <f>SUM('Ç-Pen 3 M-1:Ç-Pen 3 M-4'!Y346)</f>
        <v>0</v>
      </c>
      <c r="Z346" s="58">
        <f>SUM('Ç-Pen 3 M-1:Ç-Pen 3 M-4'!Z346)</f>
        <v>0</v>
      </c>
      <c r="AA346" s="58">
        <f>SUM('Ç-Pen 3 M-1:Ç-Pen 3 M-4'!AA346)</f>
        <v>0</v>
      </c>
      <c r="AB346" s="58">
        <f>SUM('Ç-Pen 3 M-1:Ç-Pen 3 M-4'!AB346)</f>
        <v>0</v>
      </c>
      <c r="AC346" s="58">
        <f>SUM('Ç-Pen 3 M-1:Ç-Pen 3 M-4'!AC346)</f>
        <v>0</v>
      </c>
      <c r="AD346" s="58">
        <f>SUM('Ç-Pen 3 M-1:Ç-Pen 3 M-4'!AD346)</f>
        <v>0</v>
      </c>
      <c r="AE346" s="58">
        <f>SUM('Ç-Pen 3 M-1:Ç-Pen 3 M-4'!AE346)</f>
        <v>0</v>
      </c>
      <c r="AF346" s="58">
        <f>SUM('Ç-Pen 3 M-1:Ç-Pen 3 M-4'!AF346)</f>
        <v>0</v>
      </c>
      <c r="AG346" s="64">
        <f t="shared" si="53"/>
        <v>0</v>
      </c>
      <c r="AH346" s="71" t="str">
        <f>IF(G346&gt;'[1]Te denuar 2018'!B345,"keq","")</f>
        <v/>
      </c>
      <c r="AI346" t="str">
        <f t="shared" si="45"/>
        <v/>
      </c>
      <c r="AJ346" t="str">
        <f t="shared" si="46"/>
        <v/>
      </c>
    </row>
    <row r="347" spans="1:36" ht="18.75" x14ac:dyDescent="0.3">
      <c r="A347" s="76" t="s">
        <v>217</v>
      </c>
      <c r="B347" s="58">
        <f>'Ç-Pen 3 M-1'!B347</f>
        <v>0</v>
      </c>
      <c r="C347" s="58">
        <f>SUM('Ç-Pen 3 M-1:Ç-Pen 3 M-4'!C347)</f>
        <v>0</v>
      </c>
      <c r="D347" s="58">
        <f>SUM('Ç-Pen 3 M-1:Ç-Pen 3 M-4'!D347)</f>
        <v>0</v>
      </c>
      <c r="E347" s="58">
        <f>SUM('Ç-Pen 3 M-1:Ç-Pen 3 M-4'!E347)</f>
        <v>0</v>
      </c>
      <c r="F347" s="59">
        <f t="shared" si="48"/>
        <v>0</v>
      </c>
      <c r="G347" s="58">
        <f>SUM('Ç-Pen 3 M-1:Ç-Pen 3 M-4'!G347)</f>
        <v>0</v>
      </c>
      <c r="H347" s="58">
        <f>SUM('Ç-Pen 3 M-1:Ç-Pen 3 M-4'!H347)</f>
        <v>0</v>
      </c>
      <c r="I347" s="58">
        <f>SUM('Ç-Pen 3 M-1:Ç-Pen 3 M-4'!I347)</f>
        <v>0</v>
      </c>
      <c r="J347" s="58">
        <f>SUM('Ç-Pen 3 M-1:Ç-Pen 3 M-4'!J347)</f>
        <v>0</v>
      </c>
      <c r="K347" s="58">
        <f>SUM('Ç-Pen 3 M-1:Ç-Pen 3 M-4'!K347)</f>
        <v>0</v>
      </c>
      <c r="L347" s="64">
        <f t="shared" si="47"/>
        <v>0</v>
      </c>
      <c r="M347" s="108">
        <f t="shared" si="49"/>
        <v>0</v>
      </c>
      <c r="N347" s="103">
        <f>SUM('Ç-Pen 3 M-1:Ç-Pen 3 M-4'!N347)</f>
        <v>0</v>
      </c>
      <c r="O347" s="103">
        <f>SUM('Ç-Pen 3 M-1:Ç-Pen 3 M-4'!O347)</f>
        <v>0</v>
      </c>
      <c r="P347" s="103">
        <f>SUM('Ç-Pen 3 M-1:Ç-Pen 3 M-4'!P347)</f>
        <v>0</v>
      </c>
      <c r="Q347" s="103">
        <f>SUM('Ç-Pen 3 M-1:Ç-Pen 3 M-4'!Q347)</f>
        <v>0</v>
      </c>
      <c r="R347" s="58">
        <f>SUM('Ç-Pen 3 M-1:Ç-Pen 3 M-4'!R347)</f>
        <v>0</v>
      </c>
      <c r="S347" s="58">
        <f>SUM('Ç-Pen 3 M-1:Ç-Pen 3 M-4'!S347)</f>
        <v>0</v>
      </c>
      <c r="T347" s="58">
        <f t="shared" si="50"/>
        <v>0</v>
      </c>
      <c r="U347" s="58">
        <f>SUM('Ç-Pen 3 M-1:Ç-Pen 3 M-4'!U347)</f>
        <v>0</v>
      </c>
      <c r="V347" s="58">
        <f>SUM('Ç-Pen 3 M-1:Ç-Pen 3 M-4'!V347)</f>
        <v>0</v>
      </c>
      <c r="W347" s="58">
        <f t="shared" si="51"/>
        <v>0</v>
      </c>
      <c r="X347" s="64">
        <f t="shared" si="52"/>
        <v>0</v>
      </c>
      <c r="Y347" s="58">
        <f>SUM('Ç-Pen 3 M-1:Ç-Pen 3 M-4'!Y347)</f>
        <v>0</v>
      </c>
      <c r="Z347" s="58">
        <f>SUM('Ç-Pen 3 M-1:Ç-Pen 3 M-4'!Z347)</f>
        <v>0</v>
      </c>
      <c r="AA347" s="58">
        <f>SUM('Ç-Pen 3 M-1:Ç-Pen 3 M-4'!AA347)</f>
        <v>0</v>
      </c>
      <c r="AB347" s="58">
        <f>SUM('Ç-Pen 3 M-1:Ç-Pen 3 M-4'!AB347)</f>
        <v>0</v>
      </c>
      <c r="AC347" s="58">
        <f>SUM('Ç-Pen 3 M-1:Ç-Pen 3 M-4'!AC347)</f>
        <v>0</v>
      </c>
      <c r="AD347" s="58">
        <f>SUM('Ç-Pen 3 M-1:Ç-Pen 3 M-4'!AD347)</f>
        <v>0</v>
      </c>
      <c r="AE347" s="58">
        <f>SUM('Ç-Pen 3 M-1:Ç-Pen 3 M-4'!AE347)</f>
        <v>0</v>
      </c>
      <c r="AF347" s="58">
        <f>SUM('Ç-Pen 3 M-1:Ç-Pen 3 M-4'!AF347)</f>
        <v>0</v>
      </c>
      <c r="AG347" s="64">
        <f t="shared" si="53"/>
        <v>0</v>
      </c>
      <c r="AH347" s="71" t="str">
        <f>IF(G347&gt;'[1]Te denuar 2018'!B346,"keq","")</f>
        <v/>
      </c>
      <c r="AI347" t="str">
        <f t="shared" si="45"/>
        <v/>
      </c>
      <c r="AJ347" t="str">
        <f t="shared" si="46"/>
        <v/>
      </c>
    </row>
    <row r="348" spans="1:36" ht="18.75" x14ac:dyDescent="0.3">
      <c r="A348" s="76" t="s">
        <v>218</v>
      </c>
      <c r="B348" s="58">
        <f>'Ç-Pen 3 M-1'!B348</f>
        <v>0</v>
      </c>
      <c r="C348" s="58">
        <f>SUM('Ç-Pen 3 M-1:Ç-Pen 3 M-4'!C348)</f>
        <v>0</v>
      </c>
      <c r="D348" s="58">
        <f>SUM('Ç-Pen 3 M-1:Ç-Pen 3 M-4'!D348)</f>
        <v>0</v>
      </c>
      <c r="E348" s="58">
        <f>SUM('Ç-Pen 3 M-1:Ç-Pen 3 M-4'!E348)</f>
        <v>0</v>
      </c>
      <c r="F348" s="59">
        <f t="shared" si="48"/>
        <v>0</v>
      </c>
      <c r="G348" s="58">
        <f>SUM('Ç-Pen 3 M-1:Ç-Pen 3 M-4'!G348)</f>
        <v>0</v>
      </c>
      <c r="H348" s="58">
        <f>SUM('Ç-Pen 3 M-1:Ç-Pen 3 M-4'!H348)</f>
        <v>0</v>
      </c>
      <c r="I348" s="58">
        <f>SUM('Ç-Pen 3 M-1:Ç-Pen 3 M-4'!I348)</f>
        <v>0</v>
      </c>
      <c r="J348" s="58">
        <f>SUM('Ç-Pen 3 M-1:Ç-Pen 3 M-4'!J348)</f>
        <v>0</v>
      </c>
      <c r="K348" s="58">
        <f>SUM('Ç-Pen 3 M-1:Ç-Pen 3 M-4'!K348)</f>
        <v>0</v>
      </c>
      <c r="L348" s="64">
        <f t="shared" si="47"/>
        <v>0</v>
      </c>
      <c r="M348" s="108">
        <f t="shared" si="49"/>
        <v>0</v>
      </c>
      <c r="N348" s="103">
        <f>SUM('Ç-Pen 3 M-1:Ç-Pen 3 M-4'!N348)</f>
        <v>0</v>
      </c>
      <c r="O348" s="103">
        <f>SUM('Ç-Pen 3 M-1:Ç-Pen 3 M-4'!O348)</f>
        <v>0</v>
      </c>
      <c r="P348" s="103">
        <f>SUM('Ç-Pen 3 M-1:Ç-Pen 3 M-4'!P348)</f>
        <v>0</v>
      </c>
      <c r="Q348" s="103">
        <f>SUM('Ç-Pen 3 M-1:Ç-Pen 3 M-4'!Q348)</f>
        <v>0</v>
      </c>
      <c r="R348" s="58">
        <f>SUM('Ç-Pen 3 M-1:Ç-Pen 3 M-4'!R348)</f>
        <v>0</v>
      </c>
      <c r="S348" s="58">
        <f>SUM('Ç-Pen 3 M-1:Ç-Pen 3 M-4'!S348)</f>
        <v>0</v>
      </c>
      <c r="T348" s="58">
        <f t="shared" si="50"/>
        <v>0</v>
      </c>
      <c r="U348" s="58">
        <f>SUM('Ç-Pen 3 M-1:Ç-Pen 3 M-4'!U348)</f>
        <v>0</v>
      </c>
      <c r="V348" s="58">
        <f>SUM('Ç-Pen 3 M-1:Ç-Pen 3 M-4'!V348)</f>
        <v>0</v>
      </c>
      <c r="W348" s="58">
        <f t="shared" si="51"/>
        <v>0</v>
      </c>
      <c r="X348" s="64">
        <f t="shared" si="52"/>
        <v>0</v>
      </c>
      <c r="Y348" s="58">
        <f>SUM('Ç-Pen 3 M-1:Ç-Pen 3 M-4'!Y348)</f>
        <v>0</v>
      </c>
      <c r="Z348" s="58">
        <f>SUM('Ç-Pen 3 M-1:Ç-Pen 3 M-4'!Z348)</f>
        <v>0</v>
      </c>
      <c r="AA348" s="58">
        <f>SUM('Ç-Pen 3 M-1:Ç-Pen 3 M-4'!AA348)</f>
        <v>0</v>
      </c>
      <c r="AB348" s="58">
        <f>SUM('Ç-Pen 3 M-1:Ç-Pen 3 M-4'!AB348)</f>
        <v>0</v>
      </c>
      <c r="AC348" s="58">
        <f>SUM('Ç-Pen 3 M-1:Ç-Pen 3 M-4'!AC348)</f>
        <v>0</v>
      </c>
      <c r="AD348" s="58">
        <f>SUM('Ç-Pen 3 M-1:Ç-Pen 3 M-4'!AD348)</f>
        <v>0</v>
      </c>
      <c r="AE348" s="58">
        <f>SUM('Ç-Pen 3 M-1:Ç-Pen 3 M-4'!AE348)</f>
        <v>0</v>
      </c>
      <c r="AF348" s="58">
        <f>SUM('Ç-Pen 3 M-1:Ç-Pen 3 M-4'!AF348)</f>
        <v>0</v>
      </c>
      <c r="AG348" s="64">
        <f t="shared" si="53"/>
        <v>0</v>
      </c>
      <c r="AH348" s="71" t="str">
        <f>IF(G348&gt;'[1]Te denuar 2018'!B347,"keq","")</f>
        <v/>
      </c>
      <c r="AI348" t="str">
        <f t="shared" si="45"/>
        <v/>
      </c>
      <c r="AJ348" t="str">
        <f t="shared" si="46"/>
        <v/>
      </c>
    </row>
    <row r="349" spans="1:36" ht="18.75" x14ac:dyDescent="0.3">
      <c r="A349" s="79" t="s">
        <v>219</v>
      </c>
      <c r="B349" s="58">
        <f>'Ç-Pen 3 M-1'!B349</f>
        <v>0</v>
      </c>
      <c r="C349" s="58">
        <f>SUM('Ç-Pen 3 M-1:Ç-Pen 3 M-4'!C349)</f>
        <v>0</v>
      </c>
      <c r="D349" s="58">
        <f>SUM('Ç-Pen 3 M-1:Ç-Pen 3 M-4'!D349)</f>
        <v>0</v>
      </c>
      <c r="E349" s="58">
        <f>SUM('Ç-Pen 3 M-1:Ç-Pen 3 M-4'!E349)</f>
        <v>0</v>
      </c>
      <c r="F349" s="59">
        <f t="shared" si="48"/>
        <v>0</v>
      </c>
      <c r="G349" s="58">
        <f>SUM('Ç-Pen 3 M-1:Ç-Pen 3 M-4'!G349)</f>
        <v>0</v>
      </c>
      <c r="H349" s="58">
        <f>SUM('Ç-Pen 3 M-1:Ç-Pen 3 M-4'!H349)</f>
        <v>0</v>
      </c>
      <c r="I349" s="58">
        <f>SUM('Ç-Pen 3 M-1:Ç-Pen 3 M-4'!I349)</f>
        <v>0</v>
      </c>
      <c r="J349" s="58">
        <f>SUM('Ç-Pen 3 M-1:Ç-Pen 3 M-4'!J349)</f>
        <v>0</v>
      </c>
      <c r="K349" s="58">
        <f>SUM('Ç-Pen 3 M-1:Ç-Pen 3 M-4'!K349)</f>
        <v>0</v>
      </c>
      <c r="L349" s="64">
        <f t="shared" si="47"/>
        <v>0</v>
      </c>
      <c r="M349" s="108">
        <f t="shared" si="49"/>
        <v>0</v>
      </c>
      <c r="N349" s="103">
        <f>SUM('Ç-Pen 3 M-1:Ç-Pen 3 M-4'!N349)</f>
        <v>0</v>
      </c>
      <c r="O349" s="103">
        <f>SUM('Ç-Pen 3 M-1:Ç-Pen 3 M-4'!O349)</f>
        <v>0</v>
      </c>
      <c r="P349" s="103">
        <f>SUM('Ç-Pen 3 M-1:Ç-Pen 3 M-4'!P349)</f>
        <v>0</v>
      </c>
      <c r="Q349" s="103">
        <f>SUM('Ç-Pen 3 M-1:Ç-Pen 3 M-4'!Q349)</f>
        <v>0</v>
      </c>
      <c r="R349" s="58">
        <f>SUM('Ç-Pen 3 M-1:Ç-Pen 3 M-4'!R349)</f>
        <v>0</v>
      </c>
      <c r="S349" s="58">
        <f>SUM('Ç-Pen 3 M-1:Ç-Pen 3 M-4'!S349)</f>
        <v>0</v>
      </c>
      <c r="T349" s="58">
        <f t="shared" si="50"/>
        <v>0</v>
      </c>
      <c r="U349" s="58">
        <f>SUM('Ç-Pen 3 M-1:Ç-Pen 3 M-4'!U349)</f>
        <v>0</v>
      </c>
      <c r="V349" s="58">
        <f>SUM('Ç-Pen 3 M-1:Ç-Pen 3 M-4'!V349)</f>
        <v>0</v>
      </c>
      <c r="W349" s="58">
        <f t="shared" si="51"/>
        <v>0</v>
      </c>
      <c r="X349" s="64">
        <f t="shared" si="52"/>
        <v>0</v>
      </c>
      <c r="Y349" s="58">
        <f>SUM('Ç-Pen 3 M-1:Ç-Pen 3 M-4'!Y349)</f>
        <v>0</v>
      </c>
      <c r="Z349" s="58">
        <f>SUM('Ç-Pen 3 M-1:Ç-Pen 3 M-4'!Z349)</f>
        <v>0</v>
      </c>
      <c r="AA349" s="58">
        <f>SUM('Ç-Pen 3 M-1:Ç-Pen 3 M-4'!AA349)</f>
        <v>0</v>
      </c>
      <c r="AB349" s="58">
        <f>SUM('Ç-Pen 3 M-1:Ç-Pen 3 M-4'!AB349)</f>
        <v>0</v>
      </c>
      <c r="AC349" s="58">
        <f>SUM('Ç-Pen 3 M-1:Ç-Pen 3 M-4'!AC349)</f>
        <v>0</v>
      </c>
      <c r="AD349" s="58">
        <f>SUM('Ç-Pen 3 M-1:Ç-Pen 3 M-4'!AD349)</f>
        <v>0</v>
      </c>
      <c r="AE349" s="58">
        <f>SUM('Ç-Pen 3 M-1:Ç-Pen 3 M-4'!AE349)</f>
        <v>0</v>
      </c>
      <c r="AF349" s="58">
        <f>SUM('Ç-Pen 3 M-1:Ç-Pen 3 M-4'!AF349)</f>
        <v>0</v>
      </c>
      <c r="AG349" s="64">
        <f t="shared" si="53"/>
        <v>0</v>
      </c>
      <c r="AH349" s="71" t="str">
        <f>IF(G349&gt;'[1]Te denuar 2018'!B348,"keq","")</f>
        <v/>
      </c>
      <c r="AI349" t="str">
        <f t="shared" si="45"/>
        <v/>
      </c>
      <c r="AJ349" t="str">
        <f t="shared" si="46"/>
        <v/>
      </c>
    </row>
    <row r="350" spans="1:36" s="85" customFormat="1" ht="18.75" x14ac:dyDescent="0.3">
      <c r="A350" s="80" t="s">
        <v>220</v>
      </c>
      <c r="B350" s="81">
        <f>SUM(B8:B349)</f>
        <v>96</v>
      </c>
      <c r="C350" s="81">
        <f t="shared" ref="C350:AG350" si="54">SUM(C8:C349)</f>
        <v>325</v>
      </c>
      <c r="D350" s="81">
        <f t="shared" si="54"/>
        <v>1</v>
      </c>
      <c r="E350" s="81">
        <f t="shared" si="54"/>
        <v>0</v>
      </c>
      <c r="F350" s="81">
        <f t="shared" si="54"/>
        <v>422</v>
      </c>
      <c r="G350" s="81">
        <f t="shared" si="54"/>
        <v>291</v>
      </c>
      <c r="H350" s="81">
        <f t="shared" si="54"/>
        <v>8</v>
      </c>
      <c r="I350" s="81">
        <f t="shared" si="54"/>
        <v>4</v>
      </c>
      <c r="J350" s="81">
        <f t="shared" si="54"/>
        <v>4</v>
      </c>
      <c r="K350" s="81">
        <f t="shared" si="54"/>
        <v>0</v>
      </c>
      <c r="L350" s="81">
        <f t="shared" si="54"/>
        <v>307</v>
      </c>
      <c r="M350" s="81">
        <f t="shared" si="54"/>
        <v>115</v>
      </c>
      <c r="N350" s="81">
        <f t="shared" si="54"/>
        <v>169</v>
      </c>
      <c r="O350" s="81">
        <f t="shared" si="54"/>
        <v>115</v>
      </c>
      <c r="P350" s="81">
        <f t="shared" si="54"/>
        <v>19</v>
      </c>
      <c r="Q350" s="81">
        <f t="shared" si="54"/>
        <v>4</v>
      </c>
      <c r="R350" s="81">
        <f t="shared" si="54"/>
        <v>11</v>
      </c>
      <c r="S350" s="81">
        <f t="shared" si="54"/>
        <v>48</v>
      </c>
      <c r="T350" s="81">
        <f t="shared" si="54"/>
        <v>59</v>
      </c>
      <c r="U350" s="81">
        <f t="shared" si="54"/>
        <v>0</v>
      </c>
      <c r="V350" s="81">
        <f t="shared" si="54"/>
        <v>0</v>
      </c>
      <c r="W350" s="81">
        <f t="shared" si="54"/>
        <v>0</v>
      </c>
      <c r="X350" s="81">
        <f t="shared" si="54"/>
        <v>59</v>
      </c>
      <c r="Y350" s="81">
        <f t="shared" si="54"/>
        <v>220</v>
      </c>
      <c r="Z350" s="81">
        <f t="shared" si="54"/>
        <v>7</v>
      </c>
      <c r="AA350" s="81">
        <f t="shared" si="54"/>
        <v>75</v>
      </c>
      <c r="AB350" s="81">
        <f t="shared" si="54"/>
        <v>0</v>
      </c>
      <c r="AC350" s="81">
        <f t="shared" si="54"/>
        <v>58</v>
      </c>
      <c r="AD350" s="81">
        <f t="shared" si="54"/>
        <v>1</v>
      </c>
      <c r="AE350" s="81">
        <f t="shared" si="54"/>
        <v>1</v>
      </c>
      <c r="AF350" s="81">
        <f t="shared" si="54"/>
        <v>346</v>
      </c>
      <c r="AG350" s="81">
        <f t="shared" si="54"/>
        <v>708</v>
      </c>
      <c r="AH350" s="71" t="str">
        <f>IF(G350&gt;'[1]Te denuar 2018'!B349,"keq","")</f>
        <v/>
      </c>
      <c r="AI350" t="str">
        <f t="shared" si="45"/>
        <v/>
      </c>
      <c r="AJ350" t="str">
        <f t="shared" si="46"/>
        <v/>
      </c>
    </row>
    <row r="351" spans="1:36" s="85" customFormat="1" ht="18.75" x14ac:dyDescent="0.3">
      <c r="A351" s="80" t="s">
        <v>302</v>
      </c>
      <c r="B351" s="116"/>
      <c r="C351" s="116"/>
      <c r="D351" s="116"/>
      <c r="E351" s="116"/>
      <c r="F351" s="116"/>
      <c r="G351" s="116"/>
      <c r="H351" s="116"/>
      <c r="I351" s="116"/>
      <c r="J351" s="116"/>
      <c r="K351" s="116"/>
      <c r="L351" s="117"/>
      <c r="M351" s="117"/>
      <c r="N351" s="116"/>
      <c r="O351" s="116"/>
      <c r="P351" s="116"/>
      <c r="Q351" s="116"/>
      <c r="R351" s="116"/>
      <c r="S351" s="116"/>
      <c r="T351" s="116"/>
      <c r="U351" s="116"/>
      <c r="V351" s="116"/>
      <c r="W351" s="116"/>
      <c r="X351" s="117"/>
      <c r="Y351" s="116"/>
      <c r="Z351" s="116"/>
      <c r="AA351" s="116"/>
      <c r="AB351" s="116"/>
      <c r="AC351" s="116"/>
      <c r="AD351" s="116"/>
      <c r="AE351" s="116"/>
      <c r="AF351" s="116"/>
      <c r="AG351" s="117"/>
      <c r="AH351" s="71" t="str">
        <f>IF(G351&gt;'[1]Te denuar 2018'!B350,"keq","")</f>
        <v/>
      </c>
      <c r="AI351" t="str">
        <f t="shared" si="45"/>
        <v/>
      </c>
      <c r="AJ351" t="str">
        <f t="shared" si="46"/>
        <v/>
      </c>
    </row>
    <row r="352" spans="1:36" ht="18.75" x14ac:dyDescent="0.3">
      <c r="A352" s="86">
        <v>81</v>
      </c>
      <c r="B352" s="58">
        <f>'Ç-Pen 3 M-1'!B352</f>
        <v>0</v>
      </c>
      <c r="C352" s="58">
        <f>SUM('Ç-Pen 3 M-1:Ç-Pen 3 M-4'!C352)</f>
        <v>0</v>
      </c>
      <c r="D352" s="58">
        <f>SUM('Ç-Pen 3 M-1:Ç-Pen 3 M-4'!D352)</f>
        <v>0</v>
      </c>
      <c r="E352" s="58">
        <f>SUM('Ç-Pen 3 M-1:Ç-Pen 3 M-4'!E352)</f>
        <v>0</v>
      </c>
      <c r="F352" s="59">
        <f>SUM(B352:E352)</f>
        <v>0</v>
      </c>
      <c r="G352" s="58">
        <f>SUM('Ç-Pen 3 M-1:Ç-Pen 3 M-4'!G352)</f>
        <v>0</v>
      </c>
      <c r="H352" s="58">
        <f>SUM('Ç-Pen 3 M-1:Ç-Pen 3 M-4'!H352)</f>
        <v>0</v>
      </c>
      <c r="I352" s="58">
        <f>SUM('Ç-Pen 3 M-1:Ç-Pen 3 M-4'!I352)</f>
        <v>0</v>
      </c>
      <c r="J352" s="58">
        <f>SUM('Ç-Pen 3 M-1:Ç-Pen 3 M-4'!J352)</f>
        <v>0</v>
      </c>
      <c r="K352" s="58">
        <f>SUM('Ç-Pen 3 M-1:Ç-Pen 3 M-4'!K352)</f>
        <v>0</v>
      </c>
      <c r="L352" s="64">
        <f t="shared" ref="L352:L415" si="55">SUM(G352:K352)</f>
        <v>0</v>
      </c>
      <c r="M352" s="108">
        <f>F352-L352</f>
        <v>0</v>
      </c>
      <c r="N352" s="103">
        <f>SUM('Ç-Pen 3 M-1:Ç-Pen 3 M-4'!N352)</f>
        <v>0</v>
      </c>
      <c r="O352" s="103">
        <f>SUM('Ç-Pen 3 M-1:Ç-Pen 3 M-4'!O352)</f>
        <v>0</v>
      </c>
      <c r="P352" s="103">
        <f>SUM('Ç-Pen 3 M-1:Ç-Pen 3 M-4'!P352)</f>
        <v>0</v>
      </c>
      <c r="Q352" s="103">
        <f>SUM('Ç-Pen 3 M-1:Ç-Pen 3 M-4'!Q352)</f>
        <v>0</v>
      </c>
      <c r="R352" s="61">
        <f>SUM('Ç-Pen 3 M-1:Ç-Pen 3 M-4'!R352)</f>
        <v>0</v>
      </c>
      <c r="S352" s="61">
        <f>SUM('Ç-Pen 3 M-1:Ç-Pen 3 M-4'!S352)</f>
        <v>0</v>
      </c>
      <c r="T352" s="58">
        <f>SUM(R352:S352)</f>
        <v>0</v>
      </c>
      <c r="U352" s="58">
        <f>SUM('Ç-Pen 3 M-1:Ç-Pen 3 M-4'!U350)</f>
        <v>0</v>
      </c>
      <c r="V352" s="58">
        <f>SUM('Ç-Pen 3 M-1:Ç-Pen 3 M-4'!V350)</f>
        <v>0</v>
      </c>
      <c r="W352" s="58">
        <f>SUM(U352:V352)</f>
        <v>0</v>
      </c>
      <c r="X352" s="64">
        <f>SUM(T352+W352)</f>
        <v>0</v>
      </c>
      <c r="Y352" s="58">
        <f>SUM('Ç-Pen 3 M-1:Ç-Pen 3 M-4'!Y352)</f>
        <v>0</v>
      </c>
      <c r="Z352" s="58">
        <f>SUM('Ç-Pen 3 M-1:Ç-Pen 3 M-4'!Z352)</f>
        <v>0</v>
      </c>
      <c r="AA352" s="58">
        <f>SUM('Ç-Pen 3 M-1:Ç-Pen 3 M-4'!AA352)</f>
        <v>0</v>
      </c>
      <c r="AB352" s="58">
        <f>SUM('Ç-Pen 3 M-1:Ç-Pen 3 M-4'!AB352)</f>
        <v>0</v>
      </c>
      <c r="AC352" s="58">
        <f>SUM('Ç-Pen 3 M-1:Ç-Pen 3 M-4'!AC352)</f>
        <v>0</v>
      </c>
      <c r="AD352" s="58">
        <f>SUM('Ç-Pen 3 M-1:Ç-Pen 3 M-4'!AD352)</f>
        <v>0</v>
      </c>
      <c r="AE352" s="58">
        <f>SUM('Ç-Pen 3 M-1:Ç-Pen 3 M-4'!AE352)</f>
        <v>0</v>
      </c>
      <c r="AF352" s="58">
        <f>SUM('Ç-Pen 3 M-1:Ç-Pen 3 M-4'!AF352)</f>
        <v>0</v>
      </c>
      <c r="AG352" s="64">
        <f>SUM(Y352:AF352)</f>
        <v>0</v>
      </c>
      <c r="AH352" s="71" t="str">
        <f>IF(G352&gt;'[1]Te denuar 2018'!B351,"keq","")</f>
        <v/>
      </c>
      <c r="AI352" t="str">
        <f t="shared" si="45"/>
        <v/>
      </c>
      <c r="AJ352" t="str">
        <f t="shared" si="46"/>
        <v/>
      </c>
    </row>
    <row r="353" spans="1:36" ht="18.75" x14ac:dyDescent="0.3">
      <c r="A353" s="86">
        <v>84</v>
      </c>
      <c r="B353" s="58">
        <f>'Ç-Pen 3 M-1'!B353</f>
        <v>3</v>
      </c>
      <c r="C353" s="58">
        <f>SUM('Ç-Pen 3 M-1:Ç-Pen 3 M-4'!C353)</f>
        <v>2</v>
      </c>
      <c r="D353" s="58">
        <f>SUM('Ç-Pen 3 M-1:Ç-Pen 3 M-4'!D353)</f>
        <v>0</v>
      </c>
      <c r="E353" s="58">
        <f>SUM('Ç-Pen 3 M-1:Ç-Pen 3 M-4'!E353)</f>
        <v>0</v>
      </c>
      <c r="F353" s="59">
        <f t="shared" ref="F353:F417" si="56">SUM(B353:E353)</f>
        <v>5</v>
      </c>
      <c r="G353" s="58">
        <f>SUM('Ç-Pen 3 M-1:Ç-Pen 3 M-4'!G353)</f>
        <v>0</v>
      </c>
      <c r="H353" s="58">
        <f>SUM('Ç-Pen 3 M-1:Ç-Pen 3 M-4'!H353)</f>
        <v>0</v>
      </c>
      <c r="I353" s="58">
        <f>SUM('Ç-Pen 3 M-1:Ç-Pen 3 M-4'!I353)</f>
        <v>0</v>
      </c>
      <c r="J353" s="58">
        <f>SUM('Ç-Pen 3 M-1:Ç-Pen 3 M-4'!J353)</f>
        <v>0</v>
      </c>
      <c r="K353" s="58">
        <f>SUM('Ç-Pen 3 M-1:Ç-Pen 3 M-4'!K353)</f>
        <v>0</v>
      </c>
      <c r="L353" s="64">
        <f t="shared" si="55"/>
        <v>0</v>
      </c>
      <c r="M353" s="108">
        <f t="shared" ref="M353:M417" si="57">F353-L353</f>
        <v>5</v>
      </c>
      <c r="N353" s="103">
        <f>SUM('Ç-Pen 3 M-1:Ç-Pen 3 M-4'!N353)</f>
        <v>0</v>
      </c>
      <c r="O353" s="103">
        <f>SUM('Ç-Pen 3 M-1:Ç-Pen 3 M-4'!O353)</f>
        <v>0</v>
      </c>
      <c r="P353" s="103">
        <f>SUM('Ç-Pen 3 M-1:Ç-Pen 3 M-4'!P353)</f>
        <v>0</v>
      </c>
      <c r="Q353" s="103">
        <f>SUM('Ç-Pen 3 M-1:Ç-Pen 3 M-4'!Q353)</f>
        <v>0</v>
      </c>
      <c r="R353" s="61">
        <f>SUM('Ç-Pen 3 M-1:Ç-Pen 3 M-4'!R353)</f>
        <v>0</v>
      </c>
      <c r="S353" s="61">
        <f>SUM('Ç-Pen 3 M-1:Ç-Pen 3 M-4'!S353)</f>
        <v>0</v>
      </c>
      <c r="T353" s="58">
        <f t="shared" ref="T353:T417" si="58">SUM(R353:S353)</f>
        <v>0</v>
      </c>
      <c r="U353" s="58">
        <f>SUM('Ç-Pen 3 M-1:Ç-Pen 3 M-4'!U352)</f>
        <v>0</v>
      </c>
      <c r="V353" s="58">
        <f>SUM('Ç-Pen 3 M-1:Ç-Pen 3 M-4'!V352)</f>
        <v>0</v>
      </c>
      <c r="W353" s="58">
        <f t="shared" ref="W353:W417" si="59">SUM(U353:V353)</f>
        <v>0</v>
      </c>
      <c r="X353" s="64">
        <f t="shared" ref="X353:X417" si="60">SUM(T353+W353)</f>
        <v>0</v>
      </c>
      <c r="Y353" s="58">
        <f>SUM('Ç-Pen 3 M-1:Ç-Pen 3 M-4'!Y353)</f>
        <v>0</v>
      </c>
      <c r="Z353" s="58">
        <f>SUM('Ç-Pen 3 M-1:Ç-Pen 3 M-4'!Z353)</f>
        <v>0</v>
      </c>
      <c r="AA353" s="58">
        <f>SUM('Ç-Pen 3 M-1:Ç-Pen 3 M-4'!AA353)</f>
        <v>0</v>
      </c>
      <c r="AB353" s="58">
        <f>SUM('Ç-Pen 3 M-1:Ç-Pen 3 M-4'!AB353)</f>
        <v>0</v>
      </c>
      <c r="AC353" s="58">
        <f>SUM('Ç-Pen 3 M-1:Ç-Pen 3 M-4'!AC353)</f>
        <v>0</v>
      </c>
      <c r="AD353" s="58">
        <f>SUM('Ç-Pen 3 M-1:Ç-Pen 3 M-4'!AD353)</f>
        <v>0</v>
      </c>
      <c r="AE353" s="58">
        <f>SUM('Ç-Pen 3 M-1:Ç-Pen 3 M-4'!AE353)</f>
        <v>0</v>
      </c>
      <c r="AF353" s="58">
        <f>SUM('Ç-Pen 3 M-1:Ç-Pen 3 M-4'!AF353)</f>
        <v>0</v>
      </c>
      <c r="AG353" s="64">
        <f t="shared" ref="AG353:AG417" si="61">SUM(Y353:AF353)</f>
        <v>0</v>
      </c>
      <c r="AH353" s="71" t="str">
        <f>IF(G353&gt;'[1]Te denuar 2018'!B352,"keq","")</f>
        <v/>
      </c>
      <c r="AI353" t="str">
        <f t="shared" si="45"/>
        <v/>
      </c>
      <c r="AJ353" t="str">
        <f t="shared" si="46"/>
        <v/>
      </c>
    </row>
    <row r="354" spans="1:36" ht="18.75" x14ac:dyDescent="0.3">
      <c r="A354" s="86">
        <v>89</v>
      </c>
      <c r="B354" s="58">
        <f>'Ç-Pen 3 M-1'!B354</f>
        <v>2</v>
      </c>
      <c r="C354" s="58">
        <f>SUM('Ç-Pen 3 M-1:Ç-Pen 3 M-4'!C354)</f>
        <v>37</v>
      </c>
      <c r="D354" s="58">
        <f>SUM('Ç-Pen 3 M-1:Ç-Pen 3 M-4'!D354)</f>
        <v>0</v>
      </c>
      <c r="E354" s="58">
        <f>SUM('Ç-Pen 3 M-1:Ç-Pen 3 M-4'!E354)</f>
        <v>0</v>
      </c>
      <c r="F354" s="59">
        <f t="shared" si="56"/>
        <v>39</v>
      </c>
      <c r="G354" s="58">
        <f>SUM('Ç-Pen 3 M-1:Ç-Pen 3 M-4'!G354)</f>
        <v>23</v>
      </c>
      <c r="H354" s="58">
        <f>SUM('Ç-Pen 3 M-1:Ç-Pen 3 M-4'!H354)</f>
        <v>2</v>
      </c>
      <c r="I354" s="58">
        <f>SUM('Ç-Pen 3 M-1:Ç-Pen 3 M-4'!I354)</f>
        <v>5</v>
      </c>
      <c r="J354" s="58">
        <f>SUM('Ç-Pen 3 M-1:Ç-Pen 3 M-4'!J354)</f>
        <v>0</v>
      </c>
      <c r="K354" s="58">
        <f>SUM('Ç-Pen 3 M-1:Ç-Pen 3 M-4'!K354)</f>
        <v>0</v>
      </c>
      <c r="L354" s="64">
        <f t="shared" si="55"/>
        <v>30</v>
      </c>
      <c r="M354" s="108">
        <f t="shared" si="57"/>
        <v>9</v>
      </c>
      <c r="N354" s="103">
        <f>SUM('Ç-Pen 3 M-1:Ç-Pen 3 M-4'!N354)</f>
        <v>20</v>
      </c>
      <c r="O354" s="103">
        <f>SUM('Ç-Pen 3 M-1:Ç-Pen 3 M-4'!O354)</f>
        <v>7</v>
      </c>
      <c r="P354" s="103">
        <f>SUM('Ç-Pen 3 M-1:Ç-Pen 3 M-4'!P354)</f>
        <v>3</v>
      </c>
      <c r="Q354" s="103">
        <f>SUM('Ç-Pen 3 M-1:Ç-Pen 3 M-4'!Q354)</f>
        <v>0</v>
      </c>
      <c r="R354" s="61">
        <f>SUM('Ç-Pen 3 M-1:Ç-Pen 3 M-4'!R354)</f>
        <v>1</v>
      </c>
      <c r="S354" s="61">
        <f>SUM('Ç-Pen 3 M-1:Ç-Pen 3 M-4'!S354)</f>
        <v>1</v>
      </c>
      <c r="T354" s="58">
        <f t="shared" si="58"/>
        <v>2</v>
      </c>
      <c r="U354" s="58">
        <f>SUM('Ç-Pen 3 M-1:Ç-Pen 3 M-4'!U353)</f>
        <v>0</v>
      </c>
      <c r="V354" s="58">
        <f>SUM('Ç-Pen 3 M-1:Ç-Pen 3 M-4'!V353)</f>
        <v>0</v>
      </c>
      <c r="W354" s="58">
        <f t="shared" si="59"/>
        <v>0</v>
      </c>
      <c r="X354" s="64">
        <f t="shared" si="60"/>
        <v>2</v>
      </c>
      <c r="Y354" s="58">
        <f>SUM('Ç-Pen 3 M-1:Ç-Pen 3 M-4'!Y354)</f>
        <v>0</v>
      </c>
      <c r="Z354" s="58">
        <f>SUM('Ç-Pen 3 M-1:Ç-Pen 3 M-4'!Z354)</f>
        <v>0</v>
      </c>
      <c r="AA354" s="58">
        <f>SUM('Ç-Pen 3 M-1:Ç-Pen 3 M-4'!AA354)</f>
        <v>5</v>
      </c>
      <c r="AB354" s="58">
        <f>SUM('Ç-Pen 3 M-1:Ç-Pen 3 M-4'!AB354)</f>
        <v>0</v>
      </c>
      <c r="AC354" s="58">
        <f>SUM('Ç-Pen 3 M-1:Ç-Pen 3 M-4'!AC354)</f>
        <v>0</v>
      </c>
      <c r="AD354" s="58">
        <f>SUM('Ç-Pen 3 M-1:Ç-Pen 3 M-4'!AD354)</f>
        <v>0</v>
      </c>
      <c r="AE354" s="58">
        <f>SUM('Ç-Pen 3 M-1:Ç-Pen 3 M-4'!AE354)</f>
        <v>0</v>
      </c>
      <c r="AF354" s="58">
        <f>SUM('Ç-Pen 3 M-1:Ç-Pen 3 M-4'!AF354)</f>
        <v>0</v>
      </c>
      <c r="AG354" s="64">
        <f t="shared" si="61"/>
        <v>5</v>
      </c>
      <c r="AH354" s="71" t="str">
        <f>IF(G354&gt;'[1]Te denuar 2018'!B353,"keq","")</f>
        <v/>
      </c>
      <c r="AI354" t="str">
        <f t="shared" si="45"/>
        <v/>
      </c>
      <c r="AJ354" t="str">
        <f t="shared" si="46"/>
        <v/>
      </c>
    </row>
    <row r="355" spans="1:36" ht="18.75" x14ac:dyDescent="0.3">
      <c r="A355" s="86">
        <v>90</v>
      </c>
      <c r="B355" s="58">
        <f>'Ç-Pen 3 M-1'!B355</f>
        <v>5</v>
      </c>
      <c r="C355" s="58">
        <f>SUM('Ç-Pen 3 M-1:Ç-Pen 3 M-4'!C355)</f>
        <v>11</v>
      </c>
      <c r="D355" s="58">
        <f>SUM('Ç-Pen 3 M-1:Ç-Pen 3 M-4'!D355)</f>
        <v>0</v>
      </c>
      <c r="E355" s="58">
        <f>SUM('Ç-Pen 3 M-1:Ç-Pen 3 M-4'!E355)</f>
        <v>0</v>
      </c>
      <c r="F355" s="59">
        <f t="shared" si="56"/>
        <v>16</v>
      </c>
      <c r="G355" s="58">
        <f>SUM('Ç-Pen 3 M-1:Ç-Pen 3 M-4'!G355)</f>
        <v>2</v>
      </c>
      <c r="H355" s="58">
        <f>SUM('Ç-Pen 3 M-1:Ç-Pen 3 M-4'!H355)</f>
        <v>1</v>
      </c>
      <c r="I355" s="58">
        <f>SUM('Ç-Pen 3 M-1:Ç-Pen 3 M-4'!I355)</f>
        <v>5</v>
      </c>
      <c r="J355" s="58">
        <f>SUM('Ç-Pen 3 M-1:Ç-Pen 3 M-4'!J355)</f>
        <v>0</v>
      </c>
      <c r="K355" s="58">
        <f>SUM('Ç-Pen 3 M-1:Ç-Pen 3 M-4'!K355)</f>
        <v>0</v>
      </c>
      <c r="L355" s="64">
        <f t="shared" si="55"/>
        <v>8</v>
      </c>
      <c r="M355" s="108">
        <f t="shared" si="57"/>
        <v>8</v>
      </c>
      <c r="N355" s="103">
        <f>SUM('Ç-Pen 3 M-1:Ç-Pen 3 M-4'!N355)</f>
        <v>3</v>
      </c>
      <c r="O355" s="103">
        <f>SUM('Ç-Pen 3 M-1:Ç-Pen 3 M-4'!O355)</f>
        <v>3</v>
      </c>
      <c r="P355" s="103">
        <f>SUM('Ç-Pen 3 M-1:Ç-Pen 3 M-4'!P355)</f>
        <v>2</v>
      </c>
      <c r="Q355" s="103">
        <f>SUM('Ç-Pen 3 M-1:Ç-Pen 3 M-4'!Q355)</f>
        <v>0</v>
      </c>
      <c r="R355" s="61">
        <f>SUM('Ç-Pen 3 M-1:Ç-Pen 3 M-4'!R355)</f>
        <v>0</v>
      </c>
      <c r="S355" s="61">
        <f>SUM('Ç-Pen 3 M-1:Ç-Pen 3 M-4'!S355)</f>
        <v>1</v>
      </c>
      <c r="T355" s="58">
        <f t="shared" si="58"/>
        <v>1</v>
      </c>
      <c r="U355" s="58">
        <f>SUM('Ç-Pen 3 M-1:Ç-Pen 3 M-4'!U354)</f>
        <v>0</v>
      </c>
      <c r="V355" s="58">
        <f>SUM('Ç-Pen 3 M-1:Ç-Pen 3 M-4'!V354)</f>
        <v>0</v>
      </c>
      <c r="W355" s="58">
        <f t="shared" si="59"/>
        <v>0</v>
      </c>
      <c r="X355" s="64">
        <f t="shared" si="60"/>
        <v>1</v>
      </c>
      <c r="Y355" s="58">
        <f>SUM('Ç-Pen 3 M-1:Ç-Pen 3 M-4'!Y355)</f>
        <v>0</v>
      </c>
      <c r="Z355" s="58">
        <f>SUM('Ç-Pen 3 M-1:Ç-Pen 3 M-4'!Z355)</f>
        <v>0</v>
      </c>
      <c r="AA355" s="58">
        <f>SUM('Ç-Pen 3 M-1:Ç-Pen 3 M-4'!AA355)</f>
        <v>0</v>
      </c>
      <c r="AB355" s="58">
        <f>SUM('Ç-Pen 3 M-1:Ç-Pen 3 M-4'!AB355)</f>
        <v>0</v>
      </c>
      <c r="AC355" s="58">
        <f>SUM('Ç-Pen 3 M-1:Ç-Pen 3 M-4'!AC355)</f>
        <v>0</v>
      </c>
      <c r="AD355" s="58">
        <f>SUM('Ç-Pen 3 M-1:Ç-Pen 3 M-4'!AD355)</f>
        <v>0</v>
      </c>
      <c r="AE355" s="58">
        <f>SUM('Ç-Pen 3 M-1:Ç-Pen 3 M-4'!AE355)</f>
        <v>0</v>
      </c>
      <c r="AF355" s="58">
        <f>SUM('Ç-Pen 3 M-1:Ç-Pen 3 M-4'!AF355)</f>
        <v>0</v>
      </c>
      <c r="AG355" s="64">
        <f t="shared" si="61"/>
        <v>0</v>
      </c>
      <c r="AH355" s="71" t="str">
        <f>IF(G355&gt;'[1]Te denuar 2018'!B354,"keq","")</f>
        <v/>
      </c>
      <c r="AI355" t="str">
        <f t="shared" si="45"/>
        <v/>
      </c>
      <c r="AJ355" t="str">
        <f t="shared" si="46"/>
        <v/>
      </c>
    </row>
    <row r="356" spans="1:36" ht="18.75" x14ac:dyDescent="0.3">
      <c r="A356" s="86">
        <v>91</v>
      </c>
      <c r="B356" s="58">
        <f>'Ç-Pen 3 M-1'!B356</f>
        <v>0</v>
      </c>
      <c r="C356" s="58">
        <f>SUM('Ç-Pen 3 M-1:Ç-Pen 3 M-4'!C356)</f>
        <v>0</v>
      </c>
      <c r="D356" s="58">
        <f>SUM('Ç-Pen 3 M-1:Ç-Pen 3 M-4'!D356)</f>
        <v>0</v>
      </c>
      <c r="E356" s="58">
        <f>SUM('Ç-Pen 3 M-1:Ç-Pen 3 M-4'!E356)</f>
        <v>0</v>
      </c>
      <c r="F356" s="59">
        <f t="shared" si="56"/>
        <v>0</v>
      </c>
      <c r="G356" s="58">
        <f>SUM('Ç-Pen 3 M-1:Ç-Pen 3 M-4'!G356)</f>
        <v>0</v>
      </c>
      <c r="H356" s="58">
        <f>SUM('Ç-Pen 3 M-1:Ç-Pen 3 M-4'!H356)</f>
        <v>0</v>
      </c>
      <c r="I356" s="58">
        <f>SUM('Ç-Pen 3 M-1:Ç-Pen 3 M-4'!I356)</f>
        <v>0</v>
      </c>
      <c r="J356" s="58">
        <f>SUM('Ç-Pen 3 M-1:Ç-Pen 3 M-4'!J356)</f>
        <v>0</v>
      </c>
      <c r="K356" s="58">
        <f>SUM('Ç-Pen 3 M-1:Ç-Pen 3 M-4'!K356)</f>
        <v>0</v>
      </c>
      <c r="L356" s="64">
        <f t="shared" si="55"/>
        <v>0</v>
      </c>
      <c r="M356" s="108">
        <f t="shared" si="57"/>
        <v>0</v>
      </c>
      <c r="N356" s="103">
        <f>SUM('Ç-Pen 3 M-1:Ç-Pen 3 M-4'!N356)</f>
        <v>0</v>
      </c>
      <c r="O356" s="103">
        <f>SUM('Ç-Pen 3 M-1:Ç-Pen 3 M-4'!O356)</f>
        <v>0</v>
      </c>
      <c r="P356" s="103">
        <f>SUM('Ç-Pen 3 M-1:Ç-Pen 3 M-4'!P356)</f>
        <v>0</v>
      </c>
      <c r="Q356" s="103">
        <f>SUM('Ç-Pen 3 M-1:Ç-Pen 3 M-4'!Q356)</f>
        <v>0</v>
      </c>
      <c r="R356" s="61">
        <f>SUM('Ç-Pen 3 M-1:Ç-Pen 3 M-4'!R356)</f>
        <v>0</v>
      </c>
      <c r="S356" s="61">
        <f>SUM('Ç-Pen 3 M-1:Ç-Pen 3 M-4'!S356)</f>
        <v>0</v>
      </c>
      <c r="T356" s="58">
        <f t="shared" si="58"/>
        <v>0</v>
      </c>
      <c r="U356" s="58">
        <f>SUM('Ç-Pen 3 M-1:Ç-Pen 3 M-4'!U355)</f>
        <v>0</v>
      </c>
      <c r="V356" s="58">
        <f>SUM('Ç-Pen 3 M-1:Ç-Pen 3 M-4'!V355)</f>
        <v>0</v>
      </c>
      <c r="W356" s="58">
        <f t="shared" si="59"/>
        <v>0</v>
      </c>
      <c r="X356" s="64">
        <f t="shared" si="60"/>
        <v>0</v>
      </c>
      <c r="Y356" s="58">
        <f>SUM('Ç-Pen 3 M-1:Ç-Pen 3 M-4'!Y356)</f>
        <v>0</v>
      </c>
      <c r="Z356" s="58">
        <f>SUM('Ç-Pen 3 M-1:Ç-Pen 3 M-4'!Z356)</f>
        <v>0</v>
      </c>
      <c r="AA356" s="58">
        <f>SUM('Ç-Pen 3 M-1:Ç-Pen 3 M-4'!AA356)</f>
        <v>0</v>
      </c>
      <c r="AB356" s="58">
        <f>SUM('Ç-Pen 3 M-1:Ç-Pen 3 M-4'!AB356)</f>
        <v>0</v>
      </c>
      <c r="AC356" s="58">
        <f>SUM('Ç-Pen 3 M-1:Ç-Pen 3 M-4'!AC356)</f>
        <v>0</v>
      </c>
      <c r="AD356" s="58">
        <f>SUM('Ç-Pen 3 M-1:Ç-Pen 3 M-4'!AD356)</f>
        <v>0</v>
      </c>
      <c r="AE356" s="58">
        <f>SUM('Ç-Pen 3 M-1:Ç-Pen 3 M-4'!AE356)</f>
        <v>0</v>
      </c>
      <c r="AF356" s="58">
        <f>SUM('Ç-Pen 3 M-1:Ç-Pen 3 M-4'!AF356)</f>
        <v>0</v>
      </c>
      <c r="AG356" s="64">
        <f t="shared" si="61"/>
        <v>0</v>
      </c>
      <c r="AH356" s="71" t="str">
        <f>IF(G356&gt;'[1]Te denuar 2018'!B355,"keq","")</f>
        <v/>
      </c>
      <c r="AI356" t="str">
        <f t="shared" si="45"/>
        <v/>
      </c>
      <c r="AJ356" t="str">
        <f t="shared" si="46"/>
        <v/>
      </c>
    </row>
    <row r="357" spans="1:36" ht="18.75" x14ac:dyDescent="0.3">
      <c r="A357" s="86">
        <v>92</v>
      </c>
      <c r="B357" s="58">
        <f>'Ç-Pen 3 M-1'!B357</f>
        <v>0</v>
      </c>
      <c r="C357" s="58">
        <f>SUM('Ç-Pen 3 M-1:Ç-Pen 3 M-4'!C357)</f>
        <v>0</v>
      </c>
      <c r="D357" s="58">
        <f>SUM('Ç-Pen 3 M-1:Ç-Pen 3 M-4'!D357)</f>
        <v>0</v>
      </c>
      <c r="E357" s="58">
        <f>SUM('Ç-Pen 3 M-1:Ç-Pen 3 M-4'!E357)</f>
        <v>0</v>
      </c>
      <c r="F357" s="59">
        <f t="shared" si="56"/>
        <v>0</v>
      </c>
      <c r="G357" s="58">
        <f>SUM('Ç-Pen 3 M-1:Ç-Pen 3 M-4'!G357)</f>
        <v>0</v>
      </c>
      <c r="H357" s="58">
        <f>SUM('Ç-Pen 3 M-1:Ç-Pen 3 M-4'!H357)</f>
        <v>0</v>
      </c>
      <c r="I357" s="58">
        <f>SUM('Ç-Pen 3 M-1:Ç-Pen 3 M-4'!I357)</f>
        <v>0</v>
      </c>
      <c r="J357" s="58">
        <f>SUM('Ç-Pen 3 M-1:Ç-Pen 3 M-4'!J357)</f>
        <v>0</v>
      </c>
      <c r="K357" s="58">
        <f>SUM('Ç-Pen 3 M-1:Ç-Pen 3 M-4'!K357)</f>
        <v>0</v>
      </c>
      <c r="L357" s="64">
        <f t="shared" si="55"/>
        <v>0</v>
      </c>
      <c r="M357" s="108">
        <f t="shared" si="57"/>
        <v>0</v>
      </c>
      <c r="N357" s="103">
        <f>SUM('Ç-Pen 3 M-1:Ç-Pen 3 M-4'!N357)</f>
        <v>0</v>
      </c>
      <c r="O357" s="103">
        <f>SUM('Ç-Pen 3 M-1:Ç-Pen 3 M-4'!O357)</f>
        <v>0</v>
      </c>
      <c r="P357" s="103">
        <f>SUM('Ç-Pen 3 M-1:Ç-Pen 3 M-4'!P357)</f>
        <v>0</v>
      </c>
      <c r="Q357" s="103">
        <f>SUM('Ç-Pen 3 M-1:Ç-Pen 3 M-4'!Q357)</f>
        <v>0</v>
      </c>
      <c r="R357" s="61">
        <f>SUM('Ç-Pen 3 M-1:Ç-Pen 3 M-4'!R357)</f>
        <v>0</v>
      </c>
      <c r="S357" s="61">
        <f>SUM('Ç-Pen 3 M-1:Ç-Pen 3 M-4'!S357)</f>
        <v>0</v>
      </c>
      <c r="T357" s="58">
        <f t="shared" si="58"/>
        <v>0</v>
      </c>
      <c r="U357" s="58">
        <f>SUM('Ç-Pen 3 M-1:Ç-Pen 3 M-4'!U356)</f>
        <v>0</v>
      </c>
      <c r="V357" s="58">
        <f>SUM('Ç-Pen 3 M-1:Ç-Pen 3 M-4'!V356)</f>
        <v>0</v>
      </c>
      <c r="W357" s="58">
        <f t="shared" si="59"/>
        <v>0</v>
      </c>
      <c r="X357" s="64">
        <f t="shared" si="60"/>
        <v>0</v>
      </c>
      <c r="Y357" s="58">
        <f>SUM('Ç-Pen 3 M-1:Ç-Pen 3 M-4'!Y357)</f>
        <v>0</v>
      </c>
      <c r="Z357" s="58">
        <f>SUM('Ç-Pen 3 M-1:Ç-Pen 3 M-4'!Z357)</f>
        <v>0</v>
      </c>
      <c r="AA357" s="58">
        <f>SUM('Ç-Pen 3 M-1:Ç-Pen 3 M-4'!AA357)</f>
        <v>0</v>
      </c>
      <c r="AB357" s="58">
        <f>SUM('Ç-Pen 3 M-1:Ç-Pen 3 M-4'!AB357)</f>
        <v>0</v>
      </c>
      <c r="AC357" s="58">
        <f>SUM('Ç-Pen 3 M-1:Ç-Pen 3 M-4'!AC357)</f>
        <v>0</v>
      </c>
      <c r="AD357" s="58">
        <f>SUM('Ç-Pen 3 M-1:Ç-Pen 3 M-4'!AD357)</f>
        <v>0</v>
      </c>
      <c r="AE357" s="58">
        <f>SUM('Ç-Pen 3 M-1:Ç-Pen 3 M-4'!AE357)</f>
        <v>0</v>
      </c>
      <c r="AF357" s="58">
        <f>SUM('Ç-Pen 3 M-1:Ç-Pen 3 M-4'!AF357)</f>
        <v>0</v>
      </c>
      <c r="AG357" s="64">
        <f t="shared" si="61"/>
        <v>0</v>
      </c>
      <c r="AH357" s="71" t="str">
        <f>IF(G357&gt;'[1]Te denuar 2018'!B356,"keq","")</f>
        <v/>
      </c>
      <c r="AI357" t="str">
        <f t="shared" si="45"/>
        <v/>
      </c>
      <c r="AJ357" t="str">
        <f t="shared" si="46"/>
        <v/>
      </c>
    </row>
    <row r="358" spans="1:36" ht="18.75" x14ac:dyDescent="0.3">
      <c r="A358" s="86" t="s">
        <v>221</v>
      </c>
      <c r="B358" s="58">
        <f>'Ç-Pen 3 M-1'!B358</f>
        <v>0</v>
      </c>
      <c r="C358" s="58">
        <f>SUM('Ç-Pen 3 M-1:Ç-Pen 3 M-4'!C358)</f>
        <v>0</v>
      </c>
      <c r="D358" s="58">
        <f>SUM('Ç-Pen 3 M-1:Ç-Pen 3 M-4'!D358)</f>
        <v>0</v>
      </c>
      <c r="E358" s="58">
        <f>SUM('Ç-Pen 3 M-1:Ç-Pen 3 M-4'!E358)</f>
        <v>0</v>
      </c>
      <c r="F358" s="59">
        <f t="shared" si="56"/>
        <v>0</v>
      </c>
      <c r="G358" s="58">
        <f>SUM('Ç-Pen 3 M-1:Ç-Pen 3 M-4'!G358)</f>
        <v>0</v>
      </c>
      <c r="H358" s="58">
        <f>SUM('Ç-Pen 3 M-1:Ç-Pen 3 M-4'!H358)</f>
        <v>0</v>
      </c>
      <c r="I358" s="58">
        <f>SUM('Ç-Pen 3 M-1:Ç-Pen 3 M-4'!I358)</f>
        <v>0</v>
      </c>
      <c r="J358" s="58">
        <f>SUM('Ç-Pen 3 M-1:Ç-Pen 3 M-4'!J358)</f>
        <v>0</v>
      </c>
      <c r="K358" s="58">
        <f>SUM('Ç-Pen 3 M-1:Ç-Pen 3 M-4'!K358)</f>
        <v>0</v>
      </c>
      <c r="L358" s="64">
        <f t="shared" si="55"/>
        <v>0</v>
      </c>
      <c r="M358" s="108">
        <f t="shared" si="57"/>
        <v>0</v>
      </c>
      <c r="N358" s="103">
        <f>SUM('Ç-Pen 3 M-1:Ç-Pen 3 M-4'!N358)</f>
        <v>0</v>
      </c>
      <c r="O358" s="103">
        <f>SUM('Ç-Pen 3 M-1:Ç-Pen 3 M-4'!O358)</f>
        <v>0</v>
      </c>
      <c r="P358" s="103">
        <f>SUM('Ç-Pen 3 M-1:Ç-Pen 3 M-4'!P358)</f>
        <v>0</v>
      </c>
      <c r="Q358" s="103">
        <f>SUM('Ç-Pen 3 M-1:Ç-Pen 3 M-4'!Q358)</f>
        <v>0</v>
      </c>
      <c r="R358" s="61">
        <f>SUM('Ç-Pen 3 M-1:Ç-Pen 3 M-4'!R358)</f>
        <v>0</v>
      </c>
      <c r="S358" s="61">
        <f>SUM('Ç-Pen 3 M-1:Ç-Pen 3 M-4'!S358)</f>
        <v>0</v>
      </c>
      <c r="T358" s="58">
        <f t="shared" si="58"/>
        <v>0</v>
      </c>
      <c r="U358" s="58">
        <f>SUM('Ç-Pen 3 M-1:Ç-Pen 3 M-4'!U357)</f>
        <v>0</v>
      </c>
      <c r="V358" s="58">
        <f>SUM('Ç-Pen 3 M-1:Ç-Pen 3 M-4'!V357)</f>
        <v>0</v>
      </c>
      <c r="W358" s="58">
        <f t="shared" si="59"/>
        <v>0</v>
      </c>
      <c r="X358" s="64">
        <f t="shared" si="60"/>
        <v>0</v>
      </c>
      <c r="Y358" s="58">
        <f>SUM('Ç-Pen 3 M-1:Ç-Pen 3 M-4'!Y358)</f>
        <v>0</v>
      </c>
      <c r="Z358" s="58">
        <f>SUM('Ç-Pen 3 M-1:Ç-Pen 3 M-4'!Z358)</f>
        <v>0</v>
      </c>
      <c r="AA358" s="58">
        <f>SUM('Ç-Pen 3 M-1:Ç-Pen 3 M-4'!AA358)</f>
        <v>0</v>
      </c>
      <c r="AB358" s="58">
        <f>SUM('Ç-Pen 3 M-1:Ç-Pen 3 M-4'!AB358)</f>
        <v>0</v>
      </c>
      <c r="AC358" s="58">
        <f>SUM('Ç-Pen 3 M-1:Ç-Pen 3 M-4'!AC358)</f>
        <v>0</v>
      </c>
      <c r="AD358" s="58">
        <f>SUM('Ç-Pen 3 M-1:Ç-Pen 3 M-4'!AD358)</f>
        <v>0</v>
      </c>
      <c r="AE358" s="58">
        <f>SUM('Ç-Pen 3 M-1:Ç-Pen 3 M-4'!AE358)</f>
        <v>0</v>
      </c>
      <c r="AF358" s="58">
        <f>SUM('Ç-Pen 3 M-1:Ç-Pen 3 M-4'!AF358)</f>
        <v>0</v>
      </c>
      <c r="AG358" s="64">
        <f t="shared" si="61"/>
        <v>0</v>
      </c>
      <c r="AH358" s="71" t="str">
        <f>IF(G358&gt;'[1]Te denuar 2018'!B357,"keq","")</f>
        <v/>
      </c>
      <c r="AI358" t="str">
        <f t="shared" si="45"/>
        <v/>
      </c>
      <c r="AJ358" t="str">
        <f t="shared" si="46"/>
        <v/>
      </c>
    </row>
    <row r="359" spans="1:36" ht="18.75" x14ac:dyDescent="0.3">
      <c r="A359" s="86">
        <v>95</v>
      </c>
      <c r="B359" s="58">
        <f>'Ç-Pen 3 M-1'!B359</f>
        <v>0</v>
      </c>
      <c r="C359" s="58">
        <f>SUM('Ç-Pen 3 M-1:Ç-Pen 3 M-4'!C359)</f>
        <v>0</v>
      </c>
      <c r="D359" s="58">
        <f>SUM('Ç-Pen 3 M-1:Ç-Pen 3 M-4'!D359)</f>
        <v>0</v>
      </c>
      <c r="E359" s="58">
        <f>SUM('Ç-Pen 3 M-1:Ç-Pen 3 M-4'!E359)</f>
        <v>0</v>
      </c>
      <c r="F359" s="59">
        <f t="shared" si="56"/>
        <v>0</v>
      </c>
      <c r="G359" s="58">
        <f>SUM('Ç-Pen 3 M-1:Ç-Pen 3 M-4'!G359)</f>
        <v>0</v>
      </c>
      <c r="H359" s="58">
        <f>SUM('Ç-Pen 3 M-1:Ç-Pen 3 M-4'!H359)</f>
        <v>0</v>
      </c>
      <c r="I359" s="58">
        <f>SUM('Ç-Pen 3 M-1:Ç-Pen 3 M-4'!I359)</f>
        <v>0</v>
      </c>
      <c r="J359" s="58">
        <f>SUM('Ç-Pen 3 M-1:Ç-Pen 3 M-4'!J359)</f>
        <v>0</v>
      </c>
      <c r="K359" s="58">
        <f>SUM('Ç-Pen 3 M-1:Ç-Pen 3 M-4'!K359)</f>
        <v>0</v>
      </c>
      <c r="L359" s="64">
        <f t="shared" si="55"/>
        <v>0</v>
      </c>
      <c r="M359" s="108">
        <f t="shared" si="57"/>
        <v>0</v>
      </c>
      <c r="N359" s="103">
        <f>SUM('Ç-Pen 3 M-1:Ç-Pen 3 M-4'!N359)</f>
        <v>0</v>
      </c>
      <c r="O359" s="103">
        <f>SUM('Ç-Pen 3 M-1:Ç-Pen 3 M-4'!O359)</f>
        <v>0</v>
      </c>
      <c r="P359" s="103">
        <f>SUM('Ç-Pen 3 M-1:Ç-Pen 3 M-4'!P359)</f>
        <v>0</v>
      </c>
      <c r="Q359" s="103">
        <f>SUM('Ç-Pen 3 M-1:Ç-Pen 3 M-4'!Q359)</f>
        <v>0</v>
      </c>
      <c r="R359" s="61">
        <f>SUM('Ç-Pen 3 M-1:Ç-Pen 3 M-4'!R359)</f>
        <v>0</v>
      </c>
      <c r="S359" s="61">
        <f>SUM('Ç-Pen 3 M-1:Ç-Pen 3 M-4'!S359)</f>
        <v>0</v>
      </c>
      <c r="T359" s="58">
        <f t="shared" si="58"/>
        <v>0</v>
      </c>
      <c r="U359" s="58">
        <f>SUM('Ç-Pen 3 M-1:Ç-Pen 3 M-4'!U358)</f>
        <v>0</v>
      </c>
      <c r="V359" s="58">
        <f>SUM('Ç-Pen 3 M-1:Ç-Pen 3 M-4'!V358)</f>
        <v>0</v>
      </c>
      <c r="W359" s="58">
        <f t="shared" si="59"/>
        <v>0</v>
      </c>
      <c r="X359" s="64">
        <f t="shared" si="60"/>
        <v>0</v>
      </c>
      <c r="Y359" s="58">
        <f>SUM('Ç-Pen 3 M-1:Ç-Pen 3 M-4'!Y359)</f>
        <v>0</v>
      </c>
      <c r="Z359" s="58">
        <f>SUM('Ç-Pen 3 M-1:Ç-Pen 3 M-4'!Z359)</f>
        <v>0</v>
      </c>
      <c r="AA359" s="58">
        <f>SUM('Ç-Pen 3 M-1:Ç-Pen 3 M-4'!AA359)</f>
        <v>0</v>
      </c>
      <c r="AB359" s="58">
        <f>SUM('Ç-Pen 3 M-1:Ç-Pen 3 M-4'!AB359)</f>
        <v>0</v>
      </c>
      <c r="AC359" s="58">
        <f>SUM('Ç-Pen 3 M-1:Ç-Pen 3 M-4'!AC359)</f>
        <v>0</v>
      </c>
      <c r="AD359" s="58">
        <f>SUM('Ç-Pen 3 M-1:Ç-Pen 3 M-4'!AD359)</f>
        <v>0</v>
      </c>
      <c r="AE359" s="58">
        <f>SUM('Ç-Pen 3 M-1:Ç-Pen 3 M-4'!AE359)</f>
        <v>0</v>
      </c>
      <c r="AF359" s="58">
        <f>SUM('Ç-Pen 3 M-1:Ç-Pen 3 M-4'!AF359)</f>
        <v>0</v>
      </c>
      <c r="AG359" s="64">
        <f t="shared" si="61"/>
        <v>0</v>
      </c>
      <c r="AH359" s="71" t="str">
        <f>IF(G359&gt;'[1]Te denuar 2018'!B358,"keq","")</f>
        <v/>
      </c>
      <c r="AI359" t="str">
        <f t="shared" si="45"/>
        <v/>
      </c>
      <c r="AJ359" t="str">
        <f t="shared" si="46"/>
        <v/>
      </c>
    </row>
    <row r="360" spans="1:36" ht="18.75" x14ac:dyDescent="0.3">
      <c r="A360" s="86">
        <v>97</v>
      </c>
      <c r="B360" s="58">
        <f>'Ç-Pen 3 M-1'!B360</f>
        <v>0</v>
      </c>
      <c r="C360" s="58">
        <f>SUM('Ç-Pen 3 M-1:Ç-Pen 3 M-4'!C360)</f>
        <v>0</v>
      </c>
      <c r="D360" s="58">
        <f>SUM('Ç-Pen 3 M-1:Ç-Pen 3 M-4'!D360)</f>
        <v>0</v>
      </c>
      <c r="E360" s="58">
        <f>SUM('Ç-Pen 3 M-1:Ç-Pen 3 M-4'!E360)</f>
        <v>0</v>
      </c>
      <c r="F360" s="59">
        <f t="shared" si="56"/>
        <v>0</v>
      </c>
      <c r="G360" s="58">
        <f>SUM('Ç-Pen 3 M-1:Ç-Pen 3 M-4'!G360)</f>
        <v>0</v>
      </c>
      <c r="H360" s="58">
        <f>SUM('Ç-Pen 3 M-1:Ç-Pen 3 M-4'!H360)</f>
        <v>0</v>
      </c>
      <c r="I360" s="58">
        <f>SUM('Ç-Pen 3 M-1:Ç-Pen 3 M-4'!I360)</f>
        <v>0</v>
      </c>
      <c r="J360" s="58">
        <f>SUM('Ç-Pen 3 M-1:Ç-Pen 3 M-4'!J360)</f>
        <v>0</v>
      </c>
      <c r="K360" s="58">
        <f>SUM('Ç-Pen 3 M-1:Ç-Pen 3 M-4'!K360)</f>
        <v>0</v>
      </c>
      <c r="L360" s="64">
        <f t="shared" si="55"/>
        <v>0</v>
      </c>
      <c r="M360" s="108">
        <f t="shared" si="57"/>
        <v>0</v>
      </c>
      <c r="N360" s="103">
        <f>SUM('Ç-Pen 3 M-1:Ç-Pen 3 M-4'!N360)</f>
        <v>0</v>
      </c>
      <c r="O360" s="103">
        <f>SUM('Ç-Pen 3 M-1:Ç-Pen 3 M-4'!O360)</f>
        <v>0</v>
      </c>
      <c r="P360" s="103">
        <f>SUM('Ç-Pen 3 M-1:Ç-Pen 3 M-4'!P360)</f>
        <v>0</v>
      </c>
      <c r="Q360" s="103">
        <f>SUM('Ç-Pen 3 M-1:Ç-Pen 3 M-4'!Q360)</f>
        <v>0</v>
      </c>
      <c r="R360" s="61">
        <f>SUM('Ç-Pen 3 M-1:Ç-Pen 3 M-4'!R360)</f>
        <v>0</v>
      </c>
      <c r="S360" s="61">
        <f>SUM('Ç-Pen 3 M-1:Ç-Pen 3 M-4'!S360)</f>
        <v>0</v>
      </c>
      <c r="T360" s="58">
        <f t="shared" si="58"/>
        <v>0</v>
      </c>
      <c r="U360" s="58">
        <f>SUM('Ç-Pen 3 M-1:Ç-Pen 3 M-4'!U359)</f>
        <v>0</v>
      </c>
      <c r="V360" s="58">
        <f>SUM('Ç-Pen 3 M-1:Ç-Pen 3 M-4'!V359)</f>
        <v>0</v>
      </c>
      <c r="W360" s="58">
        <f t="shared" si="59"/>
        <v>0</v>
      </c>
      <c r="X360" s="64">
        <f t="shared" si="60"/>
        <v>0</v>
      </c>
      <c r="Y360" s="58">
        <f>SUM('Ç-Pen 3 M-1:Ç-Pen 3 M-4'!Y360)</f>
        <v>0</v>
      </c>
      <c r="Z360" s="58">
        <f>SUM('Ç-Pen 3 M-1:Ç-Pen 3 M-4'!Z360)</f>
        <v>0</v>
      </c>
      <c r="AA360" s="58">
        <f>SUM('Ç-Pen 3 M-1:Ç-Pen 3 M-4'!AA360)</f>
        <v>0</v>
      </c>
      <c r="AB360" s="58">
        <f>SUM('Ç-Pen 3 M-1:Ç-Pen 3 M-4'!AB360)</f>
        <v>0</v>
      </c>
      <c r="AC360" s="58">
        <f>SUM('Ç-Pen 3 M-1:Ç-Pen 3 M-4'!AC360)</f>
        <v>0</v>
      </c>
      <c r="AD360" s="58">
        <f>SUM('Ç-Pen 3 M-1:Ç-Pen 3 M-4'!AD360)</f>
        <v>0</v>
      </c>
      <c r="AE360" s="58">
        <f>SUM('Ç-Pen 3 M-1:Ç-Pen 3 M-4'!AE360)</f>
        <v>0</v>
      </c>
      <c r="AF360" s="58">
        <f>SUM('Ç-Pen 3 M-1:Ç-Pen 3 M-4'!AF360)</f>
        <v>0</v>
      </c>
      <c r="AG360" s="64">
        <f t="shared" si="61"/>
        <v>0</v>
      </c>
      <c r="AH360" s="71" t="str">
        <f>IF(G360&gt;'[1]Te denuar 2018'!B359,"keq","")</f>
        <v/>
      </c>
      <c r="AI360" t="str">
        <f t="shared" si="45"/>
        <v/>
      </c>
      <c r="AJ360" t="str">
        <f t="shared" si="46"/>
        <v/>
      </c>
    </row>
    <row r="361" spans="1:36" ht="18.75" x14ac:dyDescent="0.3">
      <c r="A361" s="86">
        <v>107</v>
      </c>
      <c r="B361" s="58">
        <f>'Ç-Pen 3 M-1'!B361</f>
        <v>0</v>
      </c>
      <c r="C361" s="58">
        <f>SUM('Ç-Pen 3 M-1:Ç-Pen 3 M-4'!C361)</f>
        <v>0</v>
      </c>
      <c r="D361" s="58">
        <f>SUM('Ç-Pen 3 M-1:Ç-Pen 3 M-4'!D361)</f>
        <v>0</v>
      </c>
      <c r="E361" s="58">
        <f>SUM('Ç-Pen 3 M-1:Ç-Pen 3 M-4'!E361)</f>
        <v>0</v>
      </c>
      <c r="F361" s="59">
        <f t="shared" si="56"/>
        <v>0</v>
      </c>
      <c r="G361" s="58">
        <f>SUM('Ç-Pen 3 M-1:Ç-Pen 3 M-4'!G361)</f>
        <v>0</v>
      </c>
      <c r="H361" s="58">
        <f>SUM('Ç-Pen 3 M-1:Ç-Pen 3 M-4'!H361)</f>
        <v>0</v>
      </c>
      <c r="I361" s="58">
        <f>SUM('Ç-Pen 3 M-1:Ç-Pen 3 M-4'!I361)</f>
        <v>0</v>
      </c>
      <c r="J361" s="58">
        <f>SUM('Ç-Pen 3 M-1:Ç-Pen 3 M-4'!J361)</f>
        <v>0</v>
      </c>
      <c r="K361" s="58">
        <f>SUM('Ç-Pen 3 M-1:Ç-Pen 3 M-4'!K361)</f>
        <v>0</v>
      </c>
      <c r="L361" s="64">
        <f t="shared" si="55"/>
        <v>0</v>
      </c>
      <c r="M361" s="108">
        <f t="shared" si="57"/>
        <v>0</v>
      </c>
      <c r="N361" s="103">
        <f>SUM('Ç-Pen 3 M-1:Ç-Pen 3 M-4'!N361)</f>
        <v>0</v>
      </c>
      <c r="O361" s="103">
        <f>SUM('Ç-Pen 3 M-1:Ç-Pen 3 M-4'!O361)</f>
        <v>0</v>
      </c>
      <c r="P361" s="103">
        <f>SUM('Ç-Pen 3 M-1:Ç-Pen 3 M-4'!P361)</f>
        <v>0</v>
      </c>
      <c r="Q361" s="103">
        <f>SUM('Ç-Pen 3 M-1:Ç-Pen 3 M-4'!Q361)</f>
        <v>0</v>
      </c>
      <c r="R361" s="61">
        <f>SUM('Ç-Pen 3 M-1:Ç-Pen 3 M-4'!R361)</f>
        <v>0</v>
      </c>
      <c r="S361" s="61">
        <f>SUM('Ç-Pen 3 M-1:Ç-Pen 3 M-4'!S361)</f>
        <v>0</v>
      </c>
      <c r="T361" s="58">
        <f t="shared" si="58"/>
        <v>0</v>
      </c>
      <c r="U361" s="58">
        <f>SUM('Ç-Pen 3 M-1:Ç-Pen 3 M-4'!U360)</f>
        <v>0</v>
      </c>
      <c r="V361" s="58">
        <f>SUM('Ç-Pen 3 M-1:Ç-Pen 3 M-4'!V360)</f>
        <v>0</v>
      </c>
      <c r="W361" s="58">
        <f t="shared" si="59"/>
        <v>0</v>
      </c>
      <c r="X361" s="64">
        <f t="shared" si="60"/>
        <v>0</v>
      </c>
      <c r="Y361" s="58">
        <f>SUM('Ç-Pen 3 M-1:Ç-Pen 3 M-4'!Y361)</f>
        <v>0</v>
      </c>
      <c r="Z361" s="58">
        <f>SUM('Ç-Pen 3 M-1:Ç-Pen 3 M-4'!Z361)</f>
        <v>0</v>
      </c>
      <c r="AA361" s="58">
        <f>SUM('Ç-Pen 3 M-1:Ç-Pen 3 M-4'!AA361)</f>
        <v>0</v>
      </c>
      <c r="AB361" s="58">
        <f>SUM('Ç-Pen 3 M-1:Ç-Pen 3 M-4'!AB361)</f>
        <v>0</v>
      </c>
      <c r="AC361" s="58">
        <f>SUM('Ç-Pen 3 M-1:Ç-Pen 3 M-4'!AC361)</f>
        <v>0</v>
      </c>
      <c r="AD361" s="58">
        <f>SUM('Ç-Pen 3 M-1:Ç-Pen 3 M-4'!AD361)</f>
        <v>0</v>
      </c>
      <c r="AE361" s="58">
        <f>SUM('Ç-Pen 3 M-1:Ç-Pen 3 M-4'!AE361)</f>
        <v>0</v>
      </c>
      <c r="AF361" s="58">
        <f>SUM('Ç-Pen 3 M-1:Ç-Pen 3 M-4'!AF361)</f>
        <v>0</v>
      </c>
      <c r="AG361" s="64">
        <f t="shared" si="61"/>
        <v>0</v>
      </c>
      <c r="AH361" s="71" t="str">
        <f>IF(G361&gt;'[1]Te denuar 2018'!B360,"keq","")</f>
        <v/>
      </c>
      <c r="AI361" t="str">
        <f t="shared" si="45"/>
        <v/>
      </c>
      <c r="AJ361" t="str">
        <f t="shared" si="46"/>
        <v/>
      </c>
    </row>
    <row r="362" spans="1:36" ht="18.75" x14ac:dyDescent="0.3">
      <c r="A362" s="86" t="s">
        <v>222</v>
      </c>
      <c r="B362" s="58">
        <f>'Ç-Pen 3 M-1'!B362</f>
        <v>0</v>
      </c>
      <c r="C362" s="58">
        <f>SUM('Ç-Pen 3 M-1:Ç-Pen 3 M-4'!C362)</f>
        <v>1</v>
      </c>
      <c r="D362" s="58">
        <f>SUM('Ç-Pen 3 M-1:Ç-Pen 3 M-4'!D362)</f>
        <v>0</v>
      </c>
      <c r="E362" s="58">
        <f>SUM('Ç-Pen 3 M-1:Ç-Pen 3 M-4'!E362)</f>
        <v>0</v>
      </c>
      <c r="F362" s="59">
        <f t="shared" si="56"/>
        <v>1</v>
      </c>
      <c r="G362" s="58">
        <f>SUM('Ç-Pen 3 M-1:Ç-Pen 3 M-4'!G362)</f>
        <v>1</v>
      </c>
      <c r="H362" s="58">
        <f>SUM('Ç-Pen 3 M-1:Ç-Pen 3 M-4'!H362)</f>
        <v>0</v>
      </c>
      <c r="I362" s="58">
        <f>SUM('Ç-Pen 3 M-1:Ç-Pen 3 M-4'!I362)</f>
        <v>0</v>
      </c>
      <c r="J362" s="58">
        <f>SUM('Ç-Pen 3 M-1:Ç-Pen 3 M-4'!J362)</f>
        <v>0</v>
      </c>
      <c r="K362" s="58">
        <f>SUM('Ç-Pen 3 M-1:Ç-Pen 3 M-4'!K362)</f>
        <v>0</v>
      </c>
      <c r="L362" s="64">
        <f t="shared" si="55"/>
        <v>1</v>
      </c>
      <c r="M362" s="108">
        <f t="shared" si="57"/>
        <v>0</v>
      </c>
      <c r="N362" s="103">
        <f>SUM('Ç-Pen 3 M-1:Ç-Pen 3 M-4'!N362)</f>
        <v>1</v>
      </c>
      <c r="O362" s="103">
        <f>SUM('Ç-Pen 3 M-1:Ç-Pen 3 M-4'!O362)</f>
        <v>0</v>
      </c>
      <c r="P362" s="103">
        <f>SUM('Ç-Pen 3 M-1:Ç-Pen 3 M-4'!P362)</f>
        <v>0</v>
      </c>
      <c r="Q362" s="103">
        <f>SUM('Ç-Pen 3 M-1:Ç-Pen 3 M-4'!Q362)</f>
        <v>0</v>
      </c>
      <c r="R362" s="61">
        <f>SUM('Ç-Pen 3 M-1:Ç-Pen 3 M-4'!R362)</f>
        <v>0</v>
      </c>
      <c r="S362" s="61">
        <f>SUM('Ç-Pen 3 M-1:Ç-Pen 3 M-4'!S362)</f>
        <v>0</v>
      </c>
      <c r="T362" s="58">
        <f t="shared" si="58"/>
        <v>0</v>
      </c>
      <c r="U362" s="58">
        <f>SUM('Ç-Pen 3 M-1:Ç-Pen 3 M-4'!U361)</f>
        <v>0</v>
      </c>
      <c r="V362" s="58">
        <f>SUM('Ç-Pen 3 M-1:Ç-Pen 3 M-4'!V361)</f>
        <v>0</v>
      </c>
      <c r="W362" s="58">
        <f t="shared" si="59"/>
        <v>0</v>
      </c>
      <c r="X362" s="64">
        <f t="shared" si="60"/>
        <v>0</v>
      </c>
      <c r="Y362" s="58">
        <f>SUM('Ç-Pen 3 M-1:Ç-Pen 3 M-4'!Y362)</f>
        <v>0</v>
      </c>
      <c r="Z362" s="58">
        <f>SUM('Ç-Pen 3 M-1:Ç-Pen 3 M-4'!Z362)</f>
        <v>0</v>
      </c>
      <c r="AA362" s="58">
        <f>SUM('Ç-Pen 3 M-1:Ç-Pen 3 M-4'!AA362)</f>
        <v>0</v>
      </c>
      <c r="AB362" s="58">
        <f>SUM('Ç-Pen 3 M-1:Ç-Pen 3 M-4'!AB362)</f>
        <v>0</v>
      </c>
      <c r="AC362" s="58">
        <f>SUM('Ç-Pen 3 M-1:Ç-Pen 3 M-4'!AC362)</f>
        <v>0</v>
      </c>
      <c r="AD362" s="58">
        <f>SUM('Ç-Pen 3 M-1:Ç-Pen 3 M-4'!AD362)</f>
        <v>0</v>
      </c>
      <c r="AE362" s="58">
        <f>SUM('Ç-Pen 3 M-1:Ç-Pen 3 M-4'!AE362)</f>
        <v>0</v>
      </c>
      <c r="AF362" s="58">
        <f>SUM('Ç-Pen 3 M-1:Ç-Pen 3 M-4'!AF362)</f>
        <v>0</v>
      </c>
      <c r="AG362" s="64">
        <f t="shared" si="61"/>
        <v>0</v>
      </c>
      <c r="AH362" s="71" t="str">
        <f>IF(G362&gt;'[1]Te denuar 2018'!B361,"keq","")</f>
        <v/>
      </c>
      <c r="AI362" t="str">
        <f t="shared" si="45"/>
        <v/>
      </c>
      <c r="AJ362" t="str">
        <f t="shared" si="46"/>
        <v/>
      </c>
    </row>
    <row r="363" spans="1:36" ht="18.75" x14ac:dyDescent="0.3">
      <c r="A363" s="86">
        <v>112</v>
      </c>
      <c r="B363" s="58">
        <f>'Ç-Pen 3 M-1'!B363</f>
        <v>0</v>
      </c>
      <c r="C363" s="58">
        <f>SUM('Ç-Pen 3 M-1:Ç-Pen 3 M-4'!C363)</f>
        <v>1</v>
      </c>
      <c r="D363" s="58">
        <f>SUM('Ç-Pen 3 M-1:Ç-Pen 3 M-4'!D363)</f>
        <v>0</v>
      </c>
      <c r="E363" s="58">
        <f>SUM('Ç-Pen 3 M-1:Ç-Pen 3 M-4'!E363)</f>
        <v>0</v>
      </c>
      <c r="F363" s="59">
        <f t="shared" si="56"/>
        <v>1</v>
      </c>
      <c r="G363" s="58">
        <f>SUM('Ç-Pen 3 M-1:Ç-Pen 3 M-4'!G363)</f>
        <v>0</v>
      </c>
      <c r="H363" s="58">
        <f>SUM('Ç-Pen 3 M-1:Ç-Pen 3 M-4'!H363)</f>
        <v>0</v>
      </c>
      <c r="I363" s="58">
        <f>SUM('Ç-Pen 3 M-1:Ç-Pen 3 M-4'!I363)</f>
        <v>1</v>
      </c>
      <c r="J363" s="58">
        <f>SUM('Ç-Pen 3 M-1:Ç-Pen 3 M-4'!J363)</f>
        <v>0</v>
      </c>
      <c r="K363" s="58">
        <f>SUM('Ç-Pen 3 M-1:Ç-Pen 3 M-4'!K363)</f>
        <v>0</v>
      </c>
      <c r="L363" s="64">
        <f t="shared" si="55"/>
        <v>1</v>
      </c>
      <c r="M363" s="108">
        <f t="shared" si="57"/>
        <v>0</v>
      </c>
      <c r="N363" s="103">
        <f>SUM('Ç-Pen 3 M-1:Ç-Pen 3 M-4'!N363)</f>
        <v>1</v>
      </c>
      <c r="O363" s="103">
        <f>SUM('Ç-Pen 3 M-1:Ç-Pen 3 M-4'!O363)</f>
        <v>0</v>
      </c>
      <c r="P363" s="103">
        <f>SUM('Ç-Pen 3 M-1:Ç-Pen 3 M-4'!P363)</f>
        <v>0</v>
      </c>
      <c r="Q363" s="103">
        <f>SUM('Ç-Pen 3 M-1:Ç-Pen 3 M-4'!Q363)</f>
        <v>0</v>
      </c>
      <c r="R363" s="61">
        <f>SUM('Ç-Pen 3 M-1:Ç-Pen 3 M-4'!R363)</f>
        <v>0</v>
      </c>
      <c r="S363" s="61">
        <f>SUM('Ç-Pen 3 M-1:Ç-Pen 3 M-4'!S363)</f>
        <v>0</v>
      </c>
      <c r="T363" s="58">
        <f t="shared" si="58"/>
        <v>0</v>
      </c>
      <c r="U363" s="58">
        <f>SUM('Ç-Pen 3 M-1:Ç-Pen 3 M-4'!U362)</f>
        <v>0</v>
      </c>
      <c r="V363" s="58">
        <f>SUM('Ç-Pen 3 M-1:Ç-Pen 3 M-4'!V362)</f>
        <v>0</v>
      </c>
      <c r="W363" s="58">
        <f t="shared" si="59"/>
        <v>0</v>
      </c>
      <c r="X363" s="64">
        <f t="shared" si="60"/>
        <v>0</v>
      </c>
      <c r="Y363" s="58">
        <f>SUM('Ç-Pen 3 M-1:Ç-Pen 3 M-4'!Y363)</f>
        <v>0</v>
      </c>
      <c r="Z363" s="58">
        <f>SUM('Ç-Pen 3 M-1:Ç-Pen 3 M-4'!Z363)</f>
        <v>0</v>
      </c>
      <c r="AA363" s="58">
        <f>SUM('Ç-Pen 3 M-1:Ç-Pen 3 M-4'!AA363)</f>
        <v>0</v>
      </c>
      <c r="AB363" s="58">
        <f>SUM('Ç-Pen 3 M-1:Ç-Pen 3 M-4'!AB363)</f>
        <v>0</v>
      </c>
      <c r="AC363" s="58">
        <f>SUM('Ç-Pen 3 M-1:Ç-Pen 3 M-4'!AC363)</f>
        <v>0</v>
      </c>
      <c r="AD363" s="58">
        <f>SUM('Ç-Pen 3 M-1:Ç-Pen 3 M-4'!AD363)</f>
        <v>0</v>
      </c>
      <c r="AE363" s="58">
        <f>SUM('Ç-Pen 3 M-1:Ç-Pen 3 M-4'!AE363)</f>
        <v>0</v>
      </c>
      <c r="AF363" s="58">
        <f>SUM('Ç-Pen 3 M-1:Ç-Pen 3 M-4'!AF363)</f>
        <v>0</v>
      </c>
      <c r="AG363" s="64">
        <f t="shared" si="61"/>
        <v>0</v>
      </c>
      <c r="AH363" s="71" t="str">
        <f>IF(G363&gt;'[1]Te denuar 2018'!B362,"keq","")</f>
        <v/>
      </c>
      <c r="AI363" t="str">
        <f t="shared" si="45"/>
        <v/>
      </c>
      <c r="AJ363" t="str">
        <f t="shared" si="46"/>
        <v/>
      </c>
    </row>
    <row r="364" spans="1:36" ht="18.75" x14ac:dyDescent="0.3">
      <c r="A364" s="86">
        <v>117</v>
      </c>
      <c r="B364" s="58">
        <f>'Ç-Pen 3 M-1'!B364</f>
        <v>0</v>
      </c>
      <c r="C364" s="58">
        <f>SUM('Ç-Pen 3 M-1:Ç-Pen 3 M-4'!C364)</f>
        <v>0</v>
      </c>
      <c r="D364" s="58">
        <f>SUM('Ç-Pen 3 M-1:Ç-Pen 3 M-4'!D364)</f>
        <v>0</v>
      </c>
      <c r="E364" s="58">
        <f>SUM('Ç-Pen 3 M-1:Ç-Pen 3 M-4'!E364)</f>
        <v>0</v>
      </c>
      <c r="F364" s="59">
        <f t="shared" si="56"/>
        <v>0</v>
      </c>
      <c r="G364" s="58">
        <f>SUM('Ç-Pen 3 M-1:Ç-Pen 3 M-4'!G364)</f>
        <v>0</v>
      </c>
      <c r="H364" s="58">
        <f>SUM('Ç-Pen 3 M-1:Ç-Pen 3 M-4'!H364)</f>
        <v>0</v>
      </c>
      <c r="I364" s="58">
        <f>SUM('Ç-Pen 3 M-1:Ç-Pen 3 M-4'!I364)</f>
        <v>0</v>
      </c>
      <c r="J364" s="58">
        <f>SUM('Ç-Pen 3 M-1:Ç-Pen 3 M-4'!J364)</f>
        <v>0</v>
      </c>
      <c r="K364" s="58">
        <f>SUM('Ç-Pen 3 M-1:Ç-Pen 3 M-4'!K364)</f>
        <v>0</v>
      </c>
      <c r="L364" s="64">
        <f t="shared" si="55"/>
        <v>0</v>
      </c>
      <c r="M364" s="108">
        <f t="shared" si="57"/>
        <v>0</v>
      </c>
      <c r="N364" s="103">
        <f>SUM('Ç-Pen 3 M-1:Ç-Pen 3 M-4'!N364)</f>
        <v>0</v>
      </c>
      <c r="O364" s="103">
        <f>SUM('Ç-Pen 3 M-1:Ç-Pen 3 M-4'!O364)</f>
        <v>0</v>
      </c>
      <c r="P364" s="103">
        <f>SUM('Ç-Pen 3 M-1:Ç-Pen 3 M-4'!P364)</f>
        <v>0</v>
      </c>
      <c r="Q364" s="103">
        <f>SUM('Ç-Pen 3 M-1:Ç-Pen 3 M-4'!Q364)</f>
        <v>0</v>
      </c>
      <c r="R364" s="61">
        <f>SUM('Ç-Pen 3 M-1:Ç-Pen 3 M-4'!R364)</f>
        <v>0</v>
      </c>
      <c r="S364" s="61">
        <f>SUM('Ç-Pen 3 M-1:Ç-Pen 3 M-4'!S364)</f>
        <v>0</v>
      </c>
      <c r="T364" s="58">
        <f t="shared" si="58"/>
        <v>0</v>
      </c>
      <c r="U364" s="58">
        <f>SUM('Ç-Pen 3 M-1:Ç-Pen 3 M-4'!U363)</f>
        <v>0</v>
      </c>
      <c r="V364" s="58">
        <f>SUM('Ç-Pen 3 M-1:Ç-Pen 3 M-4'!V363)</f>
        <v>0</v>
      </c>
      <c r="W364" s="58">
        <f t="shared" si="59"/>
        <v>0</v>
      </c>
      <c r="X364" s="64">
        <f t="shared" si="60"/>
        <v>0</v>
      </c>
      <c r="Y364" s="58">
        <f>SUM('Ç-Pen 3 M-1:Ç-Pen 3 M-4'!Y364)</f>
        <v>0</v>
      </c>
      <c r="Z364" s="58">
        <f>SUM('Ç-Pen 3 M-1:Ç-Pen 3 M-4'!Z364)</f>
        <v>0</v>
      </c>
      <c r="AA364" s="58">
        <f>SUM('Ç-Pen 3 M-1:Ç-Pen 3 M-4'!AA364)</f>
        <v>0</v>
      </c>
      <c r="AB364" s="58">
        <f>SUM('Ç-Pen 3 M-1:Ç-Pen 3 M-4'!AB364)</f>
        <v>0</v>
      </c>
      <c r="AC364" s="58">
        <f>SUM('Ç-Pen 3 M-1:Ç-Pen 3 M-4'!AC364)</f>
        <v>0</v>
      </c>
      <c r="AD364" s="58">
        <f>SUM('Ç-Pen 3 M-1:Ç-Pen 3 M-4'!AD364)</f>
        <v>0</v>
      </c>
      <c r="AE364" s="58">
        <f>SUM('Ç-Pen 3 M-1:Ç-Pen 3 M-4'!AE364)</f>
        <v>0</v>
      </c>
      <c r="AF364" s="58">
        <f>SUM('Ç-Pen 3 M-1:Ç-Pen 3 M-4'!AF364)</f>
        <v>0</v>
      </c>
      <c r="AG364" s="64">
        <f t="shared" si="61"/>
        <v>0</v>
      </c>
      <c r="AH364" s="71" t="str">
        <f>IF(G364&gt;'[1]Te denuar 2018'!B363,"keq","")</f>
        <v/>
      </c>
      <c r="AI364" t="str">
        <f t="shared" si="45"/>
        <v/>
      </c>
      <c r="AJ364" t="str">
        <f t="shared" si="46"/>
        <v/>
      </c>
    </row>
    <row r="365" spans="1:36" ht="18.75" x14ac:dyDescent="0.3">
      <c r="A365" s="86">
        <v>119</v>
      </c>
      <c r="B365" s="58">
        <f>'Ç-Pen 3 M-1'!B365</f>
        <v>3</v>
      </c>
      <c r="C365" s="58">
        <f>SUM('Ç-Pen 3 M-1:Ç-Pen 3 M-4'!C365)</f>
        <v>3</v>
      </c>
      <c r="D365" s="58">
        <f>SUM('Ç-Pen 3 M-1:Ç-Pen 3 M-4'!D365)</f>
        <v>0</v>
      </c>
      <c r="E365" s="58">
        <f>SUM('Ç-Pen 3 M-1:Ç-Pen 3 M-4'!E365)</f>
        <v>0</v>
      </c>
      <c r="F365" s="59">
        <f t="shared" si="56"/>
        <v>6</v>
      </c>
      <c r="G365" s="58">
        <f>SUM('Ç-Pen 3 M-1:Ç-Pen 3 M-4'!G365)</f>
        <v>1</v>
      </c>
      <c r="H365" s="58">
        <f>SUM('Ç-Pen 3 M-1:Ç-Pen 3 M-4'!H365)</f>
        <v>1</v>
      </c>
      <c r="I365" s="58">
        <f>SUM('Ç-Pen 3 M-1:Ç-Pen 3 M-4'!I365)</f>
        <v>4</v>
      </c>
      <c r="J365" s="58">
        <f>SUM('Ç-Pen 3 M-1:Ç-Pen 3 M-4'!J365)</f>
        <v>0</v>
      </c>
      <c r="K365" s="58">
        <f>SUM('Ç-Pen 3 M-1:Ç-Pen 3 M-4'!K365)</f>
        <v>0</v>
      </c>
      <c r="L365" s="64">
        <f t="shared" si="55"/>
        <v>6</v>
      </c>
      <c r="M365" s="108">
        <f t="shared" si="57"/>
        <v>0</v>
      </c>
      <c r="N365" s="103">
        <f>SUM('Ç-Pen 3 M-1:Ç-Pen 3 M-4'!N365)</f>
        <v>2</v>
      </c>
      <c r="O365" s="103">
        <f>SUM('Ç-Pen 3 M-1:Ç-Pen 3 M-4'!O365)</f>
        <v>4</v>
      </c>
      <c r="P365" s="103">
        <f>SUM('Ç-Pen 3 M-1:Ç-Pen 3 M-4'!P365)</f>
        <v>0</v>
      </c>
      <c r="Q365" s="103">
        <f>SUM('Ç-Pen 3 M-1:Ç-Pen 3 M-4'!Q365)</f>
        <v>0</v>
      </c>
      <c r="R365" s="61">
        <f>SUM('Ç-Pen 3 M-1:Ç-Pen 3 M-4'!R365)</f>
        <v>1</v>
      </c>
      <c r="S365" s="61">
        <f>SUM('Ç-Pen 3 M-1:Ç-Pen 3 M-4'!S365)</f>
        <v>0</v>
      </c>
      <c r="T365" s="58">
        <f t="shared" si="58"/>
        <v>1</v>
      </c>
      <c r="U365" s="58">
        <f>SUM('Ç-Pen 3 M-1:Ç-Pen 3 M-4'!U364)</f>
        <v>0</v>
      </c>
      <c r="V365" s="58">
        <f>SUM('Ç-Pen 3 M-1:Ç-Pen 3 M-4'!V364)</f>
        <v>0</v>
      </c>
      <c r="W365" s="58">
        <f t="shared" si="59"/>
        <v>0</v>
      </c>
      <c r="X365" s="64">
        <f t="shared" si="60"/>
        <v>1</v>
      </c>
      <c r="Y365" s="58">
        <f>SUM('Ç-Pen 3 M-1:Ç-Pen 3 M-4'!Y365)</f>
        <v>0</v>
      </c>
      <c r="Z365" s="58">
        <f>SUM('Ç-Pen 3 M-1:Ç-Pen 3 M-4'!Z365)</f>
        <v>0</v>
      </c>
      <c r="AA365" s="58">
        <f>SUM('Ç-Pen 3 M-1:Ç-Pen 3 M-4'!AA365)</f>
        <v>0</v>
      </c>
      <c r="AB365" s="58">
        <f>SUM('Ç-Pen 3 M-1:Ç-Pen 3 M-4'!AB365)</f>
        <v>0</v>
      </c>
      <c r="AC365" s="58">
        <f>SUM('Ç-Pen 3 M-1:Ç-Pen 3 M-4'!AC365)</f>
        <v>0</v>
      </c>
      <c r="AD365" s="58">
        <f>SUM('Ç-Pen 3 M-1:Ç-Pen 3 M-4'!AD365)</f>
        <v>0</v>
      </c>
      <c r="AE365" s="58">
        <f>SUM('Ç-Pen 3 M-1:Ç-Pen 3 M-4'!AE365)</f>
        <v>0</v>
      </c>
      <c r="AF365" s="58">
        <f>SUM('Ç-Pen 3 M-1:Ç-Pen 3 M-4'!AF365)</f>
        <v>0</v>
      </c>
      <c r="AG365" s="64">
        <f t="shared" si="61"/>
        <v>0</v>
      </c>
      <c r="AH365" s="71" t="str">
        <f>IF(G365&gt;'[1]Te denuar 2018'!B364,"keq","")</f>
        <v/>
      </c>
      <c r="AI365" t="str">
        <f t="shared" si="45"/>
        <v/>
      </c>
      <c r="AJ365" t="str">
        <f t="shared" si="46"/>
        <v/>
      </c>
    </row>
    <row r="366" spans="1:36" ht="18.75" x14ac:dyDescent="0.3">
      <c r="A366" s="86" t="s">
        <v>284</v>
      </c>
      <c r="B366" s="58">
        <f>'Ç-Pen 3 M-1'!B366</f>
        <v>0</v>
      </c>
      <c r="C366" s="58">
        <f>SUM('Ç-Pen 3 M-1:Ç-Pen 3 M-4'!C366)</f>
        <v>0</v>
      </c>
      <c r="D366" s="58">
        <f>SUM('Ç-Pen 3 M-1:Ç-Pen 3 M-4'!D366)</f>
        <v>0</v>
      </c>
      <c r="E366" s="58">
        <f>SUM('Ç-Pen 3 M-1:Ç-Pen 3 M-4'!E366)</f>
        <v>0</v>
      </c>
      <c r="F366" s="59">
        <f t="shared" si="56"/>
        <v>0</v>
      </c>
      <c r="G366" s="58">
        <f>SUM('Ç-Pen 3 M-1:Ç-Pen 3 M-4'!G366)</f>
        <v>0</v>
      </c>
      <c r="H366" s="58">
        <f>SUM('Ç-Pen 3 M-1:Ç-Pen 3 M-4'!H366)</f>
        <v>0</v>
      </c>
      <c r="I366" s="58">
        <f>SUM('Ç-Pen 3 M-1:Ç-Pen 3 M-4'!I366)</f>
        <v>0</v>
      </c>
      <c r="J366" s="58">
        <f>SUM('Ç-Pen 3 M-1:Ç-Pen 3 M-4'!J366)</f>
        <v>0</v>
      </c>
      <c r="K366" s="58">
        <f>SUM('Ç-Pen 3 M-1:Ç-Pen 3 M-4'!K366)</f>
        <v>0</v>
      </c>
      <c r="L366" s="64">
        <f t="shared" si="55"/>
        <v>0</v>
      </c>
      <c r="M366" s="108">
        <f t="shared" si="57"/>
        <v>0</v>
      </c>
      <c r="N366" s="103">
        <f>SUM('Ç-Pen 3 M-1:Ç-Pen 3 M-4'!N366)</f>
        <v>0</v>
      </c>
      <c r="O366" s="103">
        <f>SUM('Ç-Pen 3 M-1:Ç-Pen 3 M-4'!O366)</f>
        <v>0</v>
      </c>
      <c r="P366" s="103">
        <f>SUM('Ç-Pen 3 M-1:Ç-Pen 3 M-4'!P366)</f>
        <v>0</v>
      </c>
      <c r="Q366" s="103">
        <f>SUM('Ç-Pen 3 M-1:Ç-Pen 3 M-4'!Q366)</f>
        <v>0</v>
      </c>
      <c r="R366" s="61">
        <f>SUM('Ç-Pen 3 M-1:Ç-Pen 3 M-4'!R366)</f>
        <v>0</v>
      </c>
      <c r="S366" s="61">
        <f>SUM('Ç-Pen 3 M-1:Ç-Pen 3 M-4'!S366)</f>
        <v>0</v>
      </c>
      <c r="T366" s="58">
        <f t="shared" si="58"/>
        <v>0</v>
      </c>
      <c r="U366" s="58">
        <f>SUM('Ç-Pen 3 M-1:Ç-Pen 3 M-4'!U365)</f>
        <v>0</v>
      </c>
      <c r="V366" s="58">
        <f>SUM('Ç-Pen 3 M-1:Ç-Pen 3 M-4'!V365)</f>
        <v>0</v>
      </c>
      <c r="W366" s="58">
        <f t="shared" si="59"/>
        <v>0</v>
      </c>
      <c r="X366" s="64">
        <f t="shared" si="60"/>
        <v>0</v>
      </c>
      <c r="Y366" s="58">
        <f>SUM('Ç-Pen 3 M-1:Ç-Pen 3 M-4'!Y366)</f>
        <v>0</v>
      </c>
      <c r="Z366" s="58">
        <f>SUM('Ç-Pen 3 M-1:Ç-Pen 3 M-4'!Z366)</f>
        <v>0</v>
      </c>
      <c r="AA366" s="58">
        <f>SUM('Ç-Pen 3 M-1:Ç-Pen 3 M-4'!AA366)</f>
        <v>0</v>
      </c>
      <c r="AB366" s="58">
        <f>SUM('Ç-Pen 3 M-1:Ç-Pen 3 M-4'!AB366)</f>
        <v>0</v>
      </c>
      <c r="AC366" s="58">
        <f>SUM('Ç-Pen 3 M-1:Ç-Pen 3 M-4'!AC366)</f>
        <v>0</v>
      </c>
      <c r="AD366" s="58">
        <f>SUM('Ç-Pen 3 M-1:Ç-Pen 3 M-4'!AD366)</f>
        <v>0</v>
      </c>
      <c r="AE366" s="58">
        <f>SUM('Ç-Pen 3 M-1:Ç-Pen 3 M-4'!AE366)</f>
        <v>0</v>
      </c>
      <c r="AF366" s="58">
        <f>SUM('Ç-Pen 3 M-1:Ç-Pen 3 M-4'!AF366)</f>
        <v>0</v>
      </c>
      <c r="AG366" s="64">
        <f t="shared" si="61"/>
        <v>0</v>
      </c>
      <c r="AH366" s="71" t="str">
        <f>IF(G366&gt;'[1]Te denuar 2018'!B365,"keq","")</f>
        <v/>
      </c>
      <c r="AI366" t="str">
        <f t="shared" si="45"/>
        <v/>
      </c>
      <c r="AJ366" t="str">
        <f t="shared" si="46"/>
        <v/>
      </c>
    </row>
    <row r="367" spans="1:36" ht="18.75" x14ac:dyDescent="0.3">
      <c r="A367" s="86" t="s">
        <v>285</v>
      </c>
      <c r="B367" s="58">
        <f>'Ç-Pen 3 M-1'!B367</f>
        <v>0</v>
      </c>
      <c r="C367" s="58">
        <f>SUM('Ç-Pen 3 M-1:Ç-Pen 3 M-4'!C367)</f>
        <v>0</v>
      </c>
      <c r="D367" s="58">
        <f>SUM('Ç-Pen 3 M-1:Ç-Pen 3 M-4'!D367)</f>
        <v>0</v>
      </c>
      <c r="E367" s="58">
        <f>SUM('Ç-Pen 3 M-1:Ç-Pen 3 M-4'!E367)</f>
        <v>0</v>
      </c>
      <c r="F367" s="59">
        <f t="shared" si="56"/>
        <v>0</v>
      </c>
      <c r="G367" s="58">
        <f>SUM('Ç-Pen 3 M-1:Ç-Pen 3 M-4'!G367)</f>
        <v>0</v>
      </c>
      <c r="H367" s="58">
        <f>SUM('Ç-Pen 3 M-1:Ç-Pen 3 M-4'!H367)</f>
        <v>0</v>
      </c>
      <c r="I367" s="58">
        <f>SUM('Ç-Pen 3 M-1:Ç-Pen 3 M-4'!I367)</f>
        <v>0</v>
      </c>
      <c r="J367" s="58">
        <f>SUM('Ç-Pen 3 M-1:Ç-Pen 3 M-4'!J367)</f>
        <v>0</v>
      </c>
      <c r="K367" s="58">
        <f>SUM('Ç-Pen 3 M-1:Ç-Pen 3 M-4'!K367)</f>
        <v>0</v>
      </c>
      <c r="L367" s="64">
        <f t="shared" si="55"/>
        <v>0</v>
      </c>
      <c r="M367" s="108">
        <f t="shared" si="57"/>
        <v>0</v>
      </c>
      <c r="N367" s="103">
        <f>SUM('Ç-Pen 3 M-1:Ç-Pen 3 M-4'!N367)</f>
        <v>0</v>
      </c>
      <c r="O367" s="103">
        <f>SUM('Ç-Pen 3 M-1:Ç-Pen 3 M-4'!O367)</f>
        <v>0</v>
      </c>
      <c r="P367" s="103">
        <f>SUM('Ç-Pen 3 M-1:Ç-Pen 3 M-4'!P367)</f>
        <v>0</v>
      </c>
      <c r="Q367" s="103">
        <f>SUM('Ç-Pen 3 M-1:Ç-Pen 3 M-4'!Q367)</f>
        <v>0</v>
      </c>
      <c r="R367" s="61">
        <f>SUM('Ç-Pen 3 M-1:Ç-Pen 3 M-4'!R367)</f>
        <v>0</v>
      </c>
      <c r="S367" s="61">
        <f>SUM('Ç-Pen 3 M-1:Ç-Pen 3 M-4'!S367)</f>
        <v>0</v>
      </c>
      <c r="T367" s="58">
        <f t="shared" si="58"/>
        <v>0</v>
      </c>
      <c r="U367" s="58">
        <f>SUM('Ç-Pen 3 M-1:Ç-Pen 3 M-4'!U366)</f>
        <v>0</v>
      </c>
      <c r="V367" s="58">
        <f>SUM('Ç-Pen 3 M-1:Ç-Pen 3 M-4'!V366)</f>
        <v>0</v>
      </c>
      <c r="W367" s="58">
        <f t="shared" si="59"/>
        <v>0</v>
      </c>
      <c r="X367" s="64">
        <f t="shared" si="60"/>
        <v>0</v>
      </c>
      <c r="Y367" s="58">
        <f>SUM('Ç-Pen 3 M-1:Ç-Pen 3 M-4'!Y367)</f>
        <v>0</v>
      </c>
      <c r="Z367" s="58">
        <f>SUM('Ç-Pen 3 M-1:Ç-Pen 3 M-4'!Z367)</f>
        <v>0</v>
      </c>
      <c r="AA367" s="58">
        <f>SUM('Ç-Pen 3 M-1:Ç-Pen 3 M-4'!AA367)</f>
        <v>0</v>
      </c>
      <c r="AB367" s="58">
        <f>SUM('Ç-Pen 3 M-1:Ç-Pen 3 M-4'!AB367)</f>
        <v>0</v>
      </c>
      <c r="AC367" s="58">
        <f>SUM('Ç-Pen 3 M-1:Ç-Pen 3 M-4'!AC367)</f>
        <v>0</v>
      </c>
      <c r="AD367" s="58">
        <f>SUM('Ç-Pen 3 M-1:Ç-Pen 3 M-4'!AD367)</f>
        <v>0</v>
      </c>
      <c r="AE367" s="58">
        <f>SUM('Ç-Pen 3 M-1:Ç-Pen 3 M-4'!AE367)</f>
        <v>0</v>
      </c>
      <c r="AF367" s="58">
        <f>SUM('Ç-Pen 3 M-1:Ç-Pen 3 M-4'!AF367)</f>
        <v>0</v>
      </c>
      <c r="AG367" s="64">
        <f t="shared" si="61"/>
        <v>0</v>
      </c>
      <c r="AH367" s="71" t="str">
        <f>IF(G367&gt;'[1]Te denuar 2018'!B366,"keq","")</f>
        <v/>
      </c>
      <c r="AI367" t="str">
        <f t="shared" si="45"/>
        <v/>
      </c>
      <c r="AJ367" t="str">
        <f t="shared" si="46"/>
        <v/>
      </c>
    </row>
    <row r="368" spans="1:36" ht="18.75" x14ac:dyDescent="0.3">
      <c r="A368" s="86">
        <v>120</v>
      </c>
      <c r="B368" s="58">
        <f>'Ç-Pen 3 M-1'!B368</f>
        <v>0</v>
      </c>
      <c r="C368" s="58">
        <f>SUM('Ç-Pen 3 M-1:Ç-Pen 3 M-4'!C368)</f>
        <v>7</v>
      </c>
      <c r="D368" s="58">
        <f>SUM('Ç-Pen 3 M-1:Ç-Pen 3 M-4'!D368)</f>
        <v>0</v>
      </c>
      <c r="E368" s="58">
        <f>SUM('Ç-Pen 3 M-1:Ç-Pen 3 M-4'!E368)</f>
        <v>0</v>
      </c>
      <c r="F368" s="59">
        <f t="shared" si="56"/>
        <v>7</v>
      </c>
      <c r="G368" s="58">
        <f>SUM('Ç-Pen 3 M-1:Ç-Pen 3 M-4'!G368)</f>
        <v>1</v>
      </c>
      <c r="H368" s="58">
        <f>SUM('Ç-Pen 3 M-1:Ç-Pen 3 M-4'!H368)</f>
        <v>0</v>
      </c>
      <c r="I368" s="58">
        <f>SUM('Ç-Pen 3 M-1:Ç-Pen 3 M-4'!I368)</f>
        <v>3</v>
      </c>
      <c r="J368" s="58">
        <f>SUM('Ç-Pen 3 M-1:Ç-Pen 3 M-4'!J368)</f>
        <v>0</v>
      </c>
      <c r="K368" s="58">
        <f>SUM('Ç-Pen 3 M-1:Ç-Pen 3 M-4'!K368)</f>
        <v>0</v>
      </c>
      <c r="L368" s="64">
        <f t="shared" si="55"/>
        <v>4</v>
      </c>
      <c r="M368" s="108">
        <f t="shared" si="57"/>
        <v>3</v>
      </c>
      <c r="N368" s="103">
        <f>SUM('Ç-Pen 3 M-1:Ç-Pen 3 M-4'!N368)</f>
        <v>2</v>
      </c>
      <c r="O368" s="103">
        <f>SUM('Ç-Pen 3 M-1:Ç-Pen 3 M-4'!O368)</f>
        <v>2</v>
      </c>
      <c r="P368" s="103">
        <f>SUM('Ç-Pen 3 M-1:Ç-Pen 3 M-4'!P368)</f>
        <v>0</v>
      </c>
      <c r="Q368" s="103">
        <f>SUM('Ç-Pen 3 M-1:Ç-Pen 3 M-4'!Q368)</f>
        <v>0</v>
      </c>
      <c r="R368" s="61">
        <f>SUM('Ç-Pen 3 M-1:Ç-Pen 3 M-4'!R368)</f>
        <v>0</v>
      </c>
      <c r="S368" s="61">
        <f>SUM('Ç-Pen 3 M-1:Ç-Pen 3 M-4'!S368)</f>
        <v>0</v>
      </c>
      <c r="T368" s="58">
        <f t="shared" si="58"/>
        <v>0</v>
      </c>
      <c r="U368" s="58">
        <f>SUM('Ç-Pen 3 M-1:Ç-Pen 3 M-4'!U367)</f>
        <v>0</v>
      </c>
      <c r="V368" s="58">
        <f>SUM('Ç-Pen 3 M-1:Ç-Pen 3 M-4'!V367)</f>
        <v>0</v>
      </c>
      <c r="W368" s="58">
        <f t="shared" si="59"/>
        <v>0</v>
      </c>
      <c r="X368" s="64">
        <f t="shared" si="60"/>
        <v>0</v>
      </c>
      <c r="Y368" s="58">
        <f>SUM('Ç-Pen 3 M-1:Ç-Pen 3 M-4'!Y368)</f>
        <v>0</v>
      </c>
      <c r="Z368" s="58">
        <f>SUM('Ç-Pen 3 M-1:Ç-Pen 3 M-4'!Z368)</f>
        <v>0</v>
      </c>
      <c r="AA368" s="58">
        <f>SUM('Ç-Pen 3 M-1:Ç-Pen 3 M-4'!AA368)</f>
        <v>0</v>
      </c>
      <c r="AB368" s="58">
        <f>SUM('Ç-Pen 3 M-1:Ç-Pen 3 M-4'!AB368)</f>
        <v>0</v>
      </c>
      <c r="AC368" s="58">
        <f>SUM('Ç-Pen 3 M-1:Ç-Pen 3 M-4'!AC368)</f>
        <v>0</v>
      </c>
      <c r="AD368" s="58">
        <f>SUM('Ç-Pen 3 M-1:Ç-Pen 3 M-4'!AD368)</f>
        <v>0</v>
      </c>
      <c r="AE368" s="58">
        <f>SUM('Ç-Pen 3 M-1:Ç-Pen 3 M-4'!AE368)</f>
        <v>0</v>
      </c>
      <c r="AF368" s="58">
        <f>SUM('Ç-Pen 3 M-1:Ç-Pen 3 M-4'!AF368)</f>
        <v>0</v>
      </c>
      <c r="AG368" s="64">
        <f t="shared" si="61"/>
        <v>0</v>
      </c>
      <c r="AH368" s="71" t="str">
        <f>IF(G368&gt;'[1]Te denuar 2018'!B367,"keq","")</f>
        <v/>
      </c>
      <c r="AI368" t="str">
        <f t="shared" si="45"/>
        <v/>
      </c>
      <c r="AJ368" t="str">
        <f t="shared" si="46"/>
        <v/>
      </c>
    </row>
    <row r="369" spans="1:36" ht="18.75" x14ac:dyDescent="0.3">
      <c r="A369" s="86">
        <v>121</v>
      </c>
      <c r="B369" s="58">
        <f>'Ç-Pen 3 M-1'!B369</f>
        <v>0</v>
      </c>
      <c r="C369" s="58">
        <f>SUM('Ç-Pen 3 M-1:Ç-Pen 3 M-4'!C369)</f>
        <v>1</v>
      </c>
      <c r="D369" s="58">
        <f>SUM('Ç-Pen 3 M-1:Ç-Pen 3 M-4'!D369)</f>
        <v>0</v>
      </c>
      <c r="E369" s="58">
        <f>SUM('Ç-Pen 3 M-1:Ç-Pen 3 M-4'!E369)</f>
        <v>0</v>
      </c>
      <c r="F369" s="59">
        <f t="shared" si="56"/>
        <v>1</v>
      </c>
      <c r="G369" s="58">
        <f>SUM('Ç-Pen 3 M-1:Ç-Pen 3 M-4'!G369)</f>
        <v>0</v>
      </c>
      <c r="H369" s="58">
        <f>SUM('Ç-Pen 3 M-1:Ç-Pen 3 M-4'!H369)</f>
        <v>0</v>
      </c>
      <c r="I369" s="58">
        <f>SUM('Ç-Pen 3 M-1:Ç-Pen 3 M-4'!I369)</f>
        <v>1</v>
      </c>
      <c r="J369" s="58">
        <f>SUM('Ç-Pen 3 M-1:Ç-Pen 3 M-4'!J369)</f>
        <v>0</v>
      </c>
      <c r="K369" s="58">
        <f>SUM('Ç-Pen 3 M-1:Ç-Pen 3 M-4'!K369)</f>
        <v>0</v>
      </c>
      <c r="L369" s="64">
        <f t="shared" si="55"/>
        <v>1</v>
      </c>
      <c r="M369" s="108">
        <f t="shared" si="57"/>
        <v>0</v>
      </c>
      <c r="N369" s="103">
        <f>SUM('Ç-Pen 3 M-1:Ç-Pen 3 M-4'!N369)</f>
        <v>1</v>
      </c>
      <c r="O369" s="103">
        <f>SUM('Ç-Pen 3 M-1:Ç-Pen 3 M-4'!O369)</f>
        <v>0</v>
      </c>
      <c r="P369" s="103">
        <f>SUM('Ç-Pen 3 M-1:Ç-Pen 3 M-4'!P369)</f>
        <v>0</v>
      </c>
      <c r="Q369" s="103">
        <f>SUM('Ç-Pen 3 M-1:Ç-Pen 3 M-4'!Q369)</f>
        <v>0</v>
      </c>
      <c r="R369" s="61">
        <f>SUM('Ç-Pen 3 M-1:Ç-Pen 3 M-4'!R369)</f>
        <v>0</v>
      </c>
      <c r="S369" s="61">
        <f>SUM('Ç-Pen 3 M-1:Ç-Pen 3 M-4'!S369)</f>
        <v>0</v>
      </c>
      <c r="T369" s="58">
        <f t="shared" si="58"/>
        <v>0</v>
      </c>
      <c r="U369" s="58">
        <f>SUM('Ç-Pen 3 M-1:Ç-Pen 3 M-4'!U368)</f>
        <v>0</v>
      </c>
      <c r="V369" s="58">
        <f>SUM('Ç-Pen 3 M-1:Ç-Pen 3 M-4'!V368)</f>
        <v>0</v>
      </c>
      <c r="W369" s="58">
        <f t="shared" si="59"/>
        <v>0</v>
      </c>
      <c r="X369" s="64">
        <f t="shared" si="60"/>
        <v>0</v>
      </c>
      <c r="Y369" s="58">
        <f>SUM('Ç-Pen 3 M-1:Ç-Pen 3 M-4'!Y369)</f>
        <v>0</v>
      </c>
      <c r="Z369" s="58">
        <f>SUM('Ç-Pen 3 M-1:Ç-Pen 3 M-4'!Z369)</f>
        <v>0</v>
      </c>
      <c r="AA369" s="58">
        <f>SUM('Ç-Pen 3 M-1:Ç-Pen 3 M-4'!AA369)</f>
        <v>0</v>
      </c>
      <c r="AB369" s="58">
        <f>SUM('Ç-Pen 3 M-1:Ç-Pen 3 M-4'!AB369)</f>
        <v>0</v>
      </c>
      <c r="AC369" s="58">
        <f>SUM('Ç-Pen 3 M-1:Ç-Pen 3 M-4'!AC369)</f>
        <v>0</v>
      </c>
      <c r="AD369" s="58">
        <f>SUM('Ç-Pen 3 M-1:Ç-Pen 3 M-4'!AD369)</f>
        <v>0</v>
      </c>
      <c r="AE369" s="58">
        <f>SUM('Ç-Pen 3 M-1:Ç-Pen 3 M-4'!AE369)</f>
        <v>0</v>
      </c>
      <c r="AF369" s="58">
        <f>SUM('Ç-Pen 3 M-1:Ç-Pen 3 M-4'!AF369)</f>
        <v>0</v>
      </c>
      <c r="AG369" s="64">
        <f t="shared" si="61"/>
        <v>0</v>
      </c>
      <c r="AH369" s="71" t="str">
        <f>IF(G369&gt;'[1]Te denuar 2018'!B368,"keq","")</f>
        <v/>
      </c>
      <c r="AI369" t="str">
        <f t="shared" si="45"/>
        <v/>
      </c>
      <c r="AJ369" t="str">
        <f t="shared" si="46"/>
        <v/>
      </c>
    </row>
    <row r="370" spans="1:36" ht="18.75" x14ac:dyDescent="0.3">
      <c r="A370" s="86">
        <v>122</v>
      </c>
      <c r="B370" s="58">
        <f>'Ç-Pen 3 M-1'!B370</f>
        <v>0</v>
      </c>
      <c r="C370" s="58">
        <f>SUM('Ç-Pen 3 M-1:Ç-Pen 3 M-4'!C370)</f>
        <v>0</v>
      </c>
      <c r="D370" s="58">
        <f>SUM('Ç-Pen 3 M-1:Ç-Pen 3 M-4'!D370)</f>
        <v>0</v>
      </c>
      <c r="E370" s="58">
        <f>SUM('Ç-Pen 3 M-1:Ç-Pen 3 M-4'!E370)</f>
        <v>0</v>
      </c>
      <c r="F370" s="59">
        <f t="shared" si="56"/>
        <v>0</v>
      </c>
      <c r="G370" s="58">
        <f>SUM('Ç-Pen 3 M-1:Ç-Pen 3 M-4'!G370)</f>
        <v>0</v>
      </c>
      <c r="H370" s="58">
        <f>SUM('Ç-Pen 3 M-1:Ç-Pen 3 M-4'!H370)</f>
        <v>0</v>
      </c>
      <c r="I370" s="58">
        <f>SUM('Ç-Pen 3 M-1:Ç-Pen 3 M-4'!I370)</f>
        <v>0</v>
      </c>
      <c r="J370" s="58">
        <f>SUM('Ç-Pen 3 M-1:Ç-Pen 3 M-4'!J370)</f>
        <v>0</v>
      </c>
      <c r="K370" s="58">
        <f>SUM('Ç-Pen 3 M-1:Ç-Pen 3 M-4'!K370)</f>
        <v>0</v>
      </c>
      <c r="L370" s="64">
        <f t="shared" si="55"/>
        <v>0</v>
      </c>
      <c r="M370" s="108">
        <f t="shared" si="57"/>
        <v>0</v>
      </c>
      <c r="N370" s="103">
        <f>SUM('Ç-Pen 3 M-1:Ç-Pen 3 M-4'!N370)</f>
        <v>0</v>
      </c>
      <c r="O370" s="103">
        <f>SUM('Ç-Pen 3 M-1:Ç-Pen 3 M-4'!O370)</f>
        <v>0</v>
      </c>
      <c r="P370" s="103">
        <f>SUM('Ç-Pen 3 M-1:Ç-Pen 3 M-4'!P370)</f>
        <v>0</v>
      </c>
      <c r="Q370" s="103">
        <f>SUM('Ç-Pen 3 M-1:Ç-Pen 3 M-4'!Q370)</f>
        <v>0</v>
      </c>
      <c r="R370" s="61">
        <f>SUM('Ç-Pen 3 M-1:Ç-Pen 3 M-4'!R370)</f>
        <v>0</v>
      </c>
      <c r="S370" s="61">
        <f>SUM('Ç-Pen 3 M-1:Ç-Pen 3 M-4'!S370)</f>
        <v>0</v>
      </c>
      <c r="T370" s="58">
        <f t="shared" si="58"/>
        <v>0</v>
      </c>
      <c r="U370" s="58">
        <f>SUM('Ç-Pen 3 M-1:Ç-Pen 3 M-4'!U369)</f>
        <v>0</v>
      </c>
      <c r="V370" s="58">
        <f>SUM('Ç-Pen 3 M-1:Ç-Pen 3 M-4'!V369)</f>
        <v>0</v>
      </c>
      <c r="W370" s="58">
        <f t="shared" si="59"/>
        <v>0</v>
      </c>
      <c r="X370" s="64">
        <f t="shared" si="60"/>
        <v>0</v>
      </c>
      <c r="Y370" s="58">
        <f>SUM('Ç-Pen 3 M-1:Ç-Pen 3 M-4'!Y370)</f>
        <v>0</v>
      </c>
      <c r="Z370" s="58">
        <f>SUM('Ç-Pen 3 M-1:Ç-Pen 3 M-4'!Z370)</f>
        <v>0</v>
      </c>
      <c r="AA370" s="58">
        <f>SUM('Ç-Pen 3 M-1:Ç-Pen 3 M-4'!AA370)</f>
        <v>0</v>
      </c>
      <c r="AB370" s="58">
        <f>SUM('Ç-Pen 3 M-1:Ç-Pen 3 M-4'!AB370)</f>
        <v>0</v>
      </c>
      <c r="AC370" s="58">
        <f>SUM('Ç-Pen 3 M-1:Ç-Pen 3 M-4'!AC370)</f>
        <v>0</v>
      </c>
      <c r="AD370" s="58">
        <f>SUM('Ç-Pen 3 M-1:Ç-Pen 3 M-4'!AD370)</f>
        <v>0</v>
      </c>
      <c r="AE370" s="58">
        <f>SUM('Ç-Pen 3 M-1:Ç-Pen 3 M-4'!AE370)</f>
        <v>0</v>
      </c>
      <c r="AF370" s="58">
        <f>SUM('Ç-Pen 3 M-1:Ç-Pen 3 M-4'!AF370)</f>
        <v>0</v>
      </c>
      <c r="AG370" s="64">
        <f t="shared" si="61"/>
        <v>0</v>
      </c>
      <c r="AH370" s="71" t="str">
        <f>IF(G370&gt;'[1]Te denuar 2018'!B369,"keq","")</f>
        <v/>
      </c>
      <c r="AI370" t="str">
        <f t="shared" si="45"/>
        <v/>
      </c>
      <c r="AJ370" t="str">
        <f t="shared" si="46"/>
        <v/>
      </c>
    </row>
    <row r="371" spans="1:36" ht="18.75" x14ac:dyDescent="0.3">
      <c r="A371" s="86">
        <v>123</v>
      </c>
      <c r="B371" s="58">
        <f>'Ç-Pen 3 M-1'!B371</f>
        <v>0</v>
      </c>
      <c r="C371" s="58">
        <f>SUM('Ç-Pen 3 M-1:Ç-Pen 3 M-4'!C371)</f>
        <v>0</v>
      </c>
      <c r="D371" s="58">
        <f>SUM('Ç-Pen 3 M-1:Ç-Pen 3 M-4'!D371)</f>
        <v>0</v>
      </c>
      <c r="E371" s="58">
        <f>SUM('Ç-Pen 3 M-1:Ç-Pen 3 M-4'!E371)</f>
        <v>0</v>
      </c>
      <c r="F371" s="59">
        <f t="shared" si="56"/>
        <v>0</v>
      </c>
      <c r="G371" s="58">
        <f>SUM('Ç-Pen 3 M-1:Ç-Pen 3 M-4'!G371)</f>
        <v>0</v>
      </c>
      <c r="H371" s="58">
        <f>SUM('Ç-Pen 3 M-1:Ç-Pen 3 M-4'!H371)</f>
        <v>0</v>
      </c>
      <c r="I371" s="58">
        <f>SUM('Ç-Pen 3 M-1:Ç-Pen 3 M-4'!I371)</f>
        <v>0</v>
      </c>
      <c r="J371" s="58">
        <f>SUM('Ç-Pen 3 M-1:Ç-Pen 3 M-4'!J371)</f>
        <v>0</v>
      </c>
      <c r="K371" s="58">
        <f>SUM('Ç-Pen 3 M-1:Ç-Pen 3 M-4'!K371)</f>
        <v>0</v>
      </c>
      <c r="L371" s="64">
        <f t="shared" si="55"/>
        <v>0</v>
      </c>
      <c r="M371" s="108">
        <f t="shared" si="57"/>
        <v>0</v>
      </c>
      <c r="N371" s="103">
        <f>SUM('Ç-Pen 3 M-1:Ç-Pen 3 M-4'!N371)</f>
        <v>0</v>
      </c>
      <c r="O371" s="103">
        <f>SUM('Ç-Pen 3 M-1:Ç-Pen 3 M-4'!O371)</f>
        <v>0</v>
      </c>
      <c r="P371" s="103">
        <f>SUM('Ç-Pen 3 M-1:Ç-Pen 3 M-4'!P371)</f>
        <v>0</v>
      </c>
      <c r="Q371" s="103">
        <f>SUM('Ç-Pen 3 M-1:Ç-Pen 3 M-4'!Q371)</f>
        <v>0</v>
      </c>
      <c r="R371" s="61">
        <f>SUM('Ç-Pen 3 M-1:Ç-Pen 3 M-4'!R371)</f>
        <v>0</v>
      </c>
      <c r="S371" s="61">
        <f>SUM('Ç-Pen 3 M-1:Ç-Pen 3 M-4'!S371)</f>
        <v>0</v>
      </c>
      <c r="T371" s="58">
        <f t="shared" si="58"/>
        <v>0</v>
      </c>
      <c r="U371" s="58">
        <f>SUM('Ç-Pen 3 M-1:Ç-Pen 3 M-4'!U370)</f>
        <v>0</v>
      </c>
      <c r="V371" s="58">
        <f>SUM('Ç-Pen 3 M-1:Ç-Pen 3 M-4'!V370)</f>
        <v>0</v>
      </c>
      <c r="W371" s="58">
        <f t="shared" si="59"/>
        <v>0</v>
      </c>
      <c r="X371" s="64">
        <f t="shared" si="60"/>
        <v>0</v>
      </c>
      <c r="Y371" s="58">
        <f>SUM('Ç-Pen 3 M-1:Ç-Pen 3 M-4'!Y371)</f>
        <v>0</v>
      </c>
      <c r="Z371" s="58">
        <f>SUM('Ç-Pen 3 M-1:Ç-Pen 3 M-4'!Z371)</f>
        <v>0</v>
      </c>
      <c r="AA371" s="58">
        <f>SUM('Ç-Pen 3 M-1:Ç-Pen 3 M-4'!AA371)</f>
        <v>0</v>
      </c>
      <c r="AB371" s="58">
        <f>SUM('Ç-Pen 3 M-1:Ç-Pen 3 M-4'!AB371)</f>
        <v>0</v>
      </c>
      <c r="AC371" s="58">
        <f>SUM('Ç-Pen 3 M-1:Ç-Pen 3 M-4'!AC371)</f>
        <v>0</v>
      </c>
      <c r="AD371" s="58">
        <f>SUM('Ç-Pen 3 M-1:Ç-Pen 3 M-4'!AD371)</f>
        <v>0</v>
      </c>
      <c r="AE371" s="58">
        <f>SUM('Ç-Pen 3 M-1:Ç-Pen 3 M-4'!AE371)</f>
        <v>0</v>
      </c>
      <c r="AF371" s="58">
        <f>SUM('Ç-Pen 3 M-1:Ç-Pen 3 M-4'!AF371)</f>
        <v>0</v>
      </c>
      <c r="AG371" s="64">
        <f t="shared" si="61"/>
        <v>0</v>
      </c>
      <c r="AH371" s="71" t="str">
        <f>IF(G371&gt;'[1]Te denuar 2018'!B370,"keq","")</f>
        <v/>
      </c>
      <c r="AI371" t="str">
        <f t="shared" si="45"/>
        <v/>
      </c>
      <c r="AJ371" t="str">
        <f t="shared" si="46"/>
        <v/>
      </c>
    </row>
    <row r="372" spans="1:36" ht="18.75" x14ac:dyDescent="0.3">
      <c r="A372" s="86" t="s">
        <v>287</v>
      </c>
      <c r="B372" s="58">
        <f>'Ç-Pen 3 M-1'!B372</f>
        <v>1</v>
      </c>
      <c r="C372" s="58">
        <f>SUM('Ç-Pen 3 M-1:Ç-Pen 3 M-4'!C372)</f>
        <v>0</v>
      </c>
      <c r="D372" s="58">
        <f>SUM('Ç-Pen 3 M-1:Ç-Pen 3 M-4'!D372)</f>
        <v>0</v>
      </c>
      <c r="E372" s="58">
        <f>SUM('Ç-Pen 3 M-1:Ç-Pen 3 M-4'!E372)</f>
        <v>0</v>
      </c>
      <c r="F372" s="59">
        <f t="shared" si="56"/>
        <v>1</v>
      </c>
      <c r="G372" s="58">
        <f>SUM('Ç-Pen 3 M-1:Ç-Pen 3 M-4'!G372)</f>
        <v>1</v>
      </c>
      <c r="H372" s="58">
        <f>SUM('Ç-Pen 3 M-1:Ç-Pen 3 M-4'!H372)</f>
        <v>0</v>
      </c>
      <c r="I372" s="58">
        <f>SUM('Ç-Pen 3 M-1:Ç-Pen 3 M-4'!I372)</f>
        <v>0</v>
      </c>
      <c r="J372" s="58">
        <f>SUM('Ç-Pen 3 M-1:Ç-Pen 3 M-4'!J372)</f>
        <v>0</v>
      </c>
      <c r="K372" s="58">
        <f>SUM('Ç-Pen 3 M-1:Ç-Pen 3 M-4'!K372)</f>
        <v>0</v>
      </c>
      <c r="L372" s="64">
        <f t="shared" si="55"/>
        <v>1</v>
      </c>
      <c r="M372" s="108">
        <f t="shared" si="57"/>
        <v>0</v>
      </c>
      <c r="N372" s="103">
        <f>SUM('Ç-Pen 3 M-1:Ç-Pen 3 M-4'!N372)</f>
        <v>0</v>
      </c>
      <c r="O372" s="103">
        <f>SUM('Ç-Pen 3 M-1:Ç-Pen 3 M-4'!O372)</f>
        <v>1</v>
      </c>
      <c r="P372" s="103">
        <f>SUM('Ç-Pen 3 M-1:Ç-Pen 3 M-4'!P372)</f>
        <v>0</v>
      </c>
      <c r="Q372" s="103">
        <f>SUM('Ç-Pen 3 M-1:Ç-Pen 3 M-4'!Q372)</f>
        <v>0</v>
      </c>
      <c r="R372" s="61">
        <f>SUM('Ç-Pen 3 M-1:Ç-Pen 3 M-4'!R372)</f>
        <v>0</v>
      </c>
      <c r="S372" s="61">
        <f>SUM('Ç-Pen 3 M-1:Ç-Pen 3 M-4'!S372)</f>
        <v>0</v>
      </c>
      <c r="T372" s="58">
        <f t="shared" si="58"/>
        <v>0</v>
      </c>
      <c r="U372" s="58">
        <f>SUM('Ç-Pen 3 M-1:Ç-Pen 3 M-4'!U371)</f>
        <v>0</v>
      </c>
      <c r="V372" s="58">
        <f>SUM('Ç-Pen 3 M-1:Ç-Pen 3 M-4'!V371)</f>
        <v>0</v>
      </c>
      <c r="W372" s="58">
        <f t="shared" si="59"/>
        <v>0</v>
      </c>
      <c r="X372" s="64">
        <f t="shared" si="60"/>
        <v>0</v>
      </c>
      <c r="Y372" s="58">
        <f>SUM('Ç-Pen 3 M-1:Ç-Pen 3 M-4'!Y372)</f>
        <v>0</v>
      </c>
      <c r="Z372" s="58">
        <f>SUM('Ç-Pen 3 M-1:Ç-Pen 3 M-4'!Z372)</f>
        <v>0</v>
      </c>
      <c r="AA372" s="58">
        <f>SUM('Ç-Pen 3 M-1:Ç-Pen 3 M-4'!AA372)</f>
        <v>0</v>
      </c>
      <c r="AB372" s="58">
        <f>SUM('Ç-Pen 3 M-1:Ç-Pen 3 M-4'!AB372)</f>
        <v>0</v>
      </c>
      <c r="AC372" s="58">
        <f>SUM('Ç-Pen 3 M-1:Ç-Pen 3 M-4'!AC372)</f>
        <v>0</v>
      </c>
      <c r="AD372" s="58">
        <f>SUM('Ç-Pen 3 M-1:Ç-Pen 3 M-4'!AD372)</f>
        <v>0</v>
      </c>
      <c r="AE372" s="58">
        <f>SUM('Ç-Pen 3 M-1:Ç-Pen 3 M-4'!AE372)</f>
        <v>0</v>
      </c>
      <c r="AF372" s="58">
        <f>SUM('Ç-Pen 3 M-1:Ç-Pen 3 M-4'!AF372)</f>
        <v>0</v>
      </c>
      <c r="AG372" s="64">
        <f t="shared" si="61"/>
        <v>0</v>
      </c>
      <c r="AH372" s="71" t="str">
        <f>IF(G372&gt;'[1]Te denuar 2018'!B371,"keq","")</f>
        <v/>
      </c>
      <c r="AI372" t="str">
        <f t="shared" si="45"/>
        <v/>
      </c>
      <c r="AJ372" t="str">
        <f t="shared" si="46"/>
        <v/>
      </c>
    </row>
    <row r="373" spans="1:36" ht="18.75" x14ac:dyDescent="0.3">
      <c r="A373" s="86">
        <v>125</v>
      </c>
      <c r="B373" s="58">
        <f>'Ç-Pen 3 M-1'!B373</f>
        <v>1</v>
      </c>
      <c r="C373" s="58">
        <f>SUM('Ç-Pen 3 M-1:Ç-Pen 3 M-4'!C373)</f>
        <v>30</v>
      </c>
      <c r="D373" s="58">
        <f>SUM('Ç-Pen 3 M-1:Ç-Pen 3 M-4'!D373)</f>
        <v>0</v>
      </c>
      <c r="E373" s="58">
        <f>SUM('Ç-Pen 3 M-1:Ç-Pen 3 M-4'!E373)</f>
        <v>0</v>
      </c>
      <c r="F373" s="59">
        <f t="shared" si="56"/>
        <v>31</v>
      </c>
      <c r="G373" s="58">
        <f>SUM('Ç-Pen 3 M-1:Ç-Pen 3 M-4'!G373)</f>
        <v>6</v>
      </c>
      <c r="H373" s="58">
        <f>SUM('Ç-Pen 3 M-1:Ç-Pen 3 M-4'!H373)</f>
        <v>0</v>
      </c>
      <c r="I373" s="58">
        <f>SUM('Ç-Pen 3 M-1:Ç-Pen 3 M-4'!I373)</f>
        <v>17</v>
      </c>
      <c r="J373" s="58">
        <f>SUM('Ç-Pen 3 M-1:Ç-Pen 3 M-4'!J373)</f>
        <v>0</v>
      </c>
      <c r="K373" s="58">
        <f>SUM('Ç-Pen 3 M-1:Ç-Pen 3 M-4'!K373)</f>
        <v>0</v>
      </c>
      <c r="L373" s="64">
        <f t="shared" si="55"/>
        <v>23</v>
      </c>
      <c r="M373" s="108">
        <f t="shared" si="57"/>
        <v>8</v>
      </c>
      <c r="N373" s="103">
        <f>SUM('Ç-Pen 3 M-1:Ç-Pen 3 M-4'!N373)</f>
        <v>10</v>
      </c>
      <c r="O373" s="103">
        <f>SUM('Ç-Pen 3 M-1:Ç-Pen 3 M-4'!O373)</f>
        <v>12</v>
      </c>
      <c r="P373" s="103">
        <f>SUM('Ç-Pen 3 M-1:Ç-Pen 3 M-4'!P373)</f>
        <v>1</v>
      </c>
      <c r="Q373" s="103">
        <f>SUM('Ç-Pen 3 M-1:Ç-Pen 3 M-4'!Q373)</f>
        <v>0</v>
      </c>
      <c r="R373" s="61">
        <f>SUM('Ç-Pen 3 M-1:Ç-Pen 3 M-4'!R373)</f>
        <v>0</v>
      </c>
      <c r="S373" s="61">
        <f>SUM('Ç-Pen 3 M-1:Ç-Pen 3 M-4'!S373)</f>
        <v>0</v>
      </c>
      <c r="T373" s="58">
        <f t="shared" si="58"/>
        <v>0</v>
      </c>
      <c r="U373" s="58">
        <f>SUM('Ç-Pen 3 M-1:Ç-Pen 3 M-4'!U372)</f>
        <v>0</v>
      </c>
      <c r="V373" s="58">
        <f>SUM('Ç-Pen 3 M-1:Ç-Pen 3 M-4'!V372)</f>
        <v>0</v>
      </c>
      <c r="W373" s="58">
        <f t="shared" si="59"/>
        <v>0</v>
      </c>
      <c r="X373" s="64">
        <f t="shared" si="60"/>
        <v>0</v>
      </c>
      <c r="Y373" s="58">
        <f>SUM('Ç-Pen 3 M-1:Ç-Pen 3 M-4'!Y373)</f>
        <v>0</v>
      </c>
      <c r="Z373" s="58">
        <f>SUM('Ç-Pen 3 M-1:Ç-Pen 3 M-4'!Z373)</f>
        <v>0</v>
      </c>
      <c r="AA373" s="58">
        <f>SUM('Ç-Pen 3 M-1:Ç-Pen 3 M-4'!AA373)</f>
        <v>0</v>
      </c>
      <c r="AB373" s="58">
        <f>SUM('Ç-Pen 3 M-1:Ç-Pen 3 M-4'!AB373)</f>
        <v>0</v>
      </c>
      <c r="AC373" s="58">
        <f>SUM('Ç-Pen 3 M-1:Ç-Pen 3 M-4'!AC373)</f>
        <v>0</v>
      </c>
      <c r="AD373" s="58">
        <f>SUM('Ç-Pen 3 M-1:Ç-Pen 3 M-4'!AD373)</f>
        <v>0</v>
      </c>
      <c r="AE373" s="58">
        <f>SUM('Ç-Pen 3 M-1:Ç-Pen 3 M-4'!AE373)</f>
        <v>0</v>
      </c>
      <c r="AF373" s="58">
        <f>SUM('Ç-Pen 3 M-1:Ç-Pen 3 M-4'!AF373)</f>
        <v>0</v>
      </c>
      <c r="AG373" s="64">
        <f t="shared" si="61"/>
        <v>0</v>
      </c>
      <c r="AH373" s="71" t="str">
        <f>IF(G373&gt;'[1]Te denuar 2018'!B372,"keq","")</f>
        <v/>
      </c>
      <c r="AI373" t="str">
        <f t="shared" si="45"/>
        <v/>
      </c>
      <c r="AJ373" t="str">
        <f t="shared" si="46"/>
        <v/>
      </c>
    </row>
    <row r="374" spans="1:36" ht="18.75" x14ac:dyDescent="0.3">
      <c r="A374" s="86">
        <v>126</v>
      </c>
      <c r="B374" s="58">
        <f>'Ç-Pen 3 M-1'!B374</f>
        <v>0</v>
      </c>
      <c r="C374" s="58">
        <f>SUM('Ç-Pen 3 M-1:Ç-Pen 3 M-4'!C374)</f>
        <v>0</v>
      </c>
      <c r="D374" s="58">
        <f>SUM('Ç-Pen 3 M-1:Ç-Pen 3 M-4'!D374)</f>
        <v>0</v>
      </c>
      <c r="E374" s="58">
        <f>SUM('Ç-Pen 3 M-1:Ç-Pen 3 M-4'!E374)</f>
        <v>0</v>
      </c>
      <c r="F374" s="59">
        <f t="shared" si="56"/>
        <v>0</v>
      </c>
      <c r="G374" s="58">
        <f>SUM('Ç-Pen 3 M-1:Ç-Pen 3 M-4'!G374)</f>
        <v>0</v>
      </c>
      <c r="H374" s="58">
        <f>SUM('Ç-Pen 3 M-1:Ç-Pen 3 M-4'!H374)</f>
        <v>0</v>
      </c>
      <c r="I374" s="58">
        <f>SUM('Ç-Pen 3 M-1:Ç-Pen 3 M-4'!I374)</f>
        <v>0</v>
      </c>
      <c r="J374" s="58">
        <f>SUM('Ç-Pen 3 M-1:Ç-Pen 3 M-4'!J374)</f>
        <v>0</v>
      </c>
      <c r="K374" s="58">
        <f>SUM('Ç-Pen 3 M-1:Ç-Pen 3 M-4'!K374)</f>
        <v>0</v>
      </c>
      <c r="L374" s="64">
        <f t="shared" si="55"/>
        <v>0</v>
      </c>
      <c r="M374" s="108">
        <f t="shared" si="57"/>
        <v>0</v>
      </c>
      <c r="N374" s="103">
        <f>SUM('Ç-Pen 3 M-1:Ç-Pen 3 M-4'!N374)</f>
        <v>0</v>
      </c>
      <c r="O374" s="103">
        <f>SUM('Ç-Pen 3 M-1:Ç-Pen 3 M-4'!O374)</f>
        <v>0</v>
      </c>
      <c r="P374" s="103">
        <f>SUM('Ç-Pen 3 M-1:Ç-Pen 3 M-4'!P374)</f>
        <v>0</v>
      </c>
      <c r="Q374" s="103">
        <f>SUM('Ç-Pen 3 M-1:Ç-Pen 3 M-4'!Q374)</f>
        <v>0</v>
      </c>
      <c r="R374" s="61">
        <f>SUM('Ç-Pen 3 M-1:Ç-Pen 3 M-4'!R374)</f>
        <v>0</v>
      </c>
      <c r="S374" s="61">
        <f>SUM('Ç-Pen 3 M-1:Ç-Pen 3 M-4'!S374)</f>
        <v>0</v>
      </c>
      <c r="T374" s="58">
        <f t="shared" si="58"/>
        <v>0</v>
      </c>
      <c r="U374" s="58">
        <f>SUM('Ç-Pen 3 M-1:Ç-Pen 3 M-4'!U373)</f>
        <v>0</v>
      </c>
      <c r="V374" s="58">
        <f>SUM('Ç-Pen 3 M-1:Ç-Pen 3 M-4'!V373)</f>
        <v>0</v>
      </c>
      <c r="W374" s="58">
        <f t="shared" si="59"/>
        <v>0</v>
      </c>
      <c r="X374" s="64">
        <f t="shared" si="60"/>
        <v>0</v>
      </c>
      <c r="Y374" s="58">
        <f>SUM('Ç-Pen 3 M-1:Ç-Pen 3 M-4'!Y374)</f>
        <v>0</v>
      </c>
      <c r="Z374" s="58">
        <f>SUM('Ç-Pen 3 M-1:Ç-Pen 3 M-4'!Z374)</f>
        <v>0</v>
      </c>
      <c r="AA374" s="58">
        <f>SUM('Ç-Pen 3 M-1:Ç-Pen 3 M-4'!AA374)</f>
        <v>0</v>
      </c>
      <c r="AB374" s="58">
        <f>SUM('Ç-Pen 3 M-1:Ç-Pen 3 M-4'!AB374)</f>
        <v>0</v>
      </c>
      <c r="AC374" s="58">
        <f>SUM('Ç-Pen 3 M-1:Ç-Pen 3 M-4'!AC374)</f>
        <v>0</v>
      </c>
      <c r="AD374" s="58">
        <f>SUM('Ç-Pen 3 M-1:Ç-Pen 3 M-4'!AD374)</f>
        <v>0</v>
      </c>
      <c r="AE374" s="58">
        <f>SUM('Ç-Pen 3 M-1:Ç-Pen 3 M-4'!AE374)</f>
        <v>0</v>
      </c>
      <c r="AF374" s="58">
        <f>SUM('Ç-Pen 3 M-1:Ç-Pen 3 M-4'!AF374)</f>
        <v>0</v>
      </c>
      <c r="AG374" s="64">
        <f t="shared" si="61"/>
        <v>0</v>
      </c>
      <c r="AH374" s="71" t="str">
        <f>IF(G374&gt;'[1]Te denuar 2018'!B373,"keq","")</f>
        <v/>
      </c>
      <c r="AI374" t="str">
        <f t="shared" si="45"/>
        <v/>
      </c>
      <c r="AJ374" t="str">
        <f t="shared" si="46"/>
        <v/>
      </c>
    </row>
    <row r="375" spans="1:36" ht="18.75" x14ac:dyDescent="0.3">
      <c r="A375" s="86">
        <v>127</v>
      </c>
      <c r="B375" s="58">
        <f>'Ç-Pen 3 M-1'!B375</f>
        <v>0</v>
      </c>
      <c r="C375" s="58">
        <f>SUM('Ç-Pen 3 M-1:Ç-Pen 3 M-4'!C375)</f>
        <v>3</v>
      </c>
      <c r="D375" s="58">
        <f>SUM('Ç-Pen 3 M-1:Ç-Pen 3 M-4'!D375)</f>
        <v>0</v>
      </c>
      <c r="E375" s="58">
        <f>SUM('Ç-Pen 3 M-1:Ç-Pen 3 M-4'!E375)</f>
        <v>0</v>
      </c>
      <c r="F375" s="59">
        <f t="shared" si="56"/>
        <v>3</v>
      </c>
      <c r="G375" s="58">
        <f>SUM('Ç-Pen 3 M-1:Ç-Pen 3 M-4'!G375)</f>
        <v>0</v>
      </c>
      <c r="H375" s="58">
        <f>SUM('Ç-Pen 3 M-1:Ç-Pen 3 M-4'!H375)</f>
        <v>0</v>
      </c>
      <c r="I375" s="58">
        <f>SUM('Ç-Pen 3 M-1:Ç-Pen 3 M-4'!I375)</f>
        <v>1</v>
      </c>
      <c r="J375" s="58">
        <f>SUM('Ç-Pen 3 M-1:Ç-Pen 3 M-4'!J375)</f>
        <v>0</v>
      </c>
      <c r="K375" s="58">
        <f>SUM('Ç-Pen 3 M-1:Ç-Pen 3 M-4'!K375)</f>
        <v>0</v>
      </c>
      <c r="L375" s="64">
        <f t="shared" si="55"/>
        <v>1</v>
      </c>
      <c r="M375" s="108">
        <f t="shared" si="57"/>
        <v>2</v>
      </c>
      <c r="N375" s="103">
        <f>SUM('Ç-Pen 3 M-1:Ç-Pen 3 M-4'!N375)</f>
        <v>0</v>
      </c>
      <c r="O375" s="103">
        <f>SUM('Ç-Pen 3 M-1:Ç-Pen 3 M-4'!O375)</f>
        <v>1</v>
      </c>
      <c r="P375" s="103">
        <f>SUM('Ç-Pen 3 M-1:Ç-Pen 3 M-4'!P375)</f>
        <v>0</v>
      </c>
      <c r="Q375" s="103">
        <f>SUM('Ç-Pen 3 M-1:Ç-Pen 3 M-4'!Q375)</f>
        <v>0</v>
      </c>
      <c r="R375" s="61">
        <f>SUM('Ç-Pen 3 M-1:Ç-Pen 3 M-4'!R375)</f>
        <v>0</v>
      </c>
      <c r="S375" s="61">
        <f>SUM('Ç-Pen 3 M-1:Ç-Pen 3 M-4'!S375)</f>
        <v>0</v>
      </c>
      <c r="T375" s="58">
        <f t="shared" si="58"/>
        <v>0</v>
      </c>
      <c r="U375" s="58">
        <f>SUM('Ç-Pen 3 M-1:Ç-Pen 3 M-4'!U374)</f>
        <v>0</v>
      </c>
      <c r="V375" s="58">
        <f>SUM('Ç-Pen 3 M-1:Ç-Pen 3 M-4'!V374)</f>
        <v>0</v>
      </c>
      <c r="W375" s="58">
        <f t="shared" si="59"/>
        <v>0</v>
      </c>
      <c r="X375" s="64">
        <f t="shared" si="60"/>
        <v>0</v>
      </c>
      <c r="Y375" s="58">
        <f>SUM('Ç-Pen 3 M-1:Ç-Pen 3 M-4'!Y375)</f>
        <v>0</v>
      </c>
      <c r="Z375" s="58">
        <f>SUM('Ç-Pen 3 M-1:Ç-Pen 3 M-4'!Z375)</f>
        <v>0</v>
      </c>
      <c r="AA375" s="58">
        <f>SUM('Ç-Pen 3 M-1:Ç-Pen 3 M-4'!AA375)</f>
        <v>0</v>
      </c>
      <c r="AB375" s="58">
        <f>SUM('Ç-Pen 3 M-1:Ç-Pen 3 M-4'!AB375)</f>
        <v>0</v>
      </c>
      <c r="AC375" s="58">
        <f>SUM('Ç-Pen 3 M-1:Ç-Pen 3 M-4'!AC375)</f>
        <v>0</v>
      </c>
      <c r="AD375" s="58">
        <f>SUM('Ç-Pen 3 M-1:Ç-Pen 3 M-4'!AD375)</f>
        <v>0</v>
      </c>
      <c r="AE375" s="58">
        <f>SUM('Ç-Pen 3 M-1:Ç-Pen 3 M-4'!AE375)</f>
        <v>0</v>
      </c>
      <c r="AF375" s="58">
        <f>SUM('Ç-Pen 3 M-1:Ç-Pen 3 M-4'!AF375)</f>
        <v>0</v>
      </c>
      <c r="AG375" s="64">
        <f t="shared" si="61"/>
        <v>0</v>
      </c>
      <c r="AH375" s="71" t="str">
        <f>IF(G375&gt;'[1]Te denuar 2018'!B374,"keq","")</f>
        <v/>
      </c>
      <c r="AI375" t="str">
        <f t="shared" si="45"/>
        <v/>
      </c>
      <c r="AJ375" t="str">
        <f t="shared" si="46"/>
        <v/>
      </c>
    </row>
    <row r="376" spans="1:36" ht="18.75" x14ac:dyDescent="0.3">
      <c r="A376" s="86">
        <v>128</v>
      </c>
      <c r="B376" s="58">
        <f>'Ç-Pen 3 M-1'!B376</f>
        <v>0</v>
      </c>
      <c r="C376" s="58">
        <f>SUM('Ç-Pen 3 M-1:Ç-Pen 3 M-4'!C376)</f>
        <v>0</v>
      </c>
      <c r="D376" s="58">
        <f>SUM('Ç-Pen 3 M-1:Ç-Pen 3 M-4'!D376)</f>
        <v>0</v>
      </c>
      <c r="E376" s="58">
        <f>SUM('Ç-Pen 3 M-1:Ç-Pen 3 M-4'!E376)</f>
        <v>0</v>
      </c>
      <c r="F376" s="59">
        <f t="shared" si="56"/>
        <v>0</v>
      </c>
      <c r="G376" s="58">
        <f>SUM('Ç-Pen 3 M-1:Ç-Pen 3 M-4'!G376)</f>
        <v>0</v>
      </c>
      <c r="H376" s="58">
        <f>SUM('Ç-Pen 3 M-1:Ç-Pen 3 M-4'!H376)</f>
        <v>0</v>
      </c>
      <c r="I376" s="58">
        <f>SUM('Ç-Pen 3 M-1:Ç-Pen 3 M-4'!I376)</f>
        <v>0</v>
      </c>
      <c r="J376" s="58">
        <f>SUM('Ç-Pen 3 M-1:Ç-Pen 3 M-4'!J376)</f>
        <v>0</v>
      </c>
      <c r="K376" s="58">
        <f>SUM('Ç-Pen 3 M-1:Ç-Pen 3 M-4'!K376)</f>
        <v>0</v>
      </c>
      <c r="L376" s="64">
        <f t="shared" si="55"/>
        <v>0</v>
      </c>
      <c r="M376" s="108">
        <f t="shared" si="57"/>
        <v>0</v>
      </c>
      <c r="N376" s="103">
        <f>SUM('Ç-Pen 3 M-1:Ç-Pen 3 M-4'!N376)</f>
        <v>0</v>
      </c>
      <c r="O376" s="103">
        <f>SUM('Ç-Pen 3 M-1:Ç-Pen 3 M-4'!O376)</f>
        <v>0</v>
      </c>
      <c r="P376" s="103">
        <f>SUM('Ç-Pen 3 M-1:Ç-Pen 3 M-4'!P376)</f>
        <v>0</v>
      </c>
      <c r="Q376" s="103">
        <f>SUM('Ç-Pen 3 M-1:Ç-Pen 3 M-4'!Q376)</f>
        <v>0</v>
      </c>
      <c r="R376" s="61">
        <f>SUM('Ç-Pen 3 M-1:Ç-Pen 3 M-4'!R376)</f>
        <v>0</v>
      </c>
      <c r="S376" s="61">
        <f>SUM('Ç-Pen 3 M-1:Ç-Pen 3 M-4'!S376)</f>
        <v>0</v>
      </c>
      <c r="T376" s="58">
        <f t="shared" si="58"/>
        <v>0</v>
      </c>
      <c r="U376" s="58">
        <f>SUM('Ç-Pen 3 M-1:Ç-Pen 3 M-4'!U375)</f>
        <v>0</v>
      </c>
      <c r="V376" s="58">
        <f>SUM('Ç-Pen 3 M-1:Ç-Pen 3 M-4'!V375)</f>
        <v>0</v>
      </c>
      <c r="W376" s="58">
        <f t="shared" si="59"/>
        <v>0</v>
      </c>
      <c r="X376" s="64">
        <f t="shared" si="60"/>
        <v>0</v>
      </c>
      <c r="Y376" s="58">
        <f>SUM('Ç-Pen 3 M-1:Ç-Pen 3 M-4'!Y376)</f>
        <v>0</v>
      </c>
      <c r="Z376" s="58">
        <f>SUM('Ç-Pen 3 M-1:Ç-Pen 3 M-4'!Z376)</f>
        <v>0</v>
      </c>
      <c r="AA376" s="58">
        <f>SUM('Ç-Pen 3 M-1:Ç-Pen 3 M-4'!AA376)</f>
        <v>0</v>
      </c>
      <c r="AB376" s="58">
        <f>SUM('Ç-Pen 3 M-1:Ç-Pen 3 M-4'!AB376)</f>
        <v>0</v>
      </c>
      <c r="AC376" s="58">
        <f>SUM('Ç-Pen 3 M-1:Ç-Pen 3 M-4'!AC376)</f>
        <v>0</v>
      </c>
      <c r="AD376" s="58">
        <f>SUM('Ç-Pen 3 M-1:Ç-Pen 3 M-4'!AD376)</f>
        <v>0</v>
      </c>
      <c r="AE376" s="58">
        <f>SUM('Ç-Pen 3 M-1:Ç-Pen 3 M-4'!AE376)</f>
        <v>0</v>
      </c>
      <c r="AF376" s="58">
        <f>SUM('Ç-Pen 3 M-1:Ç-Pen 3 M-4'!AF376)</f>
        <v>0</v>
      </c>
      <c r="AG376" s="64">
        <f t="shared" si="61"/>
        <v>0</v>
      </c>
      <c r="AH376" s="71" t="str">
        <f>IF(G376&gt;'[1]Te denuar 2018'!B375,"keq","")</f>
        <v/>
      </c>
      <c r="AI376" t="str">
        <f t="shared" si="45"/>
        <v/>
      </c>
      <c r="AJ376" t="str">
        <f t="shared" si="46"/>
        <v/>
      </c>
    </row>
    <row r="377" spans="1:36" ht="18.75" x14ac:dyDescent="0.3">
      <c r="A377" s="86">
        <v>130</v>
      </c>
      <c r="B377" s="58">
        <f>'Ç-Pen 3 M-1'!B377</f>
        <v>0</v>
      </c>
      <c r="C377" s="58">
        <f>SUM('Ç-Pen 3 M-1:Ç-Pen 3 M-4'!C377)</f>
        <v>0</v>
      </c>
      <c r="D377" s="58">
        <f>SUM('Ç-Pen 3 M-1:Ç-Pen 3 M-4'!D377)</f>
        <v>0</v>
      </c>
      <c r="E377" s="58">
        <f>SUM('Ç-Pen 3 M-1:Ç-Pen 3 M-4'!E377)</f>
        <v>0</v>
      </c>
      <c r="F377" s="59">
        <f t="shared" si="56"/>
        <v>0</v>
      </c>
      <c r="G377" s="58">
        <f>SUM('Ç-Pen 3 M-1:Ç-Pen 3 M-4'!G377)</f>
        <v>0</v>
      </c>
      <c r="H377" s="58">
        <f>SUM('Ç-Pen 3 M-1:Ç-Pen 3 M-4'!H377)</f>
        <v>0</v>
      </c>
      <c r="I377" s="58">
        <f>SUM('Ç-Pen 3 M-1:Ç-Pen 3 M-4'!I377)</f>
        <v>0</v>
      </c>
      <c r="J377" s="58">
        <f>SUM('Ç-Pen 3 M-1:Ç-Pen 3 M-4'!J377)</f>
        <v>0</v>
      </c>
      <c r="K377" s="58">
        <f>SUM('Ç-Pen 3 M-1:Ç-Pen 3 M-4'!K377)</f>
        <v>0</v>
      </c>
      <c r="L377" s="64">
        <f t="shared" si="55"/>
        <v>0</v>
      </c>
      <c r="M377" s="108">
        <f t="shared" si="57"/>
        <v>0</v>
      </c>
      <c r="N377" s="103">
        <f>SUM('Ç-Pen 3 M-1:Ç-Pen 3 M-4'!N377)</f>
        <v>0</v>
      </c>
      <c r="O377" s="103">
        <f>SUM('Ç-Pen 3 M-1:Ç-Pen 3 M-4'!O377)</f>
        <v>0</v>
      </c>
      <c r="P377" s="103">
        <f>SUM('Ç-Pen 3 M-1:Ç-Pen 3 M-4'!P377)</f>
        <v>0</v>
      </c>
      <c r="Q377" s="103">
        <f>SUM('Ç-Pen 3 M-1:Ç-Pen 3 M-4'!Q377)</f>
        <v>0</v>
      </c>
      <c r="R377" s="61">
        <f>SUM('Ç-Pen 3 M-1:Ç-Pen 3 M-4'!R377)</f>
        <v>0</v>
      </c>
      <c r="S377" s="61">
        <f>SUM('Ç-Pen 3 M-1:Ç-Pen 3 M-4'!S377)</f>
        <v>0</v>
      </c>
      <c r="T377" s="58">
        <f t="shared" si="58"/>
        <v>0</v>
      </c>
      <c r="U377" s="58">
        <f>SUM('Ç-Pen 3 M-1:Ç-Pen 3 M-4'!U376)</f>
        <v>0</v>
      </c>
      <c r="V377" s="58">
        <f>SUM('Ç-Pen 3 M-1:Ç-Pen 3 M-4'!V376)</f>
        <v>0</v>
      </c>
      <c r="W377" s="58">
        <f t="shared" si="59"/>
        <v>0</v>
      </c>
      <c r="X377" s="64">
        <f t="shared" si="60"/>
        <v>0</v>
      </c>
      <c r="Y377" s="58">
        <f>SUM('Ç-Pen 3 M-1:Ç-Pen 3 M-4'!Y377)</f>
        <v>0</v>
      </c>
      <c r="Z377" s="58">
        <f>SUM('Ç-Pen 3 M-1:Ç-Pen 3 M-4'!Z377)</f>
        <v>0</v>
      </c>
      <c r="AA377" s="58">
        <f>SUM('Ç-Pen 3 M-1:Ç-Pen 3 M-4'!AA377)</f>
        <v>0</v>
      </c>
      <c r="AB377" s="58">
        <f>SUM('Ç-Pen 3 M-1:Ç-Pen 3 M-4'!AB377)</f>
        <v>0</v>
      </c>
      <c r="AC377" s="58">
        <f>SUM('Ç-Pen 3 M-1:Ç-Pen 3 M-4'!AC377)</f>
        <v>0</v>
      </c>
      <c r="AD377" s="58">
        <f>SUM('Ç-Pen 3 M-1:Ç-Pen 3 M-4'!AD377)</f>
        <v>0</v>
      </c>
      <c r="AE377" s="58">
        <f>SUM('Ç-Pen 3 M-1:Ç-Pen 3 M-4'!AE377)</f>
        <v>0</v>
      </c>
      <c r="AF377" s="58">
        <f>SUM('Ç-Pen 3 M-1:Ç-Pen 3 M-4'!AF377)</f>
        <v>0</v>
      </c>
      <c r="AG377" s="64">
        <f t="shared" si="61"/>
        <v>0</v>
      </c>
      <c r="AH377" s="71" t="str">
        <f>IF(G377&gt;'[1]Te denuar 2018'!B376,"keq","")</f>
        <v/>
      </c>
      <c r="AI377" t="str">
        <f t="shared" si="45"/>
        <v/>
      </c>
      <c r="AJ377" t="str">
        <f t="shared" si="46"/>
        <v/>
      </c>
    </row>
    <row r="378" spans="1:36" ht="18.75" x14ac:dyDescent="0.3">
      <c r="A378" s="86" t="s">
        <v>293</v>
      </c>
      <c r="B378" s="58">
        <f>'Ç-Pen 3 M-1'!B378</f>
        <v>13</v>
      </c>
      <c r="C378" s="58">
        <f>SUM('Ç-Pen 3 M-1:Ç-Pen 3 M-4'!C378)</f>
        <v>29</v>
      </c>
      <c r="D378" s="58">
        <f>SUM('Ç-Pen 3 M-1:Ç-Pen 3 M-4'!D378)</f>
        <v>0</v>
      </c>
      <c r="E378" s="58">
        <f>SUM('Ç-Pen 3 M-1:Ç-Pen 3 M-4'!E378)</f>
        <v>0</v>
      </c>
      <c r="F378" s="59">
        <f t="shared" si="56"/>
        <v>42</v>
      </c>
      <c r="G378" s="58">
        <f>SUM('Ç-Pen 3 M-1:Ç-Pen 3 M-4'!G378)</f>
        <v>22</v>
      </c>
      <c r="H378" s="58">
        <f>SUM('Ç-Pen 3 M-1:Ç-Pen 3 M-4'!H378)</f>
        <v>0</v>
      </c>
      <c r="I378" s="58">
        <f>SUM('Ç-Pen 3 M-1:Ç-Pen 3 M-4'!I378)</f>
        <v>0</v>
      </c>
      <c r="J378" s="58">
        <f>SUM('Ç-Pen 3 M-1:Ç-Pen 3 M-4'!J378)</f>
        <v>1</v>
      </c>
      <c r="K378" s="58">
        <f>SUM('Ç-Pen 3 M-1:Ç-Pen 3 M-4'!K378)</f>
        <v>0</v>
      </c>
      <c r="L378" s="64">
        <f t="shared" si="55"/>
        <v>23</v>
      </c>
      <c r="M378" s="108">
        <f t="shared" si="57"/>
        <v>19</v>
      </c>
      <c r="N378" s="103">
        <f>SUM('Ç-Pen 3 M-1:Ç-Pen 3 M-4'!N378)</f>
        <v>14</v>
      </c>
      <c r="O378" s="103">
        <f>SUM('Ç-Pen 3 M-1:Ç-Pen 3 M-4'!O378)</f>
        <v>8</v>
      </c>
      <c r="P378" s="103">
        <f>SUM('Ç-Pen 3 M-1:Ç-Pen 3 M-4'!P378)</f>
        <v>1</v>
      </c>
      <c r="Q378" s="103">
        <f>SUM('Ç-Pen 3 M-1:Ç-Pen 3 M-4'!Q378)</f>
        <v>0</v>
      </c>
      <c r="R378" s="61">
        <f>SUM('Ç-Pen 3 M-1:Ç-Pen 3 M-4'!R378)</f>
        <v>0</v>
      </c>
      <c r="S378" s="61">
        <f>SUM('Ç-Pen 3 M-1:Ç-Pen 3 M-4'!S378)</f>
        <v>2</v>
      </c>
      <c r="T378" s="58">
        <f t="shared" si="58"/>
        <v>2</v>
      </c>
      <c r="U378" s="58">
        <f>SUM('Ç-Pen 3 M-1:Ç-Pen 3 M-4'!U377)</f>
        <v>0</v>
      </c>
      <c r="V378" s="58">
        <f>SUM('Ç-Pen 3 M-1:Ç-Pen 3 M-4'!V377)</f>
        <v>0</v>
      </c>
      <c r="W378" s="58">
        <f t="shared" si="59"/>
        <v>0</v>
      </c>
      <c r="X378" s="64">
        <f t="shared" si="60"/>
        <v>2</v>
      </c>
      <c r="Y378" s="58">
        <f>SUM('Ç-Pen 3 M-1:Ç-Pen 3 M-4'!Y378)</f>
        <v>3</v>
      </c>
      <c r="Z378" s="58">
        <f>SUM('Ç-Pen 3 M-1:Ç-Pen 3 M-4'!Z378)</f>
        <v>0</v>
      </c>
      <c r="AA378" s="58">
        <f>SUM('Ç-Pen 3 M-1:Ç-Pen 3 M-4'!AA378)</f>
        <v>2</v>
      </c>
      <c r="AB378" s="58">
        <f>SUM('Ç-Pen 3 M-1:Ç-Pen 3 M-4'!AB378)</f>
        <v>0</v>
      </c>
      <c r="AC378" s="58">
        <f>SUM('Ç-Pen 3 M-1:Ç-Pen 3 M-4'!AC378)</f>
        <v>0</v>
      </c>
      <c r="AD378" s="58">
        <f>SUM('Ç-Pen 3 M-1:Ç-Pen 3 M-4'!AD378)</f>
        <v>0</v>
      </c>
      <c r="AE378" s="58">
        <f>SUM('Ç-Pen 3 M-1:Ç-Pen 3 M-4'!AE378)</f>
        <v>0</v>
      </c>
      <c r="AF378" s="58">
        <f>SUM('Ç-Pen 3 M-1:Ç-Pen 3 M-4'!AF378)</f>
        <v>0</v>
      </c>
      <c r="AG378" s="64">
        <f t="shared" si="61"/>
        <v>5</v>
      </c>
      <c r="AH378" s="71" t="str">
        <f>IF(G378&gt;'[1]Te denuar 2018'!B377,"keq","")</f>
        <v/>
      </c>
      <c r="AI378" t="str">
        <f t="shared" si="45"/>
        <v/>
      </c>
      <c r="AJ378" t="str">
        <f t="shared" si="46"/>
        <v/>
      </c>
    </row>
    <row r="379" spans="1:36" ht="18.75" x14ac:dyDescent="0.3">
      <c r="A379" s="86">
        <v>133</v>
      </c>
      <c r="B379" s="58">
        <f>'Ç-Pen 3 M-1'!B379</f>
        <v>1</v>
      </c>
      <c r="C379" s="58">
        <f>SUM('Ç-Pen 3 M-1:Ç-Pen 3 M-4'!C379)</f>
        <v>0</v>
      </c>
      <c r="D379" s="58">
        <f>SUM('Ç-Pen 3 M-1:Ç-Pen 3 M-4'!D379)</f>
        <v>0</v>
      </c>
      <c r="E379" s="58">
        <f>SUM('Ç-Pen 3 M-1:Ç-Pen 3 M-4'!E379)</f>
        <v>0</v>
      </c>
      <c r="F379" s="59">
        <f t="shared" si="56"/>
        <v>1</v>
      </c>
      <c r="G379" s="58">
        <f>SUM('Ç-Pen 3 M-1:Ç-Pen 3 M-4'!G379)</f>
        <v>0</v>
      </c>
      <c r="H379" s="58">
        <f>SUM('Ç-Pen 3 M-1:Ç-Pen 3 M-4'!H379)</f>
        <v>0</v>
      </c>
      <c r="I379" s="58">
        <f>SUM('Ç-Pen 3 M-1:Ç-Pen 3 M-4'!I379)</f>
        <v>0</v>
      </c>
      <c r="J379" s="58">
        <f>SUM('Ç-Pen 3 M-1:Ç-Pen 3 M-4'!J379)</f>
        <v>0</v>
      </c>
      <c r="K379" s="58">
        <f>SUM('Ç-Pen 3 M-1:Ç-Pen 3 M-4'!K379)</f>
        <v>0</v>
      </c>
      <c r="L379" s="64">
        <f t="shared" si="55"/>
        <v>0</v>
      </c>
      <c r="M379" s="108">
        <f t="shared" si="57"/>
        <v>1</v>
      </c>
      <c r="N379" s="103">
        <f>SUM('Ç-Pen 3 M-1:Ç-Pen 3 M-4'!N379)</f>
        <v>0</v>
      </c>
      <c r="O379" s="103">
        <f>SUM('Ç-Pen 3 M-1:Ç-Pen 3 M-4'!O379)</f>
        <v>0</v>
      </c>
      <c r="P379" s="103">
        <f>SUM('Ç-Pen 3 M-1:Ç-Pen 3 M-4'!P379)</f>
        <v>0</v>
      </c>
      <c r="Q379" s="103">
        <f>SUM('Ç-Pen 3 M-1:Ç-Pen 3 M-4'!Q379)</f>
        <v>0</v>
      </c>
      <c r="R379" s="61">
        <f>SUM('Ç-Pen 3 M-1:Ç-Pen 3 M-4'!R379)</f>
        <v>0</v>
      </c>
      <c r="S379" s="61">
        <f>SUM('Ç-Pen 3 M-1:Ç-Pen 3 M-4'!S379)</f>
        <v>0</v>
      </c>
      <c r="T379" s="58">
        <f t="shared" si="58"/>
        <v>0</v>
      </c>
      <c r="U379" s="58">
        <f>SUM('Ç-Pen 3 M-1:Ç-Pen 3 M-4'!U377)</f>
        <v>0</v>
      </c>
      <c r="V379" s="58">
        <f>SUM('Ç-Pen 3 M-1:Ç-Pen 3 M-4'!V377)</f>
        <v>0</v>
      </c>
      <c r="W379" s="58">
        <f t="shared" si="59"/>
        <v>0</v>
      </c>
      <c r="X379" s="64">
        <f t="shared" si="60"/>
        <v>0</v>
      </c>
      <c r="Y379" s="58">
        <f>SUM('Ç-Pen 3 M-1:Ç-Pen 3 M-4'!Y379)</f>
        <v>0</v>
      </c>
      <c r="Z379" s="58">
        <f>SUM('Ç-Pen 3 M-1:Ç-Pen 3 M-4'!Z379)</f>
        <v>0</v>
      </c>
      <c r="AA379" s="58">
        <f>SUM('Ç-Pen 3 M-1:Ç-Pen 3 M-4'!AA379)</f>
        <v>0</v>
      </c>
      <c r="AB379" s="58">
        <f>SUM('Ç-Pen 3 M-1:Ç-Pen 3 M-4'!AB379)</f>
        <v>0</v>
      </c>
      <c r="AC379" s="58">
        <f>SUM('Ç-Pen 3 M-1:Ç-Pen 3 M-4'!AC379)</f>
        <v>0</v>
      </c>
      <c r="AD379" s="58">
        <f>SUM('Ç-Pen 3 M-1:Ç-Pen 3 M-4'!AD379)</f>
        <v>0</v>
      </c>
      <c r="AE379" s="58">
        <f>SUM('Ç-Pen 3 M-1:Ç-Pen 3 M-4'!AE379)</f>
        <v>0</v>
      </c>
      <c r="AF379" s="58">
        <f>SUM('Ç-Pen 3 M-1:Ç-Pen 3 M-4'!AF379)</f>
        <v>0</v>
      </c>
      <c r="AG379" s="64">
        <f t="shared" si="61"/>
        <v>0</v>
      </c>
      <c r="AH379" s="71" t="str">
        <f>IF(G379&gt;'[1]Te denuar 2018'!B378,"keq","")</f>
        <v/>
      </c>
      <c r="AI379" t="str">
        <f t="shared" si="45"/>
        <v/>
      </c>
      <c r="AJ379" t="str">
        <f t="shared" si="46"/>
        <v/>
      </c>
    </row>
    <row r="380" spans="1:36" ht="18.75" x14ac:dyDescent="0.3">
      <c r="A380" s="86" t="s">
        <v>223</v>
      </c>
      <c r="B380" s="58">
        <f>'Ç-Pen 3 M-1'!B380</f>
        <v>11</v>
      </c>
      <c r="C380" s="58">
        <f>SUM('Ç-Pen 3 M-1:Ç-Pen 3 M-4'!C380)</f>
        <v>66</v>
      </c>
      <c r="D380" s="58">
        <f>SUM('Ç-Pen 3 M-1:Ç-Pen 3 M-4'!D380)</f>
        <v>0</v>
      </c>
      <c r="E380" s="58">
        <f>SUM('Ç-Pen 3 M-1:Ç-Pen 3 M-4'!E380)</f>
        <v>0</v>
      </c>
      <c r="F380" s="59">
        <f t="shared" si="56"/>
        <v>77</v>
      </c>
      <c r="G380" s="58">
        <f>SUM('Ç-Pen 3 M-1:Ç-Pen 3 M-4'!G380)</f>
        <v>59</v>
      </c>
      <c r="H380" s="58">
        <f>SUM('Ç-Pen 3 M-1:Ç-Pen 3 M-4'!H380)</f>
        <v>2</v>
      </c>
      <c r="I380" s="58">
        <f>SUM('Ç-Pen 3 M-1:Ç-Pen 3 M-4'!I380)</f>
        <v>0</v>
      </c>
      <c r="J380" s="58">
        <f>SUM('Ç-Pen 3 M-1:Ç-Pen 3 M-4'!J380)</f>
        <v>0</v>
      </c>
      <c r="K380" s="58">
        <f>SUM('Ç-Pen 3 M-1:Ç-Pen 3 M-4'!K380)</f>
        <v>0</v>
      </c>
      <c r="L380" s="64">
        <f t="shared" si="55"/>
        <v>61</v>
      </c>
      <c r="M380" s="108">
        <f t="shared" si="57"/>
        <v>16</v>
      </c>
      <c r="N380" s="103">
        <f>SUM('Ç-Pen 3 M-1:Ç-Pen 3 M-4'!N380)</f>
        <v>41</v>
      </c>
      <c r="O380" s="103">
        <f>SUM('Ç-Pen 3 M-1:Ç-Pen 3 M-4'!O380)</f>
        <v>19</v>
      </c>
      <c r="P380" s="103">
        <f>SUM('Ç-Pen 3 M-1:Ç-Pen 3 M-4'!P380)</f>
        <v>1</v>
      </c>
      <c r="Q380" s="103">
        <f>SUM('Ç-Pen 3 M-1:Ç-Pen 3 M-4'!Q380)</f>
        <v>0</v>
      </c>
      <c r="R380" s="61">
        <f>SUM('Ç-Pen 3 M-1:Ç-Pen 3 M-4'!R380)</f>
        <v>1</v>
      </c>
      <c r="S380" s="61">
        <f>SUM('Ç-Pen 3 M-1:Ç-Pen 3 M-4'!S380)</f>
        <v>0</v>
      </c>
      <c r="T380" s="58">
        <f t="shared" si="58"/>
        <v>1</v>
      </c>
      <c r="U380" s="58">
        <f>SUM('Ç-Pen 3 M-1:Ç-Pen 3 M-4'!U379)</f>
        <v>0</v>
      </c>
      <c r="V380" s="58">
        <f>SUM('Ç-Pen 3 M-1:Ç-Pen 3 M-4'!V379)</f>
        <v>0</v>
      </c>
      <c r="W380" s="58">
        <f t="shared" si="59"/>
        <v>0</v>
      </c>
      <c r="X380" s="64">
        <f t="shared" si="60"/>
        <v>1</v>
      </c>
      <c r="Y380" s="58">
        <f>SUM('Ç-Pen 3 M-1:Ç-Pen 3 M-4'!Y380)</f>
        <v>1</v>
      </c>
      <c r="Z380" s="58">
        <f>SUM('Ç-Pen 3 M-1:Ç-Pen 3 M-4'!Z380)</f>
        <v>0</v>
      </c>
      <c r="AA380" s="58">
        <f>SUM('Ç-Pen 3 M-1:Ç-Pen 3 M-4'!AA380)</f>
        <v>5</v>
      </c>
      <c r="AB380" s="58">
        <f>SUM('Ç-Pen 3 M-1:Ç-Pen 3 M-4'!AB380)</f>
        <v>0</v>
      </c>
      <c r="AC380" s="58">
        <f>SUM('Ç-Pen 3 M-1:Ç-Pen 3 M-4'!AC380)</f>
        <v>0</v>
      </c>
      <c r="AD380" s="58">
        <f>SUM('Ç-Pen 3 M-1:Ç-Pen 3 M-4'!AD380)</f>
        <v>0</v>
      </c>
      <c r="AE380" s="58">
        <f>SUM('Ç-Pen 3 M-1:Ç-Pen 3 M-4'!AE380)</f>
        <v>0</v>
      </c>
      <c r="AF380" s="58">
        <f>SUM('Ç-Pen 3 M-1:Ç-Pen 3 M-4'!AF380)</f>
        <v>4</v>
      </c>
      <c r="AG380" s="64">
        <f t="shared" si="61"/>
        <v>10</v>
      </c>
      <c r="AH380" s="71" t="str">
        <f>IF(G380&gt;'[1]Te denuar 2018'!B379,"keq","")</f>
        <v/>
      </c>
      <c r="AI380" t="str">
        <f t="shared" si="45"/>
        <v/>
      </c>
      <c r="AJ380" t="str">
        <f t="shared" si="46"/>
        <v/>
      </c>
    </row>
    <row r="381" spans="1:36" ht="18.75" x14ac:dyDescent="0.3">
      <c r="A381" s="86">
        <v>148</v>
      </c>
      <c r="B381" s="58">
        <f>'Ç-Pen 3 M-1'!B381</f>
        <v>0</v>
      </c>
      <c r="C381" s="58">
        <f>SUM('Ç-Pen 3 M-1:Ç-Pen 3 M-4'!C381)</f>
        <v>0</v>
      </c>
      <c r="D381" s="58">
        <f>SUM('Ç-Pen 3 M-1:Ç-Pen 3 M-4'!D381)</f>
        <v>0</v>
      </c>
      <c r="E381" s="58">
        <f>SUM('Ç-Pen 3 M-1:Ç-Pen 3 M-4'!E381)</f>
        <v>0</v>
      </c>
      <c r="F381" s="59">
        <f t="shared" si="56"/>
        <v>0</v>
      </c>
      <c r="G381" s="58">
        <f>SUM('Ç-Pen 3 M-1:Ç-Pen 3 M-4'!G381)</f>
        <v>0</v>
      </c>
      <c r="H381" s="58">
        <f>SUM('Ç-Pen 3 M-1:Ç-Pen 3 M-4'!H381)</f>
        <v>0</v>
      </c>
      <c r="I381" s="58">
        <f>SUM('Ç-Pen 3 M-1:Ç-Pen 3 M-4'!I381)</f>
        <v>0</v>
      </c>
      <c r="J381" s="58">
        <f>SUM('Ç-Pen 3 M-1:Ç-Pen 3 M-4'!J381)</f>
        <v>0</v>
      </c>
      <c r="K381" s="58">
        <f>SUM('Ç-Pen 3 M-1:Ç-Pen 3 M-4'!K381)</f>
        <v>0</v>
      </c>
      <c r="L381" s="64">
        <f t="shared" si="55"/>
        <v>0</v>
      </c>
      <c r="M381" s="108">
        <f t="shared" si="57"/>
        <v>0</v>
      </c>
      <c r="N381" s="103">
        <f>SUM('Ç-Pen 3 M-1:Ç-Pen 3 M-4'!N381)</f>
        <v>0</v>
      </c>
      <c r="O381" s="103">
        <f>SUM('Ç-Pen 3 M-1:Ç-Pen 3 M-4'!O381)</f>
        <v>0</v>
      </c>
      <c r="P381" s="103">
        <f>SUM('Ç-Pen 3 M-1:Ç-Pen 3 M-4'!P381)</f>
        <v>0</v>
      </c>
      <c r="Q381" s="103">
        <f>SUM('Ç-Pen 3 M-1:Ç-Pen 3 M-4'!Q381)</f>
        <v>0</v>
      </c>
      <c r="R381" s="61">
        <f>SUM('Ç-Pen 3 M-1:Ç-Pen 3 M-4'!R381)</f>
        <v>0</v>
      </c>
      <c r="S381" s="61">
        <f>SUM('Ç-Pen 3 M-1:Ç-Pen 3 M-4'!S381)</f>
        <v>0</v>
      </c>
      <c r="T381" s="58">
        <f t="shared" si="58"/>
        <v>0</v>
      </c>
      <c r="U381" s="58">
        <f>SUM('Ç-Pen 3 M-1:Ç-Pen 3 M-4'!U380)</f>
        <v>0</v>
      </c>
      <c r="V381" s="58">
        <f>SUM('Ç-Pen 3 M-1:Ç-Pen 3 M-4'!V380)</f>
        <v>0</v>
      </c>
      <c r="W381" s="58">
        <f t="shared" si="59"/>
        <v>0</v>
      </c>
      <c r="X381" s="64">
        <f t="shared" si="60"/>
        <v>0</v>
      </c>
      <c r="Y381" s="58">
        <f>SUM('Ç-Pen 3 M-1:Ç-Pen 3 M-4'!Y381)</f>
        <v>0</v>
      </c>
      <c r="Z381" s="58">
        <f>SUM('Ç-Pen 3 M-1:Ç-Pen 3 M-4'!Z381)</f>
        <v>0</v>
      </c>
      <c r="AA381" s="58">
        <f>SUM('Ç-Pen 3 M-1:Ç-Pen 3 M-4'!AA381)</f>
        <v>0</v>
      </c>
      <c r="AB381" s="58">
        <f>SUM('Ç-Pen 3 M-1:Ç-Pen 3 M-4'!AB381)</f>
        <v>0</v>
      </c>
      <c r="AC381" s="58">
        <f>SUM('Ç-Pen 3 M-1:Ç-Pen 3 M-4'!AC381)</f>
        <v>0</v>
      </c>
      <c r="AD381" s="58">
        <f>SUM('Ç-Pen 3 M-1:Ç-Pen 3 M-4'!AD381)</f>
        <v>0</v>
      </c>
      <c r="AE381" s="58">
        <f>SUM('Ç-Pen 3 M-1:Ç-Pen 3 M-4'!AE381)</f>
        <v>0</v>
      </c>
      <c r="AF381" s="58">
        <f>SUM('Ç-Pen 3 M-1:Ç-Pen 3 M-4'!AF381)</f>
        <v>0</v>
      </c>
      <c r="AG381" s="64">
        <f t="shared" si="61"/>
        <v>0</v>
      </c>
      <c r="AH381" s="71" t="str">
        <f>IF(G381&gt;'[1]Te denuar 2018'!B380,"keq","")</f>
        <v/>
      </c>
      <c r="AI381" t="str">
        <f t="shared" si="45"/>
        <v/>
      </c>
      <c r="AJ381" t="str">
        <f t="shared" si="46"/>
        <v/>
      </c>
    </row>
    <row r="382" spans="1:36" ht="18.75" x14ac:dyDescent="0.3">
      <c r="A382" s="86">
        <v>149</v>
      </c>
      <c r="B382" s="58">
        <f>'Ç-Pen 3 M-1'!B382</f>
        <v>0</v>
      </c>
      <c r="C382" s="58">
        <f>SUM('Ç-Pen 3 M-1:Ç-Pen 3 M-4'!C382)</f>
        <v>0</v>
      </c>
      <c r="D382" s="58">
        <f>SUM('Ç-Pen 3 M-1:Ç-Pen 3 M-4'!D382)</f>
        <v>0</v>
      </c>
      <c r="E382" s="58">
        <f>SUM('Ç-Pen 3 M-1:Ç-Pen 3 M-4'!E382)</f>
        <v>0</v>
      </c>
      <c r="F382" s="59">
        <f t="shared" si="56"/>
        <v>0</v>
      </c>
      <c r="G382" s="58">
        <f>SUM('Ç-Pen 3 M-1:Ç-Pen 3 M-4'!G382)</f>
        <v>0</v>
      </c>
      <c r="H382" s="58">
        <f>SUM('Ç-Pen 3 M-1:Ç-Pen 3 M-4'!H382)</f>
        <v>0</v>
      </c>
      <c r="I382" s="58">
        <f>SUM('Ç-Pen 3 M-1:Ç-Pen 3 M-4'!I382)</f>
        <v>0</v>
      </c>
      <c r="J382" s="58">
        <f>SUM('Ç-Pen 3 M-1:Ç-Pen 3 M-4'!J382)</f>
        <v>0</v>
      </c>
      <c r="K382" s="58">
        <f>SUM('Ç-Pen 3 M-1:Ç-Pen 3 M-4'!K382)</f>
        <v>0</v>
      </c>
      <c r="L382" s="64">
        <f t="shared" si="55"/>
        <v>0</v>
      </c>
      <c r="M382" s="108">
        <f t="shared" si="57"/>
        <v>0</v>
      </c>
      <c r="N382" s="103">
        <f>SUM('Ç-Pen 3 M-1:Ç-Pen 3 M-4'!N382)</f>
        <v>0</v>
      </c>
      <c r="O382" s="103">
        <f>SUM('Ç-Pen 3 M-1:Ç-Pen 3 M-4'!O382)</f>
        <v>0</v>
      </c>
      <c r="P382" s="103">
        <f>SUM('Ç-Pen 3 M-1:Ç-Pen 3 M-4'!P382)</f>
        <v>0</v>
      </c>
      <c r="Q382" s="103">
        <f>SUM('Ç-Pen 3 M-1:Ç-Pen 3 M-4'!Q382)</f>
        <v>0</v>
      </c>
      <c r="R382" s="61">
        <f>SUM('Ç-Pen 3 M-1:Ç-Pen 3 M-4'!R382)</f>
        <v>0</v>
      </c>
      <c r="S382" s="61">
        <f>SUM('Ç-Pen 3 M-1:Ç-Pen 3 M-4'!S382)</f>
        <v>0</v>
      </c>
      <c r="T382" s="58">
        <f t="shared" si="58"/>
        <v>0</v>
      </c>
      <c r="U382" s="58">
        <f>SUM('Ç-Pen 3 M-1:Ç-Pen 3 M-4'!U381)</f>
        <v>0</v>
      </c>
      <c r="V382" s="58">
        <f>SUM('Ç-Pen 3 M-1:Ç-Pen 3 M-4'!V381)</f>
        <v>0</v>
      </c>
      <c r="W382" s="58">
        <f t="shared" si="59"/>
        <v>0</v>
      </c>
      <c r="X382" s="64">
        <f t="shared" si="60"/>
        <v>0</v>
      </c>
      <c r="Y382" s="58">
        <f>SUM('Ç-Pen 3 M-1:Ç-Pen 3 M-4'!Y382)</f>
        <v>0</v>
      </c>
      <c r="Z382" s="58">
        <f>SUM('Ç-Pen 3 M-1:Ç-Pen 3 M-4'!Z382)</f>
        <v>0</v>
      </c>
      <c r="AA382" s="58">
        <f>SUM('Ç-Pen 3 M-1:Ç-Pen 3 M-4'!AA382)</f>
        <v>0</v>
      </c>
      <c r="AB382" s="58">
        <f>SUM('Ç-Pen 3 M-1:Ç-Pen 3 M-4'!AB382)</f>
        <v>0</v>
      </c>
      <c r="AC382" s="58">
        <f>SUM('Ç-Pen 3 M-1:Ç-Pen 3 M-4'!AC382)</f>
        <v>0</v>
      </c>
      <c r="AD382" s="58">
        <f>SUM('Ç-Pen 3 M-1:Ç-Pen 3 M-4'!AD382)</f>
        <v>0</v>
      </c>
      <c r="AE382" s="58">
        <f>SUM('Ç-Pen 3 M-1:Ç-Pen 3 M-4'!AE382)</f>
        <v>0</v>
      </c>
      <c r="AF382" s="58">
        <f>SUM('Ç-Pen 3 M-1:Ç-Pen 3 M-4'!AF382)</f>
        <v>0</v>
      </c>
      <c r="AG382" s="64">
        <f t="shared" si="61"/>
        <v>0</v>
      </c>
      <c r="AH382" s="71" t="str">
        <f>IF(G382&gt;'[1]Te denuar 2018'!B381,"keq","")</f>
        <v/>
      </c>
      <c r="AI382" t="str">
        <f t="shared" si="45"/>
        <v/>
      </c>
      <c r="AJ382" t="str">
        <f t="shared" si="46"/>
        <v/>
      </c>
    </row>
    <row r="383" spans="1:36" ht="18.75" x14ac:dyDescent="0.3">
      <c r="A383" s="86">
        <v>157</v>
      </c>
      <c r="B383" s="58">
        <f>'Ç-Pen 3 M-1'!B383</f>
        <v>0</v>
      </c>
      <c r="C383" s="58">
        <f>SUM('Ç-Pen 3 M-1:Ç-Pen 3 M-4'!C383)</f>
        <v>0</v>
      </c>
      <c r="D383" s="58">
        <f>SUM('Ç-Pen 3 M-1:Ç-Pen 3 M-4'!D383)</f>
        <v>0</v>
      </c>
      <c r="E383" s="58">
        <f>SUM('Ç-Pen 3 M-1:Ç-Pen 3 M-4'!E383)</f>
        <v>0</v>
      </c>
      <c r="F383" s="59">
        <f t="shared" si="56"/>
        <v>0</v>
      </c>
      <c r="G383" s="58">
        <f>SUM('Ç-Pen 3 M-1:Ç-Pen 3 M-4'!G383)</f>
        <v>0</v>
      </c>
      <c r="H383" s="58">
        <f>SUM('Ç-Pen 3 M-1:Ç-Pen 3 M-4'!H383)</f>
        <v>0</v>
      </c>
      <c r="I383" s="58">
        <f>SUM('Ç-Pen 3 M-1:Ç-Pen 3 M-4'!I383)</f>
        <v>0</v>
      </c>
      <c r="J383" s="58">
        <f>SUM('Ç-Pen 3 M-1:Ç-Pen 3 M-4'!J383)</f>
        <v>0</v>
      </c>
      <c r="K383" s="58">
        <f>SUM('Ç-Pen 3 M-1:Ç-Pen 3 M-4'!K383)</f>
        <v>0</v>
      </c>
      <c r="L383" s="64">
        <f t="shared" si="55"/>
        <v>0</v>
      </c>
      <c r="M383" s="108">
        <f t="shared" si="57"/>
        <v>0</v>
      </c>
      <c r="N383" s="103">
        <f>SUM('Ç-Pen 3 M-1:Ç-Pen 3 M-4'!N383)</f>
        <v>0</v>
      </c>
      <c r="O383" s="103">
        <f>SUM('Ç-Pen 3 M-1:Ç-Pen 3 M-4'!O383)</f>
        <v>0</v>
      </c>
      <c r="P383" s="103">
        <f>SUM('Ç-Pen 3 M-1:Ç-Pen 3 M-4'!P383)</f>
        <v>0</v>
      </c>
      <c r="Q383" s="103">
        <f>SUM('Ç-Pen 3 M-1:Ç-Pen 3 M-4'!Q383)</f>
        <v>0</v>
      </c>
      <c r="R383" s="61">
        <f>SUM('Ç-Pen 3 M-1:Ç-Pen 3 M-4'!R383)</f>
        <v>0</v>
      </c>
      <c r="S383" s="61">
        <f>SUM('Ç-Pen 3 M-1:Ç-Pen 3 M-4'!S383)</f>
        <v>0</v>
      </c>
      <c r="T383" s="58">
        <f t="shared" si="58"/>
        <v>0</v>
      </c>
      <c r="U383" s="58">
        <f>SUM('Ç-Pen 3 M-1:Ç-Pen 3 M-4'!U382)</f>
        <v>0</v>
      </c>
      <c r="V383" s="58">
        <f>SUM('Ç-Pen 3 M-1:Ç-Pen 3 M-4'!V382)</f>
        <v>0</v>
      </c>
      <c r="W383" s="58">
        <f t="shared" si="59"/>
        <v>0</v>
      </c>
      <c r="X383" s="64">
        <f t="shared" si="60"/>
        <v>0</v>
      </c>
      <c r="Y383" s="58">
        <f>SUM('Ç-Pen 3 M-1:Ç-Pen 3 M-4'!Y383)</f>
        <v>0</v>
      </c>
      <c r="Z383" s="58">
        <f>SUM('Ç-Pen 3 M-1:Ç-Pen 3 M-4'!Z383)</f>
        <v>0</v>
      </c>
      <c r="AA383" s="58">
        <f>SUM('Ç-Pen 3 M-1:Ç-Pen 3 M-4'!AA383)</f>
        <v>0</v>
      </c>
      <c r="AB383" s="58">
        <f>SUM('Ç-Pen 3 M-1:Ç-Pen 3 M-4'!AB383)</f>
        <v>0</v>
      </c>
      <c r="AC383" s="58">
        <f>SUM('Ç-Pen 3 M-1:Ç-Pen 3 M-4'!AC383)</f>
        <v>0</v>
      </c>
      <c r="AD383" s="58">
        <f>SUM('Ç-Pen 3 M-1:Ç-Pen 3 M-4'!AD383)</f>
        <v>0</v>
      </c>
      <c r="AE383" s="58">
        <f>SUM('Ç-Pen 3 M-1:Ç-Pen 3 M-4'!AE383)</f>
        <v>0</v>
      </c>
      <c r="AF383" s="58">
        <f>SUM('Ç-Pen 3 M-1:Ç-Pen 3 M-4'!AF383)</f>
        <v>0</v>
      </c>
      <c r="AG383" s="64">
        <f t="shared" si="61"/>
        <v>0</v>
      </c>
      <c r="AH383" s="71" t="str">
        <f>IF(G383&gt;'[1]Te denuar 2018'!B382,"keq","")</f>
        <v/>
      </c>
      <c r="AI383" t="str">
        <f t="shared" si="45"/>
        <v/>
      </c>
      <c r="AJ383" t="str">
        <f t="shared" si="46"/>
        <v/>
      </c>
    </row>
    <row r="384" spans="1:36" ht="18.75" x14ac:dyDescent="0.3">
      <c r="A384" s="86">
        <v>158</v>
      </c>
      <c r="B384" s="58">
        <f>'Ç-Pen 3 M-1'!B384</f>
        <v>0</v>
      </c>
      <c r="C384" s="58">
        <f>SUM('Ç-Pen 3 M-1:Ç-Pen 3 M-4'!C384)</f>
        <v>0</v>
      </c>
      <c r="D384" s="58">
        <f>SUM('Ç-Pen 3 M-1:Ç-Pen 3 M-4'!D384)</f>
        <v>0</v>
      </c>
      <c r="E384" s="58">
        <f>SUM('Ç-Pen 3 M-1:Ç-Pen 3 M-4'!E384)</f>
        <v>0</v>
      </c>
      <c r="F384" s="59">
        <f t="shared" si="56"/>
        <v>0</v>
      </c>
      <c r="G384" s="58">
        <f>SUM('Ç-Pen 3 M-1:Ç-Pen 3 M-4'!G384)</f>
        <v>0</v>
      </c>
      <c r="H384" s="58">
        <f>SUM('Ç-Pen 3 M-1:Ç-Pen 3 M-4'!H384)</f>
        <v>0</v>
      </c>
      <c r="I384" s="58">
        <f>SUM('Ç-Pen 3 M-1:Ç-Pen 3 M-4'!I384)</f>
        <v>0</v>
      </c>
      <c r="J384" s="58">
        <f>SUM('Ç-Pen 3 M-1:Ç-Pen 3 M-4'!J384)</f>
        <v>0</v>
      </c>
      <c r="K384" s="58">
        <f>SUM('Ç-Pen 3 M-1:Ç-Pen 3 M-4'!K384)</f>
        <v>0</v>
      </c>
      <c r="L384" s="64">
        <f t="shared" si="55"/>
        <v>0</v>
      </c>
      <c r="M384" s="108">
        <f t="shared" si="57"/>
        <v>0</v>
      </c>
      <c r="N384" s="103">
        <f>SUM('Ç-Pen 3 M-1:Ç-Pen 3 M-4'!N384)</f>
        <v>0</v>
      </c>
      <c r="O384" s="103">
        <f>SUM('Ç-Pen 3 M-1:Ç-Pen 3 M-4'!O384)</f>
        <v>0</v>
      </c>
      <c r="P384" s="103">
        <f>SUM('Ç-Pen 3 M-1:Ç-Pen 3 M-4'!P384)</f>
        <v>0</v>
      </c>
      <c r="Q384" s="103">
        <f>SUM('Ç-Pen 3 M-1:Ç-Pen 3 M-4'!Q384)</f>
        <v>0</v>
      </c>
      <c r="R384" s="61">
        <f>SUM('Ç-Pen 3 M-1:Ç-Pen 3 M-4'!R384)</f>
        <v>0</v>
      </c>
      <c r="S384" s="61">
        <f>SUM('Ç-Pen 3 M-1:Ç-Pen 3 M-4'!S384)</f>
        <v>0</v>
      </c>
      <c r="T384" s="58">
        <f t="shared" si="58"/>
        <v>0</v>
      </c>
      <c r="U384" s="58">
        <f>SUM('Ç-Pen 3 M-1:Ç-Pen 3 M-4'!U383)</f>
        <v>0</v>
      </c>
      <c r="V384" s="58">
        <f>SUM('Ç-Pen 3 M-1:Ç-Pen 3 M-4'!V383)</f>
        <v>0</v>
      </c>
      <c r="W384" s="58">
        <f t="shared" si="59"/>
        <v>0</v>
      </c>
      <c r="X384" s="64">
        <f t="shared" si="60"/>
        <v>0</v>
      </c>
      <c r="Y384" s="58">
        <f>SUM('Ç-Pen 3 M-1:Ç-Pen 3 M-4'!Y384)</f>
        <v>0</v>
      </c>
      <c r="Z384" s="58">
        <f>SUM('Ç-Pen 3 M-1:Ç-Pen 3 M-4'!Z384)</f>
        <v>0</v>
      </c>
      <c r="AA384" s="58">
        <f>SUM('Ç-Pen 3 M-1:Ç-Pen 3 M-4'!AA384)</f>
        <v>0</v>
      </c>
      <c r="AB384" s="58">
        <f>SUM('Ç-Pen 3 M-1:Ç-Pen 3 M-4'!AB384)</f>
        <v>0</v>
      </c>
      <c r="AC384" s="58">
        <f>SUM('Ç-Pen 3 M-1:Ç-Pen 3 M-4'!AC384)</f>
        <v>0</v>
      </c>
      <c r="AD384" s="58">
        <f>SUM('Ç-Pen 3 M-1:Ç-Pen 3 M-4'!AD384)</f>
        <v>0</v>
      </c>
      <c r="AE384" s="58">
        <f>SUM('Ç-Pen 3 M-1:Ç-Pen 3 M-4'!AE384)</f>
        <v>0</v>
      </c>
      <c r="AF384" s="58">
        <f>SUM('Ç-Pen 3 M-1:Ç-Pen 3 M-4'!AF384)</f>
        <v>0</v>
      </c>
      <c r="AG384" s="64">
        <f t="shared" si="61"/>
        <v>0</v>
      </c>
      <c r="AH384" s="71" t="str">
        <f>IF(G384&gt;'[1]Te denuar 2018'!B383,"keq","")</f>
        <v/>
      </c>
      <c r="AI384" t="str">
        <f t="shared" si="45"/>
        <v/>
      </c>
      <c r="AJ384" t="str">
        <f t="shared" si="46"/>
        <v/>
      </c>
    </row>
    <row r="385" spans="1:36" ht="18.75" x14ac:dyDescent="0.3">
      <c r="A385" s="86" t="s">
        <v>224</v>
      </c>
      <c r="B385" s="58">
        <f>'Ç-Pen 3 M-1'!B385</f>
        <v>0</v>
      </c>
      <c r="C385" s="58">
        <f>SUM('Ç-Pen 3 M-1:Ç-Pen 3 M-4'!C385)</f>
        <v>0</v>
      </c>
      <c r="D385" s="58">
        <f>SUM('Ç-Pen 3 M-1:Ç-Pen 3 M-4'!D385)</f>
        <v>0</v>
      </c>
      <c r="E385" s="58">
        <f>SUM('Ç-Pen 3 M-1:Ç-Pen 3 M-4'!E385)</f>
        <v>0</v>
      </c>
      <c r="F385" s="59">
        <f t="shared" si="56"/>
        <v>0</v>
      </c>
      <c r="G385" s="58">
        <f>SUM('Ç-Pen 3 M-1:Ç-Pen 3 M-4'!G385)</f>
        <v>0</v>
      </c>
      <c r="H385" s="58">
        <f>SUM('Ç-Pen 3 M-1:Ç-Pen 3 M-4'!H385)</f>
        <v>0</v>
      </c>
      <c r="I385" s="58">
        <f>SUM('Ç-Pen 3 M-1:Ç-Pen 3 M-4'!I385)</f>
        <v>0</v>
      </c>
      <c r="J385" s="58">
        <f>SUM('Ç-Pen 3 M-1:Ç-Pen 3 M-4'!J385)</f>
        <v>0</v>
      </c>
      <c r="K385" s="58">
        <f>SUM('Ç-Pen 3 M-1:Ç-Pen 3 M-4'!K385)</f>
        <v>0</v>
      </c>
      <c r="L385" s="64">
        <f t="shared" si="55"/>
        <v>0</v>
      </c>
      <c r="M385" s="108">
        <f t="shared" si="57"/>
        <v>0</v>
      </c>
      <c r="N385" s="103">
        <f>SUM('Ç-Pen 3 M-1:Ç-Pen 3 M-4'!N385)</f>
        <v>0</v>
      </c>
      <c r="O385" s="103">
        <f>SUM('Ç-Pen 3 M-1:Ç-Pen 3 M-4'!O385)</f>
        <v>0</v>
      </c>
      <c r="P385" s="103">
        <f>SUM('Ç-Pen 3 M-1:Ç-Pen 3 M-4'!P385)</f>
        <v>0</v>
      </c>
      <c r="Q385" s="103">
        <f>SUM('Ç-Pen 3 M-1:Ç-Pen 3 M-4'!Q385)</f>
        <v>0</v>
      </c>
      <c r="R385" s="61">
        <f>SUM('Ç-Pen 3 M-1:Ç-Pen 3 M-4'!R385)</f>
        <v>0</v>
      </c>
      <c r="S385" s="61">
        <f>SUM('Ç-Pen 3 M-1:Ç-Pen 3 M-4'!S385)</f>
        <v>0</v>
      </c>
      <c r="T385" s="58">
        <f t="shared" si="58"/>
        <v>0</v>
      </c>
      <c r="U385" s="58">
        <f>SUM('Ç-Pen 3 M-1:Ç-Pen 3 M-4'!U384)</f>
        <v>0</v>
      </c>
      <c r="V385" s="58">
        <f>SUM('Ç-Pen 3 M-1:Ç-Pen 3 M-4'!V384)</f>
        <v>0</v>
      </c>
      <c r="W385" s="58">
        <f t="shared" si="59"/>
        <v>0</v>
      </c>
      <c r="X385" s="64">
        <f t="shared" si="60"/>
        <v>0</v>
      </c>
      <c r="Y385" s="58">
        <f>SUM('Ç-Pen 3 M-1:Ç-Pen 3 M-4'!Y385)</f>
        <v>0</v>
      </c>
      <c r="Z385" s="58">
        <f>SUM('Ç-Pen 3 M-1:Ç-Pen 3 M-4'!Z385)</f>
        <v>0</v>
      </c>
      <c r="AA385" s="58">
        <f>SUM('Ç-Pen 3 M-1:Ç-Pen 3 M-4'!AA385)</f>
        <v>0</v>
      </c>
      <c r="AB385" s="58">
        <f>SUM('Ç-Pen 3 M-1:Ç-Pen 3 M-4'!AB385)</f>
        <v>0</v>
      </c>
      <c r="AC385" s="58">
        <f>SUM('Ç-Pen 3 M-1:Ç-Pen 3 M-4'!AC385)</f>
        <v>0</v>
      </c>
      <c r="AD385" s="58">
        <f>SUM('Ç-Pen 3 M-1:Ç-Pen 3 M-4'!AD385)</f>
        <v>0</v>
      </c>
      <c r="AE385" s="58">
        <f>SUM('Ç-Pen 3 M-1:Ç-Pen 3 M-4'!AE385)</f>
        <v>0</v>
      </c>
      <c r="AF385" s="58">
        <f>SUM('Ç-Pen 3 M-1:Ç-Pen 3 M-4'!AF385)</f>
        <v>0</v>
      </c>
      <c r="AG385" s="64">
        <f t="shared" si="61"/>
        <v>0</v>
      </c>
      <c r="AH385" s="71" t="str">
        <f>IF(G385&gt;'[1]Te denuar 2018'!B384,"keq","")</f>
        <v/>
      </c>
      <c r="AI385" t="str">
        <f t="shared" si="45"/>
        <v/>
      </c>
      <c r="AJ385" t="str">
        <f t="shared" si="46"/>
        <v/>
      </c>
    </row>
    <row r="386" spans="1:36" ht="18.75" x14ac:dyDescent="0.3">
      <c r="A386" s="86">
        <v>163</v>
      </c>
      <c r="B386" s="58">
        <f>'Ç-Pen 3 M-1'!B386</f>
        <v>0</v>
      </c>
      <c r="C386" s="58">
        <f>SUM('Ç-Pen 3 M-1:Ç-Pen 3 M-4'!C386)</f>
        <v>0</v>
      </c>
      <c r="D386" s="58">
        <f>SUM('Ç-Pen 3 M-1:Ç-Pen 3 M-4'!D386)</f>
        <v>0</v>
      </c>
      <c r="E386" s="58">
        <f>SUM('Ç-Pen 3 M-1:Ç-Pen 3 M-4'!E386)</f>
        <v>0</v>
      </c>
      <c r="F386" s="59">
        <f t="shared" si="56"/>
        <v>0</v>
      </c>
      <c r="G386" s="58">
        <f>SUM('Ç-Pen 3 M-1:Ç-Pen 3 M-4'!G386)</f>
        <v>0</v>
      </c>
      <c r="H386" s="58">
        <f>SUM('Ç-Pen 3 M-1:Ç-Pen 3 M-4'!H386)</f>
        <v>0</v>
      </c>
      <c r="I386" s="58">
        <f>SUM('Ç-Pen 3 M-1:Ç-Pen 3 M-4'!I386)</f>
        <v>0</v>
      </c>
      <c r="J386" s="58">
        <f>SUM('Ç-Pen 3 M-1:Ç-Pen 3 M-4'!J386)</f>
        <v>0</v>
      </c>
      <c r="K386" s="58">
        <f>SUM('Ç-Pen 3 M-1:Ç-Pen 3 M-4'!K386)</f>
        <v>0</v>
      </c>
      <c r="L386" s="64">
        <f t="shared" si="55"/>
        <v>0</v>
      </c>
      <c r="M386" s="108">
        <f t="shared" si="57"/>
        <v>0</v>
      </c>
      <c r="N386" s="103">
        <f>SUM('Ç-Pen 3 M-1:Ç-Pen 3 M-4'!N386)</f>
        <v>0</v>
      </c>
      <c r="O386" s="103">
        <f>SUM('Ç-Pen 3 M-1:Ç-Pen 3 M-4'!O386)</f>
        <v>0</v>
      </c>
      <c r="P386" s="103">
        <f>SUM('Ç-Pen 3 M-1:Ç-Pen 3 M-4'!P386)</f>
        <v>0</v>
      </c>
      <c r="Q386" s="103">
        <f>SUM('Ç-Pen 3 M-1:Ç-Pen 3 M-4'!Q386)</f>
        <v>0</v>
      </c>
      <c r="R386" s="61">
        <f>SUM('Ç-Pen 3 M-1:Ç-Pen 3 M-4'!R386)</f>
        <v>0</v>
      </c>
      <c r="S386" s="61">
        <f>SUM('Ç-Pen 3 M-1:Ç-Pen 3 M-4'!S386)</f>
        <v>0</v>
      </c>
      <c r="T386" s="58">
        <f t="shared" si="58"/>
        <v>0</v>
      </c>
      <c r="U386" s="58">
        <f>SUM('Ç-Pen 3 M-1:Ç-Pen 3 M-4'!U385)</f>
        <v>0</v>
      </c>
      <c r="V386" s="58">
        <f>SUM('Ç-Pen 3 M-1:Ç-Pen 3 M-4'!V385)</f>
        <v>0</v>
      </c>
      <c r="W386" s="58">
        <f t="shared" si="59"/>
        <v>0</v>
      </c>
      <c r="X386" s="64">
        <f t="shared" si="60"/>
        <v>0</v>
      </c>
      <c r="Y386" s="58">
        <f>SUM('Ç-Pen 3 M-1:Ç-Pen 3 M-4'!Y386)</f>
        <v>0</v>
      </c>
      <c r="Z386" s="58">
        <f>SUM('Ç-Pen 3 M-1:Ç-Pen 3 M-4'!Z386)</f>
        <v>0</v>
      </c>
      <c r="AA386" s="58">
        <f>SUM('Ç-Pen 3 M-1:Ç-Pen 3 M-4'!AA386)</f>
        <v>0</v>
      </c>
      <c r="AB386" s="58">
        <f>SUM('Ç-Pen 3 M-1:Ç-Pen 3 M-4'!AB386)</f>
        <v>0</v>
      </c>
      <c r="AC386" s="58">
        <f>SUM('Ç-Pen 3 M-1:Ç-Pen 3 M-4'!AC386)</f>
        <v>0</v>
      </c>
      <c r="AD386" s="58">
        <f>SUM('Ç-Pen 3 M-1:Ç-Pen 3 M-4'!AD386)</f>
        <v>0</v>
      </c>
      <c r="AE386" s="58">
        <f>SUM('Ç-Pen 3 M-1:Ç-Pen 3 M-4'!AE386)</f>
        <v>0</v>
      </c>
      <c r="AF386" s="58">
        <f>SUM('Ç-Pen 3 M-1:Ç-Pen 3 M-4'!AF386)</f>
        <v>0</v>
      </c>
      <c r="AG386" s="64">
        <f t="shared" si="61"/>
        <v>0</v>
      </c>
      <c r="AH386" s="71" t="str">
        <f>IF(G386&gt;'[1]Te denuar 2018'!B385,"keq","")</f>
        <v/>
      </c>
      <c r="AI386" t="str">
        <f t="shared" si="45"/>
        <v/>
      </c>
      <c r="AJ386" t="str">
        <f t="shared" si="46"/>
        <v/>
      </c>
    </row>
    <row r="387" spans="1:36" ht="18.75" x14ac:dyDescent="0.3">
      <c r="A387" s="86" t="s">
        <v>225</v>
      </c>
      <c r="B387" s="58">
        <f>'Ç-Pen 3 M-1'!B387</f>
        <v>0</v>
      </c>
      <c r="C387" s="58">
        <f>SUM('Ç-Pen 3 M-1:Ç-Pen 3 M-4'!C387)</f>
        <v>0</v>
      </c>
      <c r="D387" s="58">
        <f>SUM('Ç-Pen 3 M-1:Ç-Pen 3 M-4'!D387)</f>
        <v>0</v>
      </c>
      <c r="E387" s="58">
        <f>SUM('Ç-Pen 3 M-1:Ç-Pen 3 M-4'!E387)</f>
        <v>0</v>
      </c>
      <c r="F387" s="59">
        <f t="shared" si="56"/>
        <v>0</v>
      </c>
      <c r="G387" s="58">
        <f>SUM('Ç-Pen 3 M-1:Ç-Pen 3 M-4'!G387)</f>
        <v>0</v>
      </c>
      <c r="H387" s="58">
        <f>SUM('Ç-Pen 3 M-1:Ç-Pen 3 M-4'!H387)</f>
        <v>0</v>
      </c>
      <c r="I387" s="58">
        <f>SUM('Ç-Pen 3 M-1:Ç-Pen 3 M-4'!I387)</f>
        <v>0</v>
      </c>
      <c r="J387" s="58">
        <f>SUM('Ç-Pen 3 M-1:Ç-Pen 3 M-4'!J387)</f>
        <v>0</v>
      </c>
      <c r="K387" s="58">
        <f>SUM('Ç-Pen 3 M-1:Ç-Pen 3 M-4'!K387)</f>
        <v>0</v>
      </c>
      <c r="L387" s="64">
        <f t="shared" si="55"/>
        <v>0</v>
      </c>
      <c r="M387" s="108">
        <f t="shared" si="57"/>
        <v>0</v>
      </c>
      <c r="N387" s="103">
        <f>SUM('Ç-Pen 3 M-1:Ç-Pen 3 M-4'!N387)</f>
        <v>0</v>
      </c>
      <c r="O387" s="103">
        <f>SUM('Ç-Pen 3 M-1:Ç-Pen 3 M-4'!O387)</f>
        <v>0</v>
      </c>
      <c r="P387" s="103">
        <f>SUM('Ç-Pen 3 M-1:Ç-Pen 3 M-4'!P387)</f>
        <v>0</v>
      </c>
      <c r="Q387" s="103">
        <f>SUM('Ç-Pen 3 M-1:Ç-Pen 3 M-4'!Q387)</f>
        <v>0</v>
      </c>
      <c r="R387" s="61">
        <f>SUM('Ç-Pen 3 M-1:Ç-Pen 3 M-4'!R387)</f>
        <v>0</v>
      </c>
      <c r="S387" s="61">
        <f>SUM('Ç-Pen 3 M-1:Ç-Pen 3 M-4'!S387)</f>
        <v>0</v>
      </c>
      <c r="T387" s="58">
        <f t="shared" si="58"/>
        <v>0</v>
      </c>
      <c r="U387" s="58">
        <f>SUM('Ç-Pen 3 M-1:Ç-Pen 3 M-4'!U386)</f>
        <v>0</v>
      </c>
      <c r="V387" s="58">
        <f>SUM('Ç-Pen 3 M-1:Ç-Pen 3 M-4'!V386)</f>
        <v>0</v>
      </c>
      <c r="W387" s="58">
        <f t="shared" si="59"/>
        <v>0</v>
      </c>
      <c r="X387" s="64">
        <f t="shared" si="60"/>
        <v>0</v>
      </c>
      <c r="Y387" s="58">
        <f>SUM('Ç-Pen 3 M-1:Ç-Pen 3 M-4'!Y387)</f>
        <v>0</v>
      </c>
      <c r="Z387" s="58">
        <f>SUM('Ç-Pen 3 M-1:Ç-Pen 3 M-4'!Z387)</f>
        <v>0</v>
      </c>
      <c r="AA387" s="58">
        <f>SUM('Ç-Pen 3 M-1:Ç-Pen 3 M-4'!AA387)</f>
        <v>0</v>
      </c>
      <c r="AB387" s="58">
        <f>SUM('Ç-Pen 3 M-1:Ç-Pen 3 M-4'!AB387)</f>
        <v>0</v>
      </c>
      <c r="AC387" s="58">
        <f>SUM('Ç-Pen 3 M-1:Ç-Pen 3 M-4'!AC387)</f>
        <v>0</v>
      </c>
      <c r="AD387" s="58">
        <f>SUM('Ç-Pen 3 M-1:Ç-Pen 3 M-4'!AD387)</f>
        <v>0</v>
      </c>
      <c r="AE387" s="58">
        <f>SUM('Ç-Pen 3 M-1:Ç-Pen 3 M-4'!AE387)</f>
        <v>0</v>
      </c>
      <c r="AF387" s="58">
        <f>SUM('Ç-Pen 3 M-1:Ç-Pen 3 M-4'!AF387)</f>
        <v>0</v>
      </c>
      <c r="AG387" s="64">
        <f t="shared" si="61"/>
        <v>0</v>
      </c>
      <c r="AH387" s="71" t="str">
        <f>IF(G387&gt;'[1]Te denuar 2018'!B386,"keq","")</f>
        <v/>
      </c>
      <c r="AI387" t="str">
        <f t="shared" si="45"/>
        <v/>
      </c>
      <c r="AJ387" t="str">
        <f t="shared" si="46"/>
        <v/>
      </c>
    </row>
    <row r="388" spans="1:36" ht="18.75" x14ac:dyDescent="0.3">
      <c r="A388" s="86">
        <v>166</v>
      </c>
      <c r="B388" s="58">
        <f>'Ç-Pen 3 M-1'!B388</f>
        <v>1</v>
      </c>
      <c r="C388" s="58">
        <f>SUM('Ç-Pen 3 M-1:Ç-Pen 3 M-4'!C388)</f>
        <v>0</v>
      </c>
      <c r="D388" s="58">
        <f>SUM('Ç-Pen 3 M-1:Ç-Pen 3 M-4'!D388)</f>
        <v>0</v>
      </c>
      <c r="E388" s="58">
        <f>SUM('Ç-Pen 3 M-1:Ç-Pen 3 M-4'!E388)</f>
        <v>0</v>
      </c>
      <c r="F388" s="59">
        <f t="shared" si="56"/>
        <v>1</v>
      </c>
      <c r="G388" s="58">
        <f>SUM('Ç-Pen 3 M-1:Ç-Pen 3 M-4'!G388)</f>
        <v>0</v>
      </c>
      <c r="H388" s="58">
        <f>SUM('Ç-Pen 3 M-1:Ç-Pen 3 M-4'!H388)</f>
        <v>0</v>
      </c>
      <c r="I388" s="58">
        <f>SUM('Ç-Pen 3 M-1:Ç-Pen 3 M-4'!I388)</f>
        <v>0</v>
      </c>
      <c r="J388" s="58">
        <f>SUM('Ç-Pen 3 M-1:Ç-Pen 3 M-4'!J388)</f>
        <v>0</v>
      </c>
      <c r="K388" s="58">
        <f>SUM('Ç-Pen 3 M-1:Ç-Pen 3 M-4'!K388)</f>
        <v>0</v>
      </c>
      <c r="L388" s="64">
        <f t="shared" si="55"/>
        <v>0</v>
      </c>
      <c r="M388" s="108">
        <f t="shared" si="57"/>
        <v>1</v>
      </c>
      <c r="N388" s="103">
        <f>SUM('Ç-Pen 3 M-1:Ç-Pen 3 M-4'!N388)</f>
        <v>0</v>
      </c>
      <c r="O388" s="103">
        <f>SUM('Ç-Pen 3 M-1:Ç-Pen 3 M-4'!O388)</f>
        <v>0</v>
      </c>
      <c r="P388" s="103">
        <f>SUM('Ç-Pen 3 M-1:Ç-Pen 3 M-4'!P388)</f>
        <v>0</v>
      </c>
      <c r="Q388" s="103">
        <f>SUM('Ç-Pen 3 M-1:Ç-Pen 3 M-4'!Q388)</f>
        <v>0</v>
      </c>
      <c r="R388" s="61">
        <f>SUM('Ç-Pen 3 M-1:Ç-Pen 3 M-4'!R388)</f>
        <v>0</v>
      </c>
      <c r="S388" s="61">
        <f>SUM('Ç-Pen 3 M-1:Ç-Pen 3 M-4'!S388)</f>
        <v>0</v>
      </c>
      <c r="T388" s="58">
        <f t="shared" si="58"/>
        <v>0</v>
      </c>
      <c r="U388" s="58">
        <f>SUM('Ç-Pen 3 M-1:Ç-Pen 3 M-4'!U387)</f>
        <v>0</v>
      </c>
      <c r="V388" s="58">
        <f>SUM('Ç-Pen 3 M-1:Ç-Pen 3 M-4'!V387)</f>
        <v>0</v>
      </c>
      <c r="W388" s="58">
        <f t="shared" si="59"/>
        <v>0</v>
      </c>
      <c r="X388" s="64">
        <f t="shared" si="60"/>
        <v>0</v>
      </c>
      <c r="Y388" s="58">
        <f>SUM('Ç-Pen 3 M-1:Ç-Pen 3 M-4'!Y388)</f>
        <v>0</v>
      </c>
      <c r="Z388" s="58">
        <f>SUM('Ç-Pen 3 M-1:Ç-Pen 3 M-4'!Z388)</f>
        <v>0</v>
      </c>
      <c r="AA388" s="58">
        <f>SUM('Ç-Pen 3 M-1:Ç-Pen 3 M-4'!AA388)</f>
        <v>0</v>
      </c>
      <c r="AB388" s="58">
        <f>SUM('Ç-Pen 3 M-1:Ç-Pen 3 M-4'!AB388)</f>
        <v>0</v>
      </c>
      <c r="AC388" s="58">
        <f>SUM('Ç-Pen 3 M-1:Ç-Pen 3 M-4'!AC388)</f>
        <v>0</v>
      </c>
      <c r="AD388" s="58">
        <f>SUM('Ç-Pen 3 M-1:Ç-Pen 3 M-4'!AD388)</f>
        <v>0</v>
      </c>
      <c r="AE388" s="58">
        <f>SUM('Ç-Pen 3 M-1:Ç-Pen 3 M-4'!AE388)</f>
        <v>0</v>
      </c>
      <c r="AF388" s="58">
        <f>SUM('Ç-Pen 3 M-1:Ç-Pen 3 M-4'!AF388)</f>
        <v>0</v>
      </c>
      <c r="AG388" s="64">
        <f t="shared" si="61"/>
        <v>0</v>
      </c>
      <c r="AH388" s="71" t="str">
        <f>IF(G388&gt;'[1]Te denuar 2018'!B387,"keq","")</f>
        <v/>
      </c>
      <c r="AI388" t="str">
        <f t="shared" si="45"/>
        <v/>
      </c>
      <c r="AJ388" t="str">
        <f t="shared" si="46"/>
        <v/>
      </c>
    </row>
    <row r="389" spans="1:36" ht="18.75" x14ac:dyDescent="0.3">
      <c r="A389" s="86">
        <v>167</v>
      </c>
      <c r="B389" s="58">
        <f>'Ç-Pen 3 M-1'!B389</f>
        <v>0</v>
      </c>
      <c r="C389" s="58">
        <f>SUM('Ç-Pen 3 M-1:Ç-Pen 3 M-4'!C389)</f>
        <v>0</v>
      </c>
      <c r="D389" s="58">
        <f>SUM('Ç-Pen 3 M-1:Ç-Pen 3 M-4'!D389)</f>
        <v>0</v>
      </c>
      <c r="E389" s="58">
        <f>SUM('Ç-Pen 3 M-1:Ç-Pen 3 M-4'!E389)</f>
        <v>0</v>
      </c>
      <c r="F389" s="59">
        <f t="shared" si="56"/>
        <v>0</v>
      </c>
      <c r="G389" s="58">
        <f>SUM('Ç-Pen 3 M-1:Ç-Pen 3 M-4'!G389)</f>
        <v>0</v>
      </c>
      <c r="H389" s="58">
        <f>SUM('Ç-Pen 3 M-1:Ç-Pen 3 M-4'!H389)</f>
        <v>0</v>
      </c>
      <c r="I389" s="58">
        <f>SUM('Ç-Pen 3 M-1:Ç-Pen 3 M-4'!I389)</f>
        <v>0</v>
      </c>
      <c r="J389" s="58">
        <f>SUM('Ç-Pen 3 M-1:Ç-Pen 3 M-4'!J389)</f>
        <v>0</v>
      </c>
      <c r="K389" s="58">
        <f>SUM('Ç-Pen 3 M-1:Ç-Pen 3 M-4'!K389)</f>
        <v>0</v>
      </c>
      <c r="L389" s="64">
        <f t="shared" si="55"/>
        <v>0</v>
      </c>
      <c r="M389" s="108">
        <f t="shared" si="57"/>
        <v>0</v>
      </c>
      <c r="N389" s="103">
        <f>SUM('Ç-Pen 3 M-1:Ç-Pen 3 M-4'!N389)</f>
        <v>0</v>
      </c>
      <c r="O389" s="103">
        <f>SUM('Ç-Pen 3 M-1:Ç-Pen 3 M-4'!O389)</f>
        <v>0</v>
      </c>
      <c r="P389" s="103">
        <f>SUM('Ç-Pen 3 M-1:Ç-Pen 3 M-4'!P389)</f>
        <v>0</v>
      </c>
      <c r="Q389" s="103">
        <f>SUM('Ç-Pen 3 M-1:Ç-Pen 3 M-4'!Q389)</f>
        <v>0</v>
      </c>
      <c r="R389" s="61">
        <f>SUM('Ç-Pen 3 M-1:Ç-Pen 3 M-4'!R389)</f>
        <v>0</v>
      </c>
      <c r="S389" s="61">
        <f>SUM('Ç-Pen 3 M-1:Ç-Pen 3 M-4'!S389)</f>
        <v>0</v>
      </c>
      <c r="T389" s="58">
        <f t="shared" si="58"/>
        <v>0</v>
      </c>
      <c r="U389" s="58">
        <f>SUM('Ç-Pen 3 M-1:Ç-Pen 3 M-4'!U388)</f>
        <v>0</v>
      </c>
      <c r="V389" s="58">
        <f>SUM('Ç-Pen 3 M-1:Ç-Pen 3 M-4'!V388)</f>
        <v>0</v>
      </c>
      <c r="W389" s="58">
        <f t="shared" si="59"/>
        <v>0</v>
      </c>
      <c r="X389" s="64">
        <f t="shared" si="60"/>
        <v>0</v>
      </c>
      <c r="Y389" s="58">
        <f>SUM('Ç-Pen 3 M-1:Ç-Pen 3 M-4'!Y389)</f>
        <v>0</v>
      </c>
      <c r="Z389" s="58">
        <f>SUM('Ç-Pen 3 M-1:Ç-Pen 3 M-4'!Z389)</f>
        <v>0</v>
      </c>
      <c r="AA389" s="58">
        <f>SUM('Ç-Pen 3 M-1:Ç-Pen 3 M-4'!AA389)</f>
        <v>0</v>
      </c>
      <c r="AB389" s="58">
        <f>SUM('Ç-Pen 3 M-1:Ç-Pen 3 M-4'!AB389)</f>
        <v>0</v>
      </c>
      <c r="AC389" s="58">
        <f>SUM('Ç-Pen 3 M-1:Ç-Pen 3 M-4'!AC389)</f>
        <v>0</v>
      </c>
      <c r="AD389" s="58">
        <f>SUM('Ç-Pen 3 M-1:Ç-Pen 3 M-4'!AD389)</f>
        <v>0</v>
      </c>
      <c r="AE389" s="58">
        <f>SUM('Ç-Pen 3 M-1:Ç-Pen 3 M-4'!AE389)</f>
        <v>0</v>
      </c>
      <c r="AF389" s="58">
        <f>SUM('Ç-Pen 3 M-1:Ç-Pen 3 M-4'!AF389)</f>
        <v>0</v>
      </c>
      <c r="AG389" s="64">
        <f t="shared" si="61"/>
        <v>0</v>
      </c>
      <c r="AH389" s="71" t="str">
        <f>IF(G389&gt;'[1]Te denuar 2018'!B388,"keq","")</f>
        <v/>
      </c>
      <c r="AI389" t="str">
        <f t="shared" si="45"/>
        <v/>
      </c>
      <c r="AJ389" t="str">
        <f t="shared" si="46"/>
        <v/>
      </c>
    </row>
    <row r="390" spans="1:36" ht="18.75" x14ac:dyDescent="0.3">
      <c r="A390" s="86">
        <v>169</v>
      </c>
      <c r="B390" s="58">
        <f>'Ç-Pen 3 M-1'!B390</f>
        <v>0</v>
      </c>
      <c r="C390" s="58">
        <f>SUM('Ç-Pen 3 M-1:Ç-Pen 3 M-4'!C390)</f>
        <v>0</v>
      </c>
      <c r="D390" s="58">
        <f>SUM('Ç-Pen 3 M-1:Ç-Pen 3 M-4'!D390)</f>
        <v>0</v>
      </c>
      <c r="E390" s="58">
        <f>SUM('Ç-Pen 3 M-1:Ç-Pen 3 M-4'!E390)</f>
        <v>0</v>
      </c>
      <c r="F390" s="59">
        <f t="shared" si="56"/>
        <v>0</v>
      </c>
      <c r="G390" s="58">
        <f>SUM('Ç-Pen 3 M-1:Ç-Pen 3 M-4'!G390)</f>
        <v>0</v>
      </c>
      <c r="H390" s="58">
        <f>SUM('Ç-Pen 3 M-1:Ç-Pen 3 M-4'!H390)</f>
        <v>0</v>
      </c>
      <c r="I390" s="58">
        <f>SUM('Ç-Pen 3 M-1:Ç-Pen 3 M-4'!I390)</f>
        <v>0</v>
      </c>
      <c r="J390" s="58">
        <f>SUM('Ç-Pen 3 M-1:Ç-Pen 3 M-4'!J390)</f>
        <v>0</v>
      </c>
      <c r="K390" s="58">
        <f>SUM('Ç-Pen 3 M-1:Ç-Pen 3 M-4'!K390)</f>
        <v>0</v>
      </c>
      <c r="L390" s="64">
        <f t="shared" si="55"/>
        <v>0</v>
      </c>
      <c r="M390" s="108">
        <f t="shared" si="57"/>
        <v>0</v>
      </c>
      <c r="N390" s="103">
        <f>SUM('Ç-Pen 3 M-1:Ç-Pen 3 M-4'!N390)</f>
        <v>0</v>
      </c>
      <c r="O390" s="103">
        <f>SUM('Ç-Pen 3 M-1:Ç-Pen 3 M-4'!O390)</f>
        <v>0</v>
      </c>
      <c r="P390" s="103">
        <f>SUM('Ç-Pen 3 M-1:Ç-Pen 3 M-4'!P390)</f>
        <v>0</v>
      </c>
      <c r="Q390" s="103">
        <f>SUM('Ç-Pen 3 M-1:Ç-Pen 3 M-4'!Q390)</f>
        <v>0</v>
      </c>
      <c r="R390" s="61">
        <f>SUM('Ç-Pen 3 M-1:Ç-Pen 3 M-4'!R390)</f>
        <v>0</v>
      </c>
      <c r="S390" s="61">
        <f>SUM('Ç-Pen 3 M-1:Ç-Pen 3 M-4'!S390)</f>
        <v>0</v>
      </c>
      <c r="T390" s="58">
        <f t="shared" si="58"/>
        <v>0</v>
      </c>
      <c r="U390" s="58">
        <f>SUM('Ç-Pen 3 M-1:Ç-Pen 3 M-4'!U389)</f>
        <v>0</v>
      </c>
      <c r="V390" s="58">
        <f>SUM('Ç-Pen 3 M-1:Ç-Pen 3 M-4'!V389)</f>
        <v>0</v>
      </c>
      <c r="W390" s="58">
        <f t="shared" si="59"/>
        <v>0</v>
      </c>
      <c r="X390" s="64">
        <f t="shared" si="60"/>
        <v>0</v>
      </c>
      <c r="Y390" s="58">
        <f>SUM('Ç-Pen 3 M-1:Ç-Pen 3 M-4'!Y390)</f>
        <v>0</v>
      </c>
      <c r="Z390" s="58">
        <f>SUM('Ç-Pen 3 M-1:Ç-Pen 3 M-4'!Z390)</f>
        <v>0</v>
      </c>
      <c r="AA390" s="58">
        <f>SUM('Ç-Pen 3 M-1:Ç-Pen 3 M-4'!AA390)</f>
        <v>0</v>
      </c>
      <c r="AB390" s="58">
        <f>SUM('Ç-Pen 3 M-1:Ç-Pen 3 M-4'!AB390)</f>
        <v>0</v>
      </c>
      <c r="AC390" s="58">
        <f>SUM('Ç-Pen 3 M-1:Ç-Pen 3 M-4'!AC390)</f>
        <v>0</v>
      </c>
      <c r="AD390" s="58">
        <f>SUM('Ç-Pen 3 M-1:Ç-Pen 3 M-4'!AD390)</f>
        <v>0</v>
      </c>
      <c r="AE390" s="58">
        <f>SUM('Ç-Pen 3 M-1:Ç-Pen 3 M-4'!AE390)</f>
        <v>0</v>
      </c>
      <c r="AF390" s="58">
        <f>SUM('Ç-Pen 3 M-1:Ç-Pen 3 M-4'!AF390)</f>
        <v>0</v>
      </c>
      <c r="AG390" s="64">
        <f t="shared" si="61"/>
        <v>0</v>
      </c>
      <c r="AH390" s="71" t="str">
        <f>IF(G390&gt;'[1]Te denuar 2018'!B389,"keq","")</f>
        <v/>
      </c>
      <c r="AI390" t="str">
        <f t="shared" si="45"/>
        <v/>
      </c>
      <c r="AJ390" t="str">
        <f t="shared" si="46"/>
        <v/>
      </c>
    </row>
    <row r="391" spans="1:36" ht="18.75" x14ac:dyDescent="0.3">
      <c r="A391" s="86">
        <v>170</v>
      </c>
      <c r="B391" s="58">
        <f>'Ç-Pen 3 M-1'!B391</f>
        <v>0</v>
      </c>
      <c r="C391" s="58">
        <f>SUM('Ç-Pen 3 M-1:Ç-Pen 3 M-4'!C391)</f>
        <v>2</v>
      </c>
      <c r="D391" s="58">
        <f>SUM('Ç-Pen 3 M-1:Ç-Pen 3 M-4'!D391)</f>
        <v>0</v>
      </c>
      <c r="E391" s="58">
        <f>SUM('Ç-Pen 3 M-1:Ç-Pen 3 M-4'!E391)</f>
        <v>0</v>
      </c>
      <c r="F391" s="59">
        <f t="shared" si="56"/>
        <v>2</v>
      </c>
      <c r="G391" s="58">
        <f>SUM('Ç-Pen 3 M-1:Ç-Pen 3 M-4'!G391)</f>
        <v>2</v>
      </c>
      <c r="H391" s="58">
        <f>SUM('Ç-Pen 3 M-1:Ç-Pen 3 M-4'!H391)</f>
        <v>0</v>
      </c>
      <c r="I391" s="58">
        <f>SUM('Ç-Pen 3 M-1:Ç-Pen 3 M-4'!I391)</f>
        <v>0</v>
      </c>
      <c r="J391" s="58">
        <f>SUM('Ç-Pen 3 M-1:Ç-Pen 3 M-4'!J391)</f>
        <v>0</v>
      </c>
      <c r="K391" s="58">
        <f>SUM('Ç-Pen 3 M-1:Ç-Pen 3 M-4'!K391)</f>
        <v>0</v>
      </c>
      <c r="L391" s="64">
        <f t="shared" si="55"/>
        <v>2</v>
      </c>
      <c r="M391" s="108">
        <f t="shared" si="57"/>
        <v>0</v>
      </c>
      <c r="N391" s="103">
        <f>SUM('Ç-Pen 3 M-1:Ç-Pen 3 M-4'!N391)</f>
        <v>2</v>
      </c>
      <c r="O391" s="103">
        <f>SUM('Ç-Pen 3 M-1:Ç-Pen 3 M-4'!O391)</f>
        <v>0</v>
      </c>
      <c r="P391" s="103">
        <f>SUM('Ç-Pen 3 M-1:Ç-Pen 3 M-4'!P391)</f>
        <v>0</v>
      </c>
      <c r="Q391" s="103">
        <f>SUM('Ç-Pen 3 M-1:Ç-Pen 3 M-4'!Q391)</f>
        <v>0</v>
      </c>
      <c r="R391" s="61">
        <f>SUM('Ç-Pen 3 M-1:Ç-Pen 3 M-4'!R391)</f>
        <v>0</v>
      </c>
      <c r="S391" s="61">
        <f>SUM('Ç-Pen 3 M-1:Ç-Pen 3 M-4'!S391)</f>
        <v>0</v>
      </c>
      <c r="T391" s="58">
        <f t="shared" si="58"/>
        <v>0</v>
      </c>
      <c r="U391" s="58">
        <f>SUM('Ç-Pen 3 M-1:Ç-Pen 3 M-4'!U390)</f>
        <v>0</v>
      </c>
      <c r="V391" s="58">
        <f>SUM('Ç-Pen 3 M-1:Ç-Pen 3 M-4'!V390)</f>
        <v>0</v>
      </c>
      <c r="W391" s="58">
        <f t="shared" si="59"/>
        <v>0</v>
      </c>
      <c r="X391" s="64">
        <f t="shared" si="60"/>
        <v>0</v>
      </c>
      <c r="Y391" s="58">
        <f>SUM('Ç-Pen 3 M-1:Ç-Pen 3 M-4'!Y391)</f>
        <v>0</v>
      </c>
      <c r="Z391" s="58">
        <f>SUM('Ç-Pen 3 M-1:Ç-Pen 3 M-4'!Z391)</f>
        <v>0</v>
      </c>
      <c r="AA391" s="58">
        <f>SUM('Ç-Pen 3 M-1:Ç-Pen 3 M-4'!AA391)</f>
        <v>0</v>
      </c>
      <c r="AB391" s="58">
        <f>SUM('Ç-Pen 3 M-1:Ç-Pen 3 M-4'!AB391)</f>
        <v>0</v>
      </c>
      <c r="AC391" s="58">
        <f>SUM('Ç-Pen 3 M-1:Ç-Pen 3 M-4'!AC391)</f>
        <v>0</v>
      </c>
      <c r="AD391" s="58">
        <f>SUM('Ç-Pen 3 M-1:Ç-Pen 3 M-4'!AD391)</f>
        <v>0</v>
      </c>
      <c r="AE391" s="58">
        <f>SUM('Ç-Pen 3 M-1:Ç-Pen 3 M-4'!AE391)</f>
        <v>0</v>
      </c>
      <c r="AF391" s="58">
        <f>SUM('Ç-Pen 3 M-1:Ç-Pen 3 M-4'!AF391)</f>
        <v>0</v>
      </c>
      <c r="AG391" s="64">
        <f t="shared" si="61"/>
        <v>0</v>
      </c>
      <c r="AH391" s="71" t="str">
        <f>IF(G391&gt;'[1]Te denuar 2018'!B390,"keq","")</f>
        <v/>
      </c>
      <c r="AI391" t="str">
        <f t="shared" si="45"/>
        <v/>
      </c>
      <c r="AJ391" t="str">
        <f t="shared" si="46"/>
        <v/>
      </c>
    </row>
    <row r="392" spans="1:36" ht="18.75" x14ac:dyDescent="0.3">
      <c r="A392" s="86" t="s">
        <v>226</v>
      </c>
      <c r="B392" s="58">
        <f>'Ç-Pen 3 M-1'!B392</f>
        <v>0</v>
      </c>
      <c r="C392" s="58">
        <f>SUM('Ç-Pen 3 M-1:Ç-Pen 3 M-4'!C392)</f>
        <v>0</v>
      </c>
      <c r="D392" s="58">
        <f>SUM('Ç-Pen 3 M-1:Ç-Pen 3 M-4'!D392)</f>
        <v>0</v>
      </c>
      <c r="E392" s="58">
        <f>SUM('Ç-Pen 3 M-1:Ç-Pen 3 M-4'!E392)</f>
        <v>0</v>
      </c>
      <c r="F392" s="59">
        <f t="shared" si="56"/>
        <v>0</v>
      </c>
      <c r="G392" s="58">
        <f>SUM('Ç-Pen 3 M-1:Ç-Pen 3 M-4'!G392)</f>
        <v>0</v>
      </c>
      <c r="H392" s="58">
        <f>SUM('Ç-Pen 3 M-1:Ç-Pen 3 M-4'!H392)</f>
        <v>0</v>
      </c>
      <c r="I392" s="58">
        <f>SUM('Ç-Pen 3 M-1:Ç-Pen 3 M-4'!I392)</f>
        <v>0</v>
      </c>
      <c r="J392" s="58">
        <f>SUM('Ç-Pen 3 M-1:Ç-Pen 3 M-4'!J392)</f>
        <v>0</v>
      </c>
      <c r="K392" s="58">
        <f>SUM('Ç-Pen 3 M-1:Ç-Pen 3 M-4'!K392)</f>
        <v>0</v>
      </c>
      <c r="L392" s="64">
        <f t="shared" si="55"/>
        <v>0</v>
      </c>
      <c r="M392" s="108">
        <f t="shared" si="57"/>
        <v>0</v>
      </c>
      <c r="N392" s="103">
        <f>SUM('Ç-Pen 3 M-1:Ç-Pen 3 M-4'!N392)</f>
        <v>0</v>
      </c>
      <c r="O392" s="103">
        <f>SUM('Ç-Pen 3 M-1:Ç-Pen 3 M-4'!O392)</f>
        <v>0</v>
      </c>
      <c r="P392" s="103">
        <f>SUM('Ç-Pen 3 M-1:Ç-Pen 3 M-4'!P392)</f>
        <v>0</v>
      </c>
      <c r="Q392" s="103">
        <f>SUM('Ç-Pen 3 M-1:Ç-Pen 3 M-4'!Q392)</f>
        <v>0</v>
      </c>
      <c r="R392" s="61">
        <f>SUM('Ç-Pen 3 M-1:Ç-Pen 3 M-4'!R392)</f>
        <v>0</v>
      </c>
      <c r="S392" s="61">
        <f>SUM('Ç-Pen 3 M-1:Ç-Pen 3 M-4'!S392)</f>
        <v>0</v>
      </c>
      <c r="T392" s="58">
        <f t="shared" si="58"/>
        <v>0</v>
      </c>
      <c r="U392" s="58">
        <f>SUM('Ç-Pen 3 M-1:Ç-Pen 3 M-4'!U391)</f>
        <v>0</v>
      </c>
      <c r="V392" s="58">
        <f>SUM('Ç-Pen 3 M-1:Ç-Pen 3 M-4'!V391)</f>
        <v>0</v>
      </c>
      <c r="W392" s="58">
        <f t="shared" si="59"/>
        <v>0</v>
      </c>
      <c r="X392" s="64">
        <f t="shared" si="60"/>
        <v>0</v>
      </c>
      <c r="Y392" s="58">
        <f>SUM('Ç-Pen 3 M-1:Ç-Pen 3 M-4'!Y392)</f>
        <v>0</v>
      </c>
      <c r="Z392" s="58">
        <f>SUM('Ç-Pen 3 M-1:Ç-Pen 3 M-4'!Z392)</f>
        <v>0</v>
      </c>
      <c r="AA392" s="58">
        <f>SUM('Ç-Pen 3 M-1:Ç-Pen 3 M-4'!AA392)</f>
        <v>0</v>
      </c>
      <c r="AB392" s="58">
        <f>SUM('Ç-Pen 3 M-1:Ç-Pen 3 M-4'!AB392)</f>
        <v>0</v>
      </c>
      <c r="AC392" s="58">
        <f>SUM('Ç-Pen 3 M-1:Ç-Pen 3 M-4'!AC392)</f>
        <v>0</v>
      </c>
      <c r="AD392" s="58">
        <f>SUM('Ç-Pen 3 M-1:Ç-Pen 3 M-4'!AD392)</f>
        <v>0</v>
      </c>
      <c r="AE392" s="58">
        <f>SUM('Ç-Pen 3 M-1:Ç-Pen 3 M-4'!AE392)</f>
        <v>0</v>
      </c>
      <c r="AF392" s="58">
        <f>SUM('Ç-Pen 3 M-1:Ç-Pen 3 M-4'!AF392)</f>
        <v>0</v>
      </c>
      <c r="AG392" s="64">
        <f t="shared" si="61"/>
        <v>0</v>
      </c>
      <c r="AH392" s="71" t="str">
        <f>IF(G392&gt;'[1]Te denuar 2018'!B391,"keq","")</f>
        <v/>
      </c>
      <c r="AI392" t="str">
        <f t="shared" si="45"/>
        <v/>
      </c>
      <c r="AJ392" t="str">
        <f t="shared" si="46"/>
        <v/>
      </c>
    </row>
    <row r="393" spans="1:36" ht="18.75" x14ac:dyDescent="0.3">
      <c r="A393" s="86" t="s">
        <v>227</v>
      </c>
      <c r="B393" s="58">
        <f>'Ç-Pen 3 M-1'!B393</f>
        <v>0</v>
      </c>
      <c r="C393" s="58">
        <f>SUM('Ç-Pen 3 M-1:Ç-Pen 3 M-4'!C393)</f>
        <v>1</v>
      </c>
      <c r="D393" s="58">
        <f>SUM('Ç-Pen 3 M-1:Ç-Pen 3 M-4'!D393)</f>
        <v>0</v>
      </c>
      <c r="E393" s="58">
        <f>SUM('Ç-Pen 3 M-1:Ç-Pen 3 M-4'!E393)</f>
        <v>0</v>
      </c>
      <c r="F393" s="59">
        <f t="shared" si="56"/>
        <v>1</v>
      </c>
      <c r="G393" s="58">
        <f>SUM('Ç-Pen 3 M-1:Ç-Pen 3 M-4'!G393)</f>
        <v>0</v>
      </c>
      <c r="H393" s="58">
        <f>SUM('Ç-Pen 3 M-1:Ç-Pen 3 M-4'!H393)</f>
        <v>0</v>
      </c>
      <c r="I393" s="58">
        <f>SUM('Ç-Pen 3 M-1:Ç-Pen 3 M-4'!I393)</f>
        <v>0</v>
      </c>
      <c r="J393" s="58">
        <f>SUM('Ç-Pen 3 M-1:Ç-Pen 3 M-4'!J393)</f>
        <v>0</v>
      </c>
      <c r="K393" s="58">
        <f>SUM('Ç-Pen 3 M-1:Ç-Pen 3 M-4'!K393)</f>
        <v>0</v>
      </c>
      <c r="L393" s="64">
        <f t="shared" si="55"/>
        <v>0</v>
      </c>
      <c r="M393" s="108">
        <f t="shared" si="57"/>
        <v>1</v>
      </c>
      <c r="N393" s="103">
        <f>SUM('Ç-Pen 3 M-1:Ç-Pen 3 M-4'!N393)</f>
        <v>0</v>
      </c>
      <c r="O393" s="103">
        <f>SUM('Ç-Pen 3 M-1:Ç-Pen 3 M-4'!O393)</f>
        <v>0</v>
      </c>
      <c r="P393" s="103">
        <f>SUM('Ç-Pen 3 M-1:Ç-Pen 3 M-4'!P393)</f>
        <v>0</v>
      </c>
      <c r="Q393" s="103">
        <f>SUM('Ç-Pen 3 M-1:Ç-Pen 3 M-4'!Q393)</f>
        <v>0</v>
      </c>
      <c r="R393" s="61">
        <f>SUM('Ç-Pen 3 M-1:Ç-Pen 3 M-4'!R393)</f>
        <v>0</v>
      </c>
      <c r="S393" s="61">
        <f>SUM('Ç-Pen 3 M-1:Ç-Pen 3 M-4'!S393)</f>
        <v>0</v>
      </c>
      <c r="T393" s="58">
        <f t="shared" si="58"/>
        <v>0</v>
      </c>
      <c r="U393" s="58">
        <f>SUM('Ç-Pen 3 M-1:Ç-Pen 3 M-4'!U392)</f>
        <v>0</v>
      </c>
      <c r="V393" s="58">
        <f>SUM('Ç-Pen 3 M-1:Ç-Pen 3 M-4'!V392)</f>
        <v>0</v>
      </c>
      <c r="W393" s="58">
        <f t="shared" si="59"/>
        <v>0</v>
      </c>
      <c r="X393" s="64">
        <f t="shared" si="60"/>
        <v>0</v>
      </c>
      <c r="Y393" s="58">
        <f>SUM('Ç-Pen 3 M-1:Ç-Pen 3 M-4'!Y393)</f>
        <v>0</v>
      </c>
      <c r="Z393" s="58">
        <f>SUM('Ç-Pen 3 M-1:Ç-Pen 3 M-4'!Z393)</f>
        <v>0</v>
      </c>
      <c r="AA393" s="58">
        <f>SUM('Ç-Pen 3 M-1:Ç-Pen 3 M-4'!AA393)</f>
        <v>0</v>
      </c>
      <c r="AB393" s="58">
        <f>SUM('Ç-Pen 3 M-1:Ç-Pen 3 M-4'!AB393)</f>
        <v>0</v>
      </c>
      <c r="AC393" s="58">
        <f>SUM('Ç-Pen 3 M-1:Ç-Pen 3 M-4'!AC393)</f>
        <v>0</v>
      </c>
      <c r="AD393" s="58">
        <f>SUM('Ç-Pen 3 M-1:Ç-Pen 3 M-4'!AD393)</f>
        <v>0</v>
      </c>
      <c r="AE393" s="58">
        <f>SUM('Ç-Pen 3 M-1:Ç-Pen 3 M-4'!AE393)</f>
        <v>0</v>
      </c>
      <c r="AF393" s="58">
        <f>SUM('Ç-Pen 3 M-1:Ç-Pen 3 M-4'!AF393)</f>
        <v>0</v>
      </c>
      <c r="AG393" s="64">
        <f t="shared" si="61"/>
        <v>0</v>
      </c>
      <c r="AH393" s="71" t="str">
        <f>IF(G393&gt;'[1]Te denuar 2018'!B392,"keq","")</f>
        <v/>
      </c>
      <c r="AI393" t="str">
        <f t="shared" ref="AI393:AI456" si="62">IF(L393=N393+O393+P393+Q393,"","Kujdes")</f>
        <v/>
      </c>
      <c r="AJ393" t="str">
        <f t="shared" ref="AJ393:AJ456" si="63">IF(L393=N393+O393+P393+Q393,"","KEQ")</f>
        <v/>
      </c>
    </row>
    <row r="394" spans="1:36" ht="18.75" x14ac:dyDescent="0.3">
      <c r="A394" s="86">
        <v>180</v>
      </c>
      <c r="B394" s="58">
        <f>'Ç-Pen 3 M-1'!B394</f>
        <v>0</v>
      </c>
      <c r="C394" s="58">
        <f>SUM('Ç-Pen 3 M-1:Ç-Pen 3 M-4'!C394)</f>
        <v>2</v>
      </c>
      <c r="D394" s="58">
        <f>SUM('Ç-Pen 3 M-1:Ç-Pen 3 M-4'!D394)</f>
        <v>0</v>
      </c>
      <c r="E394" s="58">
        <f>SUM('Ç-Pen 3 M-1:Ç-Pen 3 M-4'!E394)</f>
        <v>0</v>
      </c>
      <c r="F394" s="59">
        <f t="shared" si="56"/>
        <v>2</v>
      </c>
      <c r="G394" s="58">
        <f>SUM('Ç-Pen 3 M-1:Ç-Pen 3 M-4'!G394)</f>
        <v>1</v>
      </c>
      <c r="H394" s="58">
        <f>SUM('Ç-Pen 3 M-1:Ç-Pen 3 M-4'!H394)</f>
        <v>0</v>
      </c>
      <c r="I394" s="58">
        <f>SUM('Ç-Pen 3 M-1:Ç-Pen 3 M-4'!I394)</f>
        <v>0</v>
      </c>
      <c r="J394" s="58">
        <f>SUM('Ç-Pen 3 M-1:Ç-Pen 3 M-4'!J394)</f>
        <v>0</v>
      </c>
      <c r="K394" s="58">
        <f>SUM('Ç-Pen 3 M-1:Ç-Pen 3 M-4'!K394)</f>
        <v>0</v>
      </c>
      <c r="L394" s="64">
        <f t="shared" si="55"/>
        <v>1</v>
      </c>
      <c r="M394" s="108">
        <f t="shared" si="57"/>
        <v>1</v>
      </c>
      <c r="N394" s="103">
        <f>SUM('Ç-Pen 3 M-1:Ç-Pen 3 M-4'!N394)</f>
        <v>1</v>
      </c>
      <c r="O394" s="103">
        <f>SUM('Ç-Pen 3 M-1:Ç-Pen 3 M-4'!O394)</f>
        <v>0</v>
      </c>
      <c r="P394" s="103">
        <f>SUM('Ç-Pen 3 M-1:Ç-Pen 3 M-4'!P394)</f>
        <v>0</v>
      </c>
      <c r="Q394" s="103">
        <f>SUM('Ç-Pen 3 M-1:Ç-Pen 3 M-4'!Q394)</f>
        <v>0</v>
      </c>
      <c r="R394" s="61">
        <f>SUM('Ç-Pen 3 M-1:Ç-Pen 3 M-4'!R394)</f>
        <v>0</v>
      </c>
      <c r="S394" s="61">
        <f>SUM('Ç-Pen 3 M-1:Ç-Pen 3 M-4'!S394)</f>
        <v>0</v>
      </c>
      <c r="T394" s="58">
        <f t="shared" si="58"/>
        <v>0</v>
      </c>
      <c r="U394" s="58">
        <f>SUM('Ç-Pen 3 M-1:Ç-Pen 3 M-4'!U393)</f>
        <v>0</v>
      </c>
      <c r="V394" s="58">
        <f>SUM('Ç-Pen 3 M-1:Ç-Pen 3 M-4'!V393)</f>
        <v>0</v>
      </c>
      <c r="W394" s="58">
        <f t="shared" si="59"/>
        <v>0</v>
      </c>
      <c r="X394" s="64">
        <f t="shared" si="60"/>
        <v>0</v>
      </c>
      <c r="Y394" s="58">
        <f>SUM('Ç-Pen 3 M-1:Ç-Pen 3 M-4'!Y394)</f>
        <v>0</v>
      </c>
      <c r="Z394" s="58">
        <f>SUM('Ç-Pen 3 M-1:Ç-Pen 3 M-4'!Z394)</f>
        <v>0</v>
      </c>
      <c r="AA394" s="58">
        <f>SUM('Ç-Pen 3 M-1:Ç-Pen 3 M-4'!AA394)</f>
        <v>0</v>
      </c>
      <c r="AB394" s="58">
        <f>SUM('Ç-Pen 3 M-1:Ç-Pen 3 M-4'!AB394)</f>
        <v>0</v>
      </c>
      <c r="AC394" s="58">
        <f>SUM('Ç-Pen 3 M-1:Ç-Pen 3 M-4'!AC394)</f>
        <v>0</v>
      </c>
      <c r="AD394" s="58">
        <f>SUM('Ç-Pen 3 M-1:Ç-Pen 3 M-4'!AD394)</f>
        <v>0</v>
      </c>
      <c r="AE394" s="58">
        <f>SUM('Ç-Pen 3 M-1:Ç-Pen 3 M-4'!AE394)</f>
        <v>0</v>
      </c>
      <c r="AF394" s="58">
        <f>SUM('Ç-Pen 3 M-1:Ç-Pen 3 M-4'!AF394)</f>
        <v>0</v>
      </c>
      <c r="AG394" s="64">
        <f t="shared" si="61"/>
        <v>0</v>
      </c>
      <c r="AH394" s="71" t="str">
        <f>IF(G394&gt;'[1]Te denuar 2018'!B393,"keq","")</f>
        <v/>
      </c>
      <c r="AI394" t="str">
        <f t="shared" si="62"/>
        <v/>
      </c>
      <c r="AJ394" t="str">
        <f t="shared" si="63"/>
        <v/>
      </c>
    </row>
    <row r="395" spans="1:36" ht="18.75" x14ac:dyDescent="0.3">
      <c r="A395" s="86" t="s">
        <v>228</v>
      </c>
      <c r="B395" s="58">
        <f>'Ç-Pen 3 M-1'!B395</f>
        <v>0</v>
      </c>
      <c r="C395" s="58">
        <f>SUM('Ç-Pen 3 M-1:Ç-Pen 3 M-4'!C395)</f>
        <v>0</v>
      </c>
      <c r="D395" s="58">
        <f>SUM('Ç-Pen 3 M-1:Ç-Pen 3 M-4'!D395)</f>
        <v>0</v>
      </c>
      <c r="E395" s="58">
        <f>SUM('Ç-Pen 3 M-1:Ç-Pen 3 M-4'!E395)</f>
        <v>0</v>
      </c>
      <c r="F395" s="59">
        <f t="shared" si="56"/>
        <v>0</v>
      </c>
      <c r="G395" s="58">
        <f>SUM('Ç-Pen 3 M-1:Ç-Pen 3 M-4'!G395)</f>
        <v>0</v>
      </c>
      <c r="H395" s="58">
        <f>SUM('Ç-Pen 3 M-1:Ç-Pen 3 M-4'!H395)</f>
        <v>0</v>
      </c>
      <c r="I395" s="58">
        <f>SUM('Ç-Pen 3 M-1:Ç-Pen 3 M-4'!I395)</f>
        <v>0</v>
      </c>
      <c r="J395" s="58">
        <f>SUM('Ç-Pen 3 M-1:Ç-Pen 3 M-4'!J395)</f>
        <v>0</v>
      </c>
      <c r="K395" s="58">
        <f>SUM('Ç-Pen 3 M-1:Ç-Pen 3 M-4'!K395)</f>
        <v>0</v>
      </c>
      <c r="L395" s="64">
        <f t="shared" si="55"/>
        <v>0</v>
      </c>
      <c r="M395" s="108">
        <f t="shared" si="57"/>
        <v>0</v>
      </c>
      <c r="N395" s="103">
        <f>SUM('Ç-Pen 3 M-1:Ç-Pen 3 M-4'!N395)</f>
        <v>0</v>
      </c>
      <c r="O395" s="103">
        <f>SUM('Ç-Pen 3 M-1:Ç-Pen 3 M-4'!O395)</f>
        <v>0</v>
      </c>
      <c r="P395" s="103">
        <f>SUM('Ç-Pen 3 M-1:Ç-Pen 3 M-4'!P395)</f>
        <v>0</v>
      </c>
      <c r="Q395" s="103">
        <f>SUM('Ç-Pen 3 M-1:Ç-Pen 3 M-4'!Q395)</f>
        <v>0</v>
      </c>
      <c r="R395" s="61">
        <f>SUM('Ç-Pen 3 M-1:Ç-Pen 3 M-4'!R395)</f>
        <v>0</v>
      </c>
      <c r="S395" s="61">
        <f>SUM('Ç-Pen 3 M-1:Ç-Pen 3 M-4'!S395)</f>
        <v>0</v>
      </c>
      <c r="T395" s="58">
        <f t="shared" si="58"/>
        <v>0</v>
      </c>
      <c r="U395" s="58">
        <f>SUM('Ç-Pen 3 M-1:Ç-Pen 3 M-4'!U394)</f>
        <v>0</v>
      </c>
      <c r="V395" s="58">
        <f>SUM('Ç-Pen 3 M-1:Ç-Pen 3 M-4'!V394)</f>
        <v>0</v>
      </c>
      <c r="W395" s="58">
        <f t="shared" si="59"/>
        <v>0</v>
      </c>
      <c r="X395" s="64">
        <f t="shared" si="60"/>
        <v>0</v>
      </c>
      <c r="Y395" s="58">
        <f>SUM('Ç-Pen 3 M-1:Ç-Pen 3 M-4'!Y395)</f>
        <v>0</v>
      </c>
      <c r="Z395" s="58">
        <f>SUM('Ç-Pen 3 M-1:Ç-Pen 3 M-4'!Z395)</f>
        <v>0</v>
      </c>
      <c r="AA395" s="58">
        <f>SUM('Ç-Pen 3 M-1:Ç-Pen 3 M-4'!AA395)</f>
        <v>0</v>
      </c>
      <c r="AB395" s="58">
        <f>SUM('Ç-Pen 3 M-1:Ç-Pen 3 M-4'!AB395)</f>
        <v>0</v>
      </c>
      <c r="AC395" s="58">
        <f>SUM('Ç-Pen 3 M-1:Ç-Pen 3 M-4'!AC395)</f>
        <v>0</v>
      </c>
      <c r="AD395" s="58">
        <f>SUM('Ç-Pen 3 M-1:Ç-Pen 3 M-4'!AD395)</f>
        <v>0</v>
      </c>
      <c r="AE395" s="58">
        <f>SUM('Ç-Pen 3 M-1:Ç-Pen 3 M-4'!AE395)</f>
        <v>0</v>
      </c>
      <c r="AF395" s="58">
        <f>SUM('Ç-Pen 3 M-1:Ç-Pen 3 M-4'!AF395)</f>
        <v>0</v>
      </c>
      <c r="AG395" s="64">
        <f t="shared" si="61"/>
        <v>0</v>
      </c>
      <c r="AH395" s="71" t="str">
        <f>IF(G395&gt;'[1]Te denuar 2018'!B394,"keq","")</f>
        <v/>
      </c>
      <c r="AI395" t="str">
        <f t="shared" si="62"/>
        <v/>
      </c>
      <c r="AJ395" t="str">
        <f t="shared" si="63"/>
        <v/>
      </c>
    </row>
    <row r="396" spans="1:36" ht="18.75" x14ac:dyDescent="0.3">
      <c r="A396" s="86">
        <v>182</v>
      </c>
      <c r="B396" s="58">
        <f>'Ç-Pen 3 M-1'!B396</f>
        <v>0</v>
      </c>
      <c r="C396" s="58">
        <f>SUM('Ç-Pen 3 M-1:Ç-Pen 3 M-4'!C396)</f>
        <v>0</v>
      </c>
      <c r="D396" s="58">
        <f>SUM('Ç-Pen 3 M-1:Ç-Pen 3 M-4'!D396)</f>
        <v>0</v>
      </c>
      <c r="E396" s="58">
        <f>SUM('Ç-Pen 3 M-1:Ç-Pen 3 M-4'!E396)</f>
        <v>0</v>
      </c>
      <c r="F396" s="59">
        <f t="shared" si="56"/>
        <v>0</v>
      </c>
      <c r="G396" s="58">
        <f>SUM('Ç-Pen 3 M-1:Ç-Pen 3 M-4'!G396)</f>
        <v>0</v>
      </c>
      <c r="H396" s="58">
        <f>SUM('Ç-Pen 3 M-1:Ç-Pen 3 M-4'!H396)</f>
        <v>0</v>
      </c>
      <c r="I396" s="58">
        <f>SUM('Ç-Pen 3 M-1:Ç-Pen 3 M-4'!I396)</f>
        <v>0</v>
      </c>
      <c r="J396" s="58">
        <f>SUM('Ç-Pen 3 M-1:Ç-Pen 3 M-4'!J396)</f>
        <v>0</v>
      </c>
      <c r="K396" s="58">
        <f>SUM('Ç-Pen 3 M-1:Ç-Pen 3 M-4'!K396)</f>
        <v>0</v>
      </c>
      <c r="L396" s="64">
        <f t="shared" si="55"/>
        <v>0</v>
      </c>
      <c r="M396" s="108">
        <f t="shared" si="57"/>
        <v>0</v>
      </c>
      <c r="N396" s="103">
        <f>SUM('Ç-Pen 3 M-1:Ç-Pen 3 M-4'!N396)</f>
        <v>0</v>
      </c>
      <c r="O396" s="103">
        <f>SUM('Ç-Pen 3 M-1:Ç-Pen 3 M-4'!O396)</f>
        <v>0</v>
      </c>
      <c r="P396" s="103">
        <f>SUM('Ç-Pen 3 M-1:Ç-Pen 3 M-4'!P396)</f>
        <v>0</v>
      </c>
      <c r="Q396" s="103">
        <f>SUM('Ç-Pen 3 M-1:Ç-Pen 3 M-4'!Q396)</f>
        <v>0</v>
      </c>
      <c r="R396" s="61">
        <f>SUM('Ç-Pen 3 M-1:Ç-Pen 3 M-4'!R396)</f>
        <v>0</v>
      </c>
      <c r="S396" s="61">
        <f>SUM('Ç-Pen 3 M-1:Ç-Pen 3 M-4'!S396)</f>
        <v>0</v>
      </c>
      <c r="T396" s="58">
        <f t="shared" si="58"/>
        <v>0</v>
      </c>
      <c r="U396" s="58">
        <f>SUM('Ç-Pen 3 M-1:Ç-Pen 3 M-4'!U395)</f>
        <v>0</v>
      </c>
      <c r="V396" s="58">
        <f>SUM('Ç-Pen 3 M-1:Ç-Pen 3 M-4'!V395)</f>
        <v>0</v>
      </c>
      <c r="W396" s="58">
        <f t="shared" si="59"/>
        <v>0</v>
      </c>
      <c r="X396" s="64">
        <f t="shared" si="60"/>
        <v>0</v>
      </c>
      <c r="Y396" s="58">
        <f>SUM('Ç-Pen 3 M-1:Ç-Pen 3 M-4'!Y396)</f>
        <v>0</v>
      </c>
      <c r="Z396" s="58">
        <f>SUM('Ç-Pen 3 M-1:Ç-Pen 3 M-4'!Z396)</f>
        <v>0</v>
      </c>
      <c r="AA396" s="58">
        <f>SUM('Ç-Pen 3 M-1:Ç-Pen 3 M-4'!AA396)</f>
        <v>0</v>
      </c>
      <c r="AB396" s="58">
        <f>SUM('Ç-Pen 3 M-1:Ç-Pen 3 M-4'!AB396)</f>
        <v>0</v>
      </c>
      <c r="AC396" s="58">
        <f>SUM('Ç-Pen 3 M-1:Ç-Pen 3 M-4'!AC396)</f>
        <v>0</v>
      </c>
      <c r="AD396" s="58">
        <f>SUM('Ç-Pen 3 M-1:Ç-Pen 3 M-4'!AD396)</f>
        <v>0</v>
      </c>
      <c r="AE396" s="58">
        <f>SUM('Ç-Pen 3 M-1:Ç-Pen 3 M-4'!AE396)</f>
        <v>0</v>
      </c>
      <c r="AF396" s="58">
        <f>SUM('Ç-Pen 3 M-1:Ç-Pen 3 M-4'!AF396)</f>
        <v>0</v>
      </c>
      <c r="AG396" s="64">
        <f t="shared" si="61"/>
        <v>0</v>
      </c>
      <c r="AH396" s="71" t="str">
        <f>IF(G396&gt;'[1]Te denuar 2018'!B395,"keq","")</f>
        <v/>
      </c>
      <c r="AI396" t="str">
        <f t="shared" si="62"/>
        <v/>
      </c>
      <c r="AJ396" t="str">
        <f t="shared" si="63"/>
        <v/>
      </c>
    </row>
    <row r="397" spans="1:36" ht="18.75" x14ac:dyDescent="0.3">
      <c r="A397" s="86" t="s">
        <v>229</v>
      </c>
      <c r="B397" s="58">
        <f>'Ç-Pen 3 M-1'!B397</f>
        <v>0</v>
      </c>
      <c r="C397" s="58">
        <f>SUM('Ç-Pen 3 M-1:Ç-Pen 3 M-4'!C397)</f>
        <v>0</v>
      </c>
      <c r="D397" s="58">
        <f>SUM('Ç-Pen 3 M-1:Ç-Pen 3 M-4'!D397)</f>
        <v>0</v>
      </c>
      <c r="E397" s="58">
        <f>SUM('Ç-Pen 3 M-1:Ç-Pen 3 M-4'!E397)</f>
        <v>0</v>
      </c>
      <c r="F397" s="59">
        <f t="shared" si="56"/>
        <v>0</v>
      </c>
      <c r="G397" s="58">
        <f>SUM('Ç-Pen 3 M-1:Ç-Pen 3 M-4'!G397)</f>
        <v>0</v>
      </c>
      <c r="H397" s="58">
        <f>SUM('Ç-Pen 3 M-1:Ç-Pen 3 M-4'!H397)</f>
        <v>0</v>
      </c>
      <c r="I397" s="58">
        <f>SUM('Ç-Pen 3 M-1:Ç-Pen 3 M-4'!I397)</f>
        <v>0</v>
      </c>
      <c r="J397" s="58">
        <f>SUM('Ç-Pen 3 M-1:Ç-Pen 3 M-4'!J397)</f>
        <v>0</v>
      </c>
      <c r="K397" s="58">
        <f>SUM('Ç-Pen 3 M-1:Ç-Pen 3 M-4'!K397)</f>
        <v>0</v>
      </c>
      <c r="L397" s="64">
        <f t="shared" si="55"/>
        <v>0</v>
      </c>
      <c r="M397" s="108">
        <f t="shared" si="57"/>
        <v>0</v>
      </c>
      <c r="N397" s="103">
        <f>SUM('Ç-Pen 3 M-1:Ç-Pen 3 M-4'!N397)</f>
        <v>0</v>
      </c>
      <c r="O397" s="103">
        <f>SUM('Ç-Pen 3 M-1:Ç-Pen 3 M-4'!O397)</f>
        <v>0</v>
      </c>
      <c r="P397" s="103">
        <f>SUM('Ç-Pen 3 M-1:Ç-Pen 3 M-4'!P397)</f>
        <v>0</v>
      </c>
      <c r="Q397" s="103">
        <f>SUM('Ç-Pen 3 M-1:Ç-Pen 3 M-4'!Q397)</f>
        <v>0</v>
      </c>
      <c r="R397" s="61">
        <f>SUM('Ç-Pen 3 M-1:Ç-Pen 3 M-4'!R397)</f>
        <v>0</v>
      </c>
      <c r="S397" s="61">
        <f>SUM('Ç-Pen 3 M-1:Ç-Pen 3 M-4'!S397)</f>
        <v>0</v>
      </c>
      <c r="T397" s="58">
        <f t="shared" si="58"/>
        <v>0</v>
      </c>
      <c r="U397" s="58">
        <f>SUM('Ç-Pen 3 M-1:Ç-Pen 3 M-4'!U396)</f>
        <v>0</v>
      </c>
      <c r="V397" s="58">
        <f>SUM('Ç-Pen 3 M-1:Ç-Pen 3 M-4'!V396)</f>
        <v>0</v>
      </c>
      <c r="W397" s="58">
        <f t="shared" si="59"/>
        <v>0</v>
      </c>
      <c r="X397" s="64">
        <f t="shared" si="60"/>
        <v>0</v>
      </c>
      <c r="Y397" s="58">
        <f>SUM('Ç-Pen 3 M-1:Ç-Pen 3 M-4'!Y397)</f>
        <v>0</v>
      </c>
      <c r="Z397" s="58">
        <f>SUM('Ç-Pen 3 M-1:Ç-Pen 3 M-4'!Z397)</f>
        <v>0</v>
      </c>
      <c r="AA397" s="58">
        <f>SUM('Ç-Pen 3 M-1:Ç-Pen 3 M-4'!AA397)</f>
        <v>0</v>
      </c>
      <c r="AB397" s="58">
        <f>SUM('Ç-Pen 3 M-1:Ç-Pen 3 M-4'!AB397)</f>
        <v>0</v>
      </c>
      <c r="AC397" s="58">
        <f>SUM('Ç-Pen 3 M-1:Ç-Pen 3 M-4'!AC397)</f>
        <v>0</v>
      </c>
      <c r="AD397" s="58">
        <f>SUM('Ç-Pen 3 M-1:Ç-Pen 3 M-4'!AD397)</f>
        <v>0</v>
      </c>
      <c r="AE397" s="58">
        <f>SUM('Ç-Pen 3 M-1:Ç-Pen 3 M-4'!AE397)</f>
        <v>0</v>
      </c>
      <c r="AF397" s="58">
        <f>SUM('Ç-Pen 3 M-1:Ç-Pen 3 M-4'!AF397)</f>
        <v>0</v>
      </c>
      <c r="AG397" s="64">
        <f t="shared" si="61"/>
        <v>0</v>
      </c>
      <c r="AH397" s="71" t="str">
        <f>IF(G397&gt;'[1]Te denuar 2018'!B396,"keq","")</f>
        <v/>
      </c>
      <c r="AI397" t="str">
        <f t="shared" si="62"/>
        <v/>
      </c>
      <c r="AJ397" t="str">
        <f t="shared" si="63"/>
        <v/>
      </c>
    </row>
    <row r="398" spans="1:36" ht="18.75" x14ac:dyDescent="0.3">
      <c r="A398" s="86">
        <v>192</v>
      </c>
      <c r="B398" s="58">
        <f>'Ç-Pen 3 M-1'!B398</f>
        <v>0</v>
      </c>
      <c r="C398" s="58">
        <f>SUM('Ç-Pen 3 M-1:Ç-Pen 3 M-4'!C398)</f>
        <v>0</v>
      </c>
      <c r="D398" s="58">
        <f>SUM('Ç-Pen 3 M-1:Ç-Pen 3 M-4'!D398)</f>
        <v>0</v>
      </c>
      <c r="E398" s="58">
        <f>SUM('Ç-Pen 3 M-1:Ç-Pen 3 M-4'!E398)</f>
        <v>0</v>
      </c>
      <c r="F398" s="59">
        <f t="shared" si="56"/>
        <v>0</v>
      </c>
      <c r="G398" s="58">
        <f>SUM('Ç-Pen 3 M-1:Ç-Pen 3 M-4'!G398)</f>
        <v>0</v>
      </c>
      <c r="H398" s="58">
        <f>SUM('Ç-Pen 3 M-1:Ç-Pen 3 M-4'!H398)</f>
        <v>0</v>
      </c>
      <c r="I398" s="58">
        <f>SUM('Ç-Pen 3 M-1:Ç-Pen 3 M-4'!I398)</f>
        <v>0</v>
      </c>
      <c r="J398" s="58">
        <f>SUM('Ç-Pen 3 M-1:Ç-Pen 3 M-4'!J398)</f>
        <v>0</v>
      </c>
      <c r="K398" s="58">
        <f>SUM('Ç-Pen 3 M-1:Ç-Pen 3 M-4'!K398)</f>
        <v>0</v>
      </c>
      <c r="L398" s="64">
        <f t="shared" si="55"/>
        <v>0</v>
      </c>
      <c r="M398" s="108">
        <f t="shared" si="57"/>
        <v>0</v>
      </c>
      <c r="N398" s="103">
        <f>SUM('Ç-Pen 3 M-1:Ç-Pen 3 M-4'!N398)</f>
        <v>0</v>
      </c>
      <c r="O398" s="103">
        <f>SUM('Ç-Pen 3 M-1:Ç-Pen 3 M-4'!O398)</f>
        <v>0</v>
      </c>
      <c r="P398" s="103">
        <f>SUM('Ç-Pen 3 M-1:Ç-Pen 3 M-4'!P398)</f>
        <v>0</v>
      </c>
      <c r="Q398" s="103">
        <f>SUM('Ç-Pen 3 M-1:Ç-Pen 3 M-4'!Q398)</f>
        <v>0</v>
      </c>
      <c r="R398" s="61">
        <f>SUM('Ç-Pen 3 M-1:Ç-Pen 3 M-4'!R398)</f>
        <v>0</v>
      </c>
      <c r="S398" s="61">
        <f>SUM('Ç-Pen 3 M-1:Ç-Pen 3 M-4'!S398)</f>
        <v>0</v>
      </c>
      <c r="T398" s="58">
        <f t="shared" si="58"/>
        <v>0</v>
      </c>
      <c r="U398" s="58">
        <f>SUM('Ç-Pen 3 M-1:Ç-Pen 3 M-4'!U397)</f>
        <v>0</v>
      </c>
      <c r="V398" s="58">
        <f>SUM('Ç-Pen 3 M-1:Ç-Pen 3 M-4'!V397)</f>
        <v>0</v>
      </c>
      <c r="W398" s="58">
        <f t="shared" si="59"/>
        <v>0</v>
      </c>
      <c r="X398" s="64">
        <f t="shared" si="60"/>
        <v>0</v>
      </c>
      <c r="Y398" s="58">
        <f>SUM('Ç-Pen 3 M-1:Ç-Pen 3 M-4'!Y398)</f>
        <v>0</v>
      </c>
      <c r="Z398" s="58">
        <f>SUM('Ç-Pen 3 M-1:Ç-Pen 3 M-4'!Z398)</f>
        <v>0</v>
      </c>
      <c r="AA398" s="58">
        <f>SUM('Ç-Pen 3 M-1:Ç-Pen 3 M-4'!AA398)</f>
        <v>0</v>
      </c>
      <c r="AB398" s="58">
        <f>SUM('Ç-Pen 3 M-1:Ç-Pen 3 M-4'!AB398)</f>
        <v>0</v>
      </c>
      <c r="AC398" s="58">
        <f>SUM('Ç-Pen 3 M-1:Ç-Pen 3 M-4'!AC398)</f>
        <v>0</v>
      </c>
      <c r="AD398" s="58">
        <f>SUM('Ç-Pen 3 M-1:Ç-Pen 3 M-4'!AD398)</f>
        <v>0</v>
      </c>
      <c r="AE398" s="58">
        <f>SUM('Ç-Pen 3 M-1:Ç-Pen 3 M-4'!AE398)</f>
        <v>0</v>
      </c>
      <c r="AF398" s="58">
        <f>SUM('Ç-Pen 3 M-1:Ç-Pen 3 M-4'!AF398)</f>
        <v>0</v>
      </c>
      <c r="AG398" s="64">
        <f t="shared" si="61"/>
        <v>0</v>
      </c>
      <c r="AH398" s="71" t="str">
        <f>IF(G398&gt;'[1]Te denuar 2018'!B397,"keq","")</f>
        <v/>
      </c>
      <c r="AI398" t="str">
        <f t="shared" si="62"/>
        <v/>
      </c>
      <c r="AJ398" t="str">
        <f t="shared" si="63"/>
        <v/>
      </c>
    </row>
    <row r="399" spans="1:36" ht="18.75" x14ac:dyDescent="0.3">
      <c r="A399" s="86">
        <v>196</v>
      </c>
      <c r="B399" s="58">
        <f>'Ç-Pen 3 M-1'!B399</f>
        <v>0</v>
      </c>
      <c r="C399" s="58">
        <f>SUM('Ç-Pen 3 M-1:Ç-Pen 3 M-4'!C399)</f>
        <v>0</v>
      </c>
      <c r="D399" s="58">
        <f>SUM('Ç-Pen 3 M-1:Ç-Pen 3 M-4'!D399)</f>
        <v>0</v>
      </c>
      <c r="E399" s="58">
        <f>SUM('Ç-Pen 3 M-1:Ç-Pen 3 M-4'!E399)</f>
        <v>0</v>
      </c>
      <c r="F399" s="59">
        <f t="shared" si="56"/>
        <v>0</v>
      </c>
      <c r="G399" s="58">
        <f>SUM('Ç-Pen 3 M-1:Ç-Pen 3 M-4'!G399)</f>
        <v>0</v>
      </c>
      <c r="H399" s="58">
        <f>SUM('Ç-Pen 3 M-1:Ç-Pen 3 M-4'!H399)</f>
        <v>0</v>
      </c>
      <c r="I399" s="58">
        <f>SUM('Ç-Pen 3 M-1:Ç-Pen 3 M-4'!I399)</f>
        <v>0</v>
      </c>
      <c r="J399" s="58">
        <f>SUM('Ç-Pen 3 M-1:Ç-Pen 3 M-4'!J399)</f>
        <v>0</v>
      </c>
      <c r="K399" s="58">
        <f>SUM('Ç-Pen 3 M-1:Ç-Pen 3 M-4'!K399)</f>
        <v>0</v>
      </c>
      <c r="L399" s="64">
        <f t="shared" si="55"/>
        <v>0</v>
      </c>
      <c r="M399" s="108">
        <f t="shared" si="57"/>
        <v>0</v>
      </c>
      <c r="N399" s="103">
        <f>SUM('Ç-Pen 3 M-1:Ç-Pen 3 M-4'!N399)</f>
        <v>0</v>
      </c>
      <c r="O399" s="103">
        <f>SUM('Ç-Pen 3 M-1:Ç-Pen 3 M-4'!O399)</f>
        <v>0</v>
      </c>
      <c r="P399" s="103">
        <f>SUM('Ç-Pen 3 M-1:Ç-Pen 3 M-4'!P399)</f>
        <v>0</v>
      </c>
      <c r="Q399" s="103">
        <f>SUM('Ç-Pen 3 M-1:Ç-Pen 3 M-4'!Q399)</f>
        <v>0</v>
      </c>
      <c r="R399" s="61">
        <f>SUM('Ç-Pen 3 M-1:Ç-Pen 3 M-4'!R399)</f>
        <v>0</v>
      </c>
      <c r="S399" s="61">
        <f>SUM('Ç-Pen 3 M-1:Ç-Pen 3 M-4'!S399)</f>
        <v>0</v>
      </c>
      <c r="T399" s="58">
        <f t="shared" si="58"/>
        <v>0</v>
      </c>
      <c r="U399" s="58">
        <f>SUM('Ç-Pen 3 M-1:Ç-Pen 3 M-4'!U398)</f>
        <v>0</v>
      </c>
      <c r="V399" s="58">
        <f>SUM('Ç-Pen 3 M-1:Ç-Pen 3 M-4'!V398)</f>
        <v>0</v>
      </c>
      <c r="W399" s="58">
        <f t="shared" si="59"/>
        <v>0</v>
      </c>
      <c r="X399" s="64">
        <f t="shared" si="60"/>
        <v>0</v>
      </c>
      <c r="Y399" s="58">
        <f>SUM('Ç-Pen 3 M-1:Ç-Pen 3 M-4'!Y399)</f>
        <v>0</v>
      </c>
      <c r="Z399" s="58">
        <f>SUM('Ç-Pen 3 M-1:Ç-Pen 3 M-4'!Z399)</f>
        <v>0</v>
      </c>
      <c r="AA399" s="58">
        <f>SUM('Ç-Pen 3 M-1:Ç-Pen 3 M-4'!AA399)</f>
        <v>0</v>
      </c>
      <c r="AB399" s="58">
        <f>SUM('Ç-Pen 3 M-1:Ç-Pen 3 M-4'!AB399)</f>
        <v>0</v>
      </c>
      <c r="AC399" s="58">
        <f>SUM('Ç-Pen 3 M-1:Ç-Pen 3 M-4'!AC399)</f>
        <v>0</v>
      </c>
      <c r="AD399" s="58">
        <f>SUM('Ç-Pen 3 M-1:Ç-Pen 3 M-4'!AD399)</f>
        <v>0</v>
      </c>
      <c r="AE399" s="58">
        <f>SUM('Ç-Pen 3 M-1:Ç-Pen 3 M-4'!AE399)</f>
        <v>0</v>
      </c>
      <c r="AF399" s="58">
        <f>SUM('Ç-Pen 3 M-1:Ç-Pen 3 M-4'!AF399)</f>
        <v>0</v>
      </c>
      <c r="AG399" s="64">
        <f t="shared" si="61"/>
        <v>0</v>
      </c>
      <c r="AH399" s="71" t="str">
        <f>IF(G399&gt;'[1]Te denuar 2018'!B398,"keq","")</f>
        <v/>
      </c>
      <c r="AI399" t="str">
        <f t="shared" si="62"/>
        <v/>
      </c>
      <c r="AJ399" t="str">
        <f t="shared" si="63"/>
        <v/>
      </c>
    </row>
    <row r="400" spans="1:36" ht="18.75" x14ac:dyDescent="0.3">
      <c r="A400" s="86">
        <v>197</v>
      </c>
      <c r="B400" s="58">
        <f>'Ç-Pen 3 M-1'!B400</f>
        <v>1</v>
      </c>
      <c r="C400" s="58">
        <f>SUM('Ç-Pen 3 M-1:Ç-Pen 3 M-4'!C400)</f>
        <v>10</v>
      </c>
      <c r="D400" s="58">
        <f>SUM('Ç-Pen 3 M-1:Ç-Pen 3 M-4'!D400)</f>
        <v>0</v>
      </c>
      <c r="E400" s="58">
        <f>SUM('Ç-Pen 3 M-1:Ç-Pen 3 M-4'!E400)</f>
        <v>0</v>
      </c>
      <c r="F400" s="59">
        <f t="shared" si="56"/>
        <v>11</v>
      </c>
      <c r="G400" s="58">
        <f>SUM('Ç-Pen 3 M-1:Ç-Pen 3 M-4'!G400)</f>
        <v>8</v>
      </c>
      <c r="H400" s="58">
        <f>SUM('Ç-Pen 3 M-1:Ç-Pen 3 M-4'!H400)</f>
        <v>0</v>
      </c>
      <c r="I400" s="58">
        <f>SUM('Ç-Pen 3 M-1:Ç-Pen 3 M-4'!I400)</f>
        <v>0</v>
      </c>
      <c r="J400" s="58">
        <f>SUM('Ç-Pen 3 M-1:Ç-Pen 3 M-4'!J400)</f>
        <v>0</v>
      </c>
      <c r="K400" s="58">
        <f>SUM('Ç-Pen 3 M-1:Ç-Pen 3 M-4'!K400)</f>
        <v>0</v>
      </c>
      <c r="L400" s="64">
        <f t="shared" si="55"/>
        <v>8</v>
      </c>
      <c r="M400" s="108">
        <f t="shared" si="57"/>
        <v>3</v>
      </c>
      <c r="N400" s="103">
        <f>SUM('Ç-Pen 3 M-1:Ç-Pen 3 M-4'!N400)</f>
        <v>7</v>
      </c>
      <c r="O400" s="103">
        <f>SUM('Ç-Pen 3 M-1:Ç-Pen 3 M-4'!O400)</f>
        <v>1</v>
      </c>
      <c r="P400" s="103">
        <f>SUM('Ç-Pen 3 M-1:Ç-Pen 3 M-4'!P400)</f>
        <v>0</v>
      </c>
      <c r="Q400" s="103">
        <f>SUM('Ç-Pen 3 M-1:Ç-Pen 3 M-4'!Q400)</f>
        <v>0</v>
      </c>
      <c r="R400" s="61">
        <f>SUM('Ç-Pen 3 M-1:Ç-Pen 3 M-4'!R400)</f>
        <v>0</v>
      </c>
      <c r="S400" s="61">
        <f>SUM('Ç-Pen 3 M-1:Ç-Pen 3 M-4'!S400)</f>
        <v>0</v>
      </c>
      <c r="T400" s="58">
        <f t="shared" si="58"/>
        <v>0</v>
      </c>
      <c r="U400" s="58">
        <f>SUM('Ç-Pen 3 M-1:Ç-Pen 3 M-4'!U399)</f>
        <v>0</v>
      </c>
      <c r="V400" s="58">
        <f>SUM('Ç-Pen 3 M-1:Ç-Pen 3 M-4'!V399)</f>
        <v>0</v>
      </c>
      <c r="W400" s="58">
        <f t="shared" si="59"/>
        <v>0</v>
      </c>
      <c r="X400" s="64">
        <f t="shared" si="60"/>
        <v>0</v>
      </c>
      <c r="Y400" s="58">
        <f>SUM('Ç-Pen 3 M-1:Ç-Pen 3 M-4'!Y400)</f>
        <v>0</v>
      </c>
      <c r="Z400" s="58">
        <f>SUM('Ç-Pen 3 M-1:Ç-Pen 3 M-4'!Z400)</f>
        <v>0</v>
      </c>
      <c r="AA400" s="58">
        <f>SUM('Ç-Pen 3 M-1:Ç-Pen 3 M-4'!AA400)</f>
        <v>0</v>
      </c>
      <c r="AB400" s="58">
        <f>SUM('Ç-Pen 3 M-1:Ç-Pen 3 M-4'!AB400)</f>
        <v>0</v>
      </c>
      <c r="AC400" s="58">
        <f>SUM('Ç-Pen 3 M-1:Ç-Pen 3 M-4'!AC400)</f>
        <v>0</v>
      </c>
      <c r="AD400" s="58">
        <f>SUM('Ç-Pen 3 M-1:Ç-Pen 3 M-4'!AD400)</f>
        <v>0</v>
      </c>
      <c r="AE400" s="58">
        <f>SUM('Ç-Pen 3 M-1:Ç-Pen 3 M-4'!AE400)</f>
        <v>0</v>
      </c>
      <c r="AF400" s="58">
        <f>SUM('Ç-Pen 3 M-1:Ç-Pen 3 M-4'!AF400)</f>
        <v>0</v>
      </c>
      <c r="AG400" s="64">
        <f t="shared" si="61"/>
        <v>0</v>
      </c>
      <c r="AH400" s="71" t="str">
        <f>IF(G400&gt;'[1]Te denuar 2018'!B399,"keq","")</f>
        <v/>
      </c>
      <c r="AI400" t="str">
        <f t="shared" si="62"/>
        <v/>
      </c>
      <c r="AJ400" t="str">
        <f t="shared" si="63"/>
        <v/>
      </c>
    </row>
    <row r="401" spans="1:36" ht="18.75" x14ac:dyDescent="0.3">
      <c r="A401" s="86" t="s">
        <v>289</v>
      </c>
      <c r="B401" s="58">
        <f>'Ç-Pen 3 M-1'!B401</f>
        <v>0</v>
      </c>
      <c r="C401" s="58">
        <f>SUM('Ç-Pen 3 M-1:Ç-Pen 3 M-4'!C401)</f>
        <v>0</v>
      </c>
      <c r="D401" s="58">
        <f>SUM('Ç-Pen 3 M-1:Ç-Pen 3 M-4'!D401)</f>
        <v>0</v>
      </c>
      <c r="E401" s="58">
        <f>SUM('Ç-Pen 3 M-1:Ç-Pen 3 M-4'!E401)</f>
        <v>0</v>
      </c>
      <c r="F401" s="59">
        <f t="shared" si="56"/>
        <v>0</v>
      </c>
      <c r="G401" s="58">
        <f>SUM('Ç-Pen 3 M-1:Ç-Pen 3 M-4'!G401)</f>
        <v>0</v>
      </c>
      <c r="H401" s="58">
        <f>SUM('Ç-Pen 3 M-1:Ç-Pen 3 M-4'!H401)</f>
        <v>0</v>
      </c>
      <c r="I401" s="58">
        <f>SUM('Ç-Pen 3 M-1:Ç-Pen 3 M-4'!I401)</f>
        <v>0</v>
      </c>
      <c r="J401" s="58">
        <f>SUM('Ç-Pen 3 M-1:Ç-Pen 3 M-4'!J401)</f>
        <v>0</v>
      </c>
      <c r="K401" s="58">
        <f>SUM('Ç-Pen 3 M-1:Ç-Pen 3 M-4'!K401)</f>
        <v>0</v>
      </c>
      <c r="L401" s="64">
        <f t="shared" si="55"/>
        <v>0</v>
      </c>
      <c r="M401" s="108">
        <f t="shared" si="57"/>
        <v>0</v>
      </c>
      <c r="N401" s="103">
        <f>SUM('Ç-Pen 3 M-1:Ç-Pen 3 M-4'!N401)</f>
        <v>0</v>
      </c>
      <c r="O401" s="103">
        <f>SUM('Ç-Pen 3 M-1:Ç-Pen 3 M-4'!O401)</f>
        <v>0</v>
      </c>
      <c r="P401" s="103">
        <f>SUM('Ç-Pen 3 M-1:Ç-Pen 3 M-4'!P401)</f>
        <v>0</v>
      </c>
      <c r="Q401" s="103">
        <f>SUM('Ç-Pen 3 M-1:Ç-Pen 3 M-4'!Q401)</f>
        <v>0</v>
      </c>
      <c r="R401" s="61">
        <f>SUM('Ç-Pen 3 M-1:Ç-Pen 3 M-4'!R401)</f>
        <v>0</v>
      </c>
      <c r="S401" s="61">
        <f>SUM('Ç-Pen 3 M-1:Ç-Pen 3 M-4'!S401)</f>
        <v>0</v>
      </c>
      <c r="T401" s="58">
        <f t="shared" si="58"/>
        <v>0</v>
      </c>
      <c r="U401" s="58">
        <f>SUM('Ç-Pen 3 M-1:Ç-Pen 3 M-4'!U400)</f>
        <v>0</v>
      </c>
      <c r="V401" s="58">
        <f>SUM('Ç-Pen 3 M-1:Ç-Pen 3 M-4'!V400)</f>
        <v>0</v>
      </c>
      <c r="W401" s="58">
        <f t="shared" si="59"/>
        <v>0</v>
      </c>
      <c r="X401" s="64">
        <f t="shared" si="60"/>
        <v>0</v>
      </c>
      <c r="Y401" s="58">
        <f>SUM('Ç-Pen 3 M-1:Ç-Pen 3 M-4'!Y401)</f>
        <v>0</v>
      </c>
      <c r="Z401" s="58">
        <f>SUM('Ç-Pen 3 M-1:Ç-Pen 3 M-4'!Z401)</f>
        <v>0</v>
      </c>
      <c r="AA401" s="58">
        <f>SUM('Ç-Pen 3 M-1:Ç-Pen 3 M-4'!AA401)</f>
        <v>0</v>
      </c>
      <c r="AB401" s="58">
        <f>SUM('Ç-Pen 3 M-1:Ç-Pen 3 M-4'!AB401)</f>
        <v>0</v>
      </c>
      <c r="AC401" s="58">
        <f>SUM('Ç-Pen 3 M-1:Ç-Pen 3 M-4'!AC401)</f>
        <v>0</v>
      </c>
      <c r="AD401" s="58">
        <f>SUM('Ç-Pen 3 M-1:Ç-Pen 3 M-4'!AD401)</f>
        <v>0</v>
      </c>
      <c r="AE401" s="58">
        <f>SUM('Ç-Pen 3 M-1:Ç-Pen 3 M-4'!AE401)</f>
        <v>0</v>
      </c>
      <c r="AF401" s="58">
        <f>SUM('Ç-Pen 3 M-1:Ç-Pen 3 M-4'!AF401)</f>
        <v>0</v>
      </c>
      <c r="AG401" s="64">
        <f t="shared" si="61"/>
        <v>0</v>
      </c>
      <c r="AH401" s="71" t="str">
        <f>IF(G401&gt;'[1]Te denuar 2018'!B400,"keq","")</f>
        <v/>
      </c>
      <c r="AI401" t="str">
        <f t="shared" si="62"/>
        <v/>
      </c>
      <c r="AJ401" t="str">
        <f t="shared" si="63"/>
        <v/>
      </c>
    </row>
    <row r="402" spans="1:36" ht="18.75" x14ac:dyDescent="0.3">
      <c r="A402" s="86" t="s">
        <v>288</v>
      </c>
      <c r="B402" s="58">
        <f>'Ç-Pen 3 M-1'!B402</f>
        <v>0</v>
      </c>
      <c r="C402" s="58">
        <f>SUM('Ç-Pen 3 M-1:Ç-Pen 3 M-4'!C402)</f>
        <v>0</v>
      </c>
      <c r="D402" s="58">
        <f>SUM('Ç-Pen 3 M-1:Ç-Pen 3 M-4'!D402)</f>
        <v>0</v>
      </c>
      <c r="E402" s="58">
        <f>SUM('Ç-Pen 3 M-1:Ç-Pen 3 M-4'!E402)</f>
        <v>0</v>
      </c>
      <c r="F402" s="59">
        <f t="shared" si="56"/>
        <v>0</v>
      </c>
      <c r="G402" s="58">
        <f>SUM('Ç-Pen 3 M-1:Ç-Pen 3 M-4'!G402)</f>
        <v>0</v>
      </c>
      <c r="H402" s="58">
        <f>SUM('Ç-Pen 3 M-1:Ç-Pen 3 M-4'!H402)</f>
        <v>0</v>
      </c>
      <c r="I402" s="58">
        <f>SUM('Ç-Pen 3 M-1:Ç-Pen 3 M-4'!I402)</f>
        <v>0</v>
      </c>
      <c r="J402" s="58">
        <f>SUM('Ç-Pen 3 M-1:Ç-Pen 3 M-4'!J402)</f>
        <v>0</v>
      </c>
      <c r="K402" s="58">
        <f>SUM('Ç-Pen 3 M-1:Ç-Pen 3 M-4'!K402)</f>
        <v>0</v>
      </c>
      <c r="L402" s="64">
        <f t="shared" si="55"/>
        <v>0</v>
      </c>
      <c r="M402" s="108">
        <f t="shared" si="57"/>
        <v>0</v>
      </c>
      <c r="N402" s="103">
        <f>SUM('Ç-Pen 3 M-1:Ç-Pen 3 M-4'!N402)</f>
        <v>0</v>
      </c>
      <c r="O402" s="103">
        <f>SUM('Ç-Pen 3 M-1:Ç-Pen 3 M-4'!O402)</f>
        <v>0</v>
      </c>
      <c r="P402" s="103">
        <f>SUM('Ç-Pen 3 M-1:Ç-Pen 3 M-4'!P402)</f>
        <v>0</v>
      </c>
      <c r="Q402" s="103">
        <f>SUM('Ç-Pen 3 M-1:Ç-Pen 3 M-4'!Q402)</f>
        <v>0</v>
      </c>
      <c r="R402" s="61">
        <f>SUM('Ç-Pen 3 M-1:Ç-Pen 3 M-4'!R402)</f>
        <v>0</v>
      </c>
      <c r="S402" s="61">
        <f>SUM('Ç-Pen 3 M-1:Ç-Pen 3 M-4'!S402)</f>
        <v>0</v>
      </c>
      <c r="T402" s="58">
        <f t="shared" si="58"/>
        <v>0</v>
      </c>
      <c r="U402" s="58">
        <f>SUM('Ç-Pen 3 M-1:Ç-Pen 3 M-4'!U401)</f>
        <v>0</v>
      </c>
      <c r="V402" s="58">
        <f>SUM('Ç-Pen 3 M-1:Ç-Pen 3 M-4'!V401)</f>
        <v>0</v>
      </c>
      <c r="W402" s="58">
        <f t="shared" si="59"/>
        <v>0</v>
      </c>
      <c r="X402" s="64">
        <f t="shared" si="60"/>
        <v>0</v>
      </c>
      <c r="Y402" s="58">
        <f>SUM('Ç-Pen 3 M-1:Ç-Pen 3 M-4'!Y402)</f>
        <v>0</v>
      </c>
      <c r="Z402" s="58">
        <f>SUM('Ç-Pen 3 M-1:Ç-Pen 3 M-4'!Z402)</f>
        <v>0</v>
      </c>
      <c r="AA402" s="58">
        <f>SUM('Ç-Pen 3 M-1:Ç-Pen 3 M-4'!AA402)</f>
        <v>0</v>
      </c>
      <c r="AB402" s="58">
        <f>SUM('Ç-Pen 3 M-1:Ç-Pen 3 M-4'!AB402)</f>
        <v>0</v>
      </c>
      <c r="AC402" s="58">
        <f>SUM('Ç-Pen 3 M-1:Ç-Pen 3 M-4'!AC402)</f>
        <v>0</v>
      </c>
      <c r="AD402" s="58">
        <f>SUM('Ç-Pen 3 M-1:Ç-Pen 3 M-4'!AD402)</f>
        <v>0</v>
      </c>
      <c r="AE402" s="58">
        <f>SUM('Ç-Pen 3 M-1:Ç-Pen 3 M-4'!AE402)</f>
        <v>0</v>
      </c>
      <c r="AF402" s="58">
        <f>SUM('Ç-Pen 3 M-1:Ç-Pen 3 M-4'!AF402)</f>
        <v>0</v>
      </c>
      <c r="AG402" s="64">
        <f t="shared" si="61"/>
        <v>0</v>
      </c>
      <c r="AH402" s="71" t="str">
        <f>IF(G402&gt;'[1]Te denuar 2018'!B401,"keq","")</f>
        <v/>
      </c>
      <c r="AI402" t="str">
        <f t="shared" si="62"/>
        <v/>
      </c>
      <c r="AJ402" t="str">
        <f t="shared" si="63"/>
        <v/>
      </c>
    </row>
    <row r="403" spans="1:36" ht="18.75" x14ac:dyDescent="0.3">
      <c r="A403" s="86">
        <v>198</v>
      </c>
      <c r="B403" s="58">
        <f>'Ç-Pen 3 M-1'!B403</f>
        <v>0</v>
      </c>
      <c r="C403" s="58">
        <f>SUM('Ç-Pen 3 M-1:Ç-Pen 3 M-4'!C403)</f>
        <v>0</v>
      </c>
      <c r="D403" s="58">
        <f>SUM('Ç-Pen 3 M-1:Ç-Pen 3 M-4'!D403)</f>
        <v>0</v>
      </c>
      <c r="E403" s="58">
        <f>SUM('Ç-Pen 3 M-1:Ç-Pen 3 M-4'!E403)</f>
        <v>0</v>
      </c>
      <c r="F403" s="59">
        <f t="shared" si="56"/>
        <v>0</v>
      </c>
      <c r="G403" s="58">
        <f>SUM('Ç-Pen 3 M-1:Ç-Pen 3 M-4'!G403)</f>
        <v>0</v>
      </c>
      <c r="H403" s="58">
        <f>SUM('Ç-Pen 3 M-1:Ç-Pen 3 M-4'!H403)</f>
        <v>0</v>
      </c>
      <c r="I403" s="58">
        <f>SUM('Ç-Pen 3 M-1:Ç-Pen 3 M-4'!I403)</f>
        <v>0</v>
      </c>
      <c r="J403" s="58">
        <f>SUM('Ç-Pen 3 M-1:Ç-Pen 3 M-4'!J403)</f>
        <v>0</v>
      </c>
      <c r="K403" s="58">
        <f>SUM('Ç-Pen 3 M-1:Ç-Pen 3 M-4'!K403)</f>
        <v>0</v>
      </c>
      <c r="L403" s="64">
        <f t="shared" si="55"/>
        <v>0</v>
      </c>
      <c r="M403" s="108">
        <f t="shared" si="57"/>
        <v>0</v>
      </c>
      <c r="N403" s="103">
        <f>SUM('Ç-Pen 3 M-1:Ç-Pen 3 M-4'!N403)</f>
        <v>0</v>
      </c>
      <c r="O403" s="103">
        <f>SUM('Ç-Pen 3 M-1:Ç-Pen 3 M-4'!O403)</f>
        <v>0</v>
      </c>
      <c r="P403" s="103">
        <f>SUM('Ç-Pen 3 M-1:Ç-Pen 3 M-4'!P403)</f>
        <v>0</v>
      </c>
      <c r="Q403" s="103">
        <f>SUM('Ç-Pen 3 M-1:Ç-Pen 3 M-4'!Q403)</f>
        <v>0</v>
      </c>
      <c r="R403" s="61">
        <f>SUM('Ç-Pen 3 M-1:Ç-Pen 3 M-4'!R403)</f>
        <v>0</v>
      </c>
      <c r="S403" s="61">
        <f>SUM('Ç-Pen 3 M-1:Ç-Pen 3 M-4'!S403)</f>
        <v>0</v>
      </c>
      <c r="T403" s="58">
        <f t="shared" si="58"/>
        <v>0</v>
      </c>
      <c r="U403" s="58">
        <f>SUM('Ç-Pen 3 M-1:Ç-Pen 3 M-4'!U402)</f>
        <v>0</v>
      </c>
      <c r="V403" s="58">
        <f>SUM('Ç-Pen 3 M-1:Ç-Pen 3 M-4'!V402)</f>
        <v>0</v>
      </c>
      <c r="W403" s="58">
        <f t="shared" si="59"/>
        <v>0</v>
      </c>
      <c r="X403" s="64">
        <f t="shared" si="60"/>
        <v>0</v>
      </c>
      <c r="Y403" s="58">
        <f>SUM('Ç-Pen 3 M-1:Ç-Pen 3 M-4'!Y403)</f>
        <v>0</v>
      </c>
      <c r="Z403" s="58">
        <f>SUM('Ç-Pen 3 M-1:Ç-Pen 3 M-4'!Z403)</f>
        <v>0</v>
      </c>
      <c r="AA403" s="58">
        <f>SUM('Ç-Pen 3 M-1:Ç-Pen 3 M-4'!AA403)</f>
        <v>0</v>
      </c>
      <c r="AB403" s="58">
        <f>SUM('Ç-Pen 3 M-1:Ç-Pen 3 M-4'!AB403)</f>
        <v>0</v>
      </c>
      <c r="AC403" s="58">
        <f>SUM('Ç-Pen 3 M-1:Ç-Pen 3 M-4'!AC403)</f>
        <v>0</v>
      </c>
      <c r="AD403" s="58">
        <f>SUM('Ç-Pen 3 M-1:Ç-Pen 3 M-4'!AD403)</f>
        <v>0</v>
      </c>
      <c r="AE403" s="58">
        <f>SUM('Ç-Pen 3 M-1:Ç-Pen 3 M-4'!AE403)</f>
        <v>0</v>
      </c>
      <c r="AF403" s="58">
        <f>SUM('Ç-Pen 3 M-1:Ç-Pen 3 M-4'!AF403)</f>
        <v>0</v>
      </c>
      <c r="AG403" s="64">
        <f t="shared" si="61"/>
        <v>0</v>
      </c>
      <c r="AH403" s="71" t="str">
        <f>IF(G403&gt;'[1]Te denuar 2018'!B402,"keq","")</f>
        <v/>
      </c>
      <c r="AI403" t="str">
        <f t="shared" si="62"/>
        <v/>
      </c>
      <c r="AJ403" t="str">
        <f t="shared" si="63"/>
        <v/>
      </c>
    </row>
    <row r="404" spans="1:36" ht="18.75" x14ac:dyDescent="0.3">
      <c r="A404" s="86">
        <v>199</v>
      </c>
      <c r="B404" s="58">
        <f>'Ç-Pen 3 M-1'!B404</f>
        <v>0</v>
      </c>
      <c r="C404" s="58">
        <f>SUM('Ç-Pen 3 M-1:Ç-Pen 3 M-4'!C404)</f>
        <v>1</v>
      </c>
      <c r="D404" s="58">
        <f>SUM('Ç-Pen 3 M-1:Ç-Pen 3 M-4'!D404)</f>
        <v>0</v>
      </c>
      <c r="E404" s="58">
        <f>SUM('Ç-Pen 3 M-1:Ç-Pen 3 M-4'!E404)</f>
        <v>0</v>
      </c>
      <c r="F404" s="59">
        <f t="shared" si="56"/>
        <v>1</v>
      </c>
      <c r="G404" s="58">
        <f>SUM('Ç-Pen 3 M-1:Ç-Pen 3 M-4'!G404)</f>
        <v>1</v>
      </c>
      <c r="H404" s="58">
        <f>SUM('Ç-Pen 3 M-1:Ç-Pen 3 M-4'!H404)</f>
        <v>0</v>
      </c>
      <c r="I404" s="58">
        <f>SUM('Ç-Pen 3 M-1:Ç-Pen 3 M-4'!I404)</f>
        <v>0</v>
      </c>
      <c r="J404" s="58">
        <f>SUM('Ç-Pen 3 M-1:Ç-Pen 3 M-4'!J404)</f>
        <v>0</v>
      </c>
      <c r="K404" s="58">
        <f>SUM('Ç-Pen 3 M-1:Ç-Pen 3 M-4'!K404)</f>
        <v>0</v>
      </c>
      <c r="L404" s="64">
        <f t="shared" si="55"/>
        <v>1</v>
      </c>
      <c r="M404" s="108">
        <f t="shared" si="57"/>
        <v>0</v>
      </c>
      <c r="N404" s="103">
        <f>SUM('Ç-Pen 3 M-1:Ç-Pen 3 M-4'!N404)</f>
        <v>0</v>
      </c>
      <c r="O404" s="103">
        <f>SUM('Ç-Pen 3 M-1:Ç-Pen 3 M-4'!O404)</f>
        <v>1</v>
      </c>
      <c r="P404" s="103">
        <f>SUM('Ç-Pen 3 M-1:Ç-Pen 3 M-4'!P404)</f>
        <v>0</v>
      </c>
      <c r="Q404" s="103">
        <f>SUM('Ç-Pen 3 M-1:Ç-Pen 3 M-4'!Q404)</f>
        <v>0</v>
      </c>
      <c r="R404" s="61">
        <f>SUM('Ç-Pen 3 M-1:Ç-Pen 3 M-4'!R404)</f>
        <v>0</v>
      </c>
      <c r="S404" s="61">
        <f>SUM('Ç-Pen 3 M-1:Ç-Pen 3 M-4'!S404)</f>
        <v>0</v>
      </c>
      <c r="T404" s="58">
        <f t="shared" si="58"/>
        <v>0</v>
      </c>
      <c r="U404" s="58">
        <f>SUM('Ç-Pen 3 M-1:Ç-Pen 3 M-4'!U403)</f>
        <v>0</v>
      </c>
      <c r="V404" s="58">
        <f>SUM('Ç-Pen 3 M-1:Ç-Pen 3 M-4'!V403)</f>
        <v>0</v>
      </c>
      <c r="W404" s="58">
        <f t="shared" si="59"/>
        <v>0</v>
      </c>
      <c r="X404" s="64">
        <f t="shared" si="60"/>
        <v>0</v>
      </c>
      <c r="Y404" s="58">
        <f>SUM('Ç-Pen 3 M-1:Ç-Pen 3 M-4'!Y404)</f>
        <v>0</v>
      </c>
      <c r="Z404" s="58">
        <f>SUM('Ç-Pen 3 M-1:Ç-Pen 3 M-4'!Z404)</f>
        <v>0</v>
      </c>
      <c r="AA404" s="58">
        <f>SUM('Ç-Pen 3 M-1:Ç-Pen 3 M-4'!AA404)</f>
        <v>0</v>
      </c>
      <c r="AB404" s="58">
        <f>SUM('Ç-Pen 3 M-1:Ç-Pen 3 M-4'!AB404)</f>
        <v>0</v>
      </c>
      <c r="AC404" s="58">
        <f>SUM('Ç-Pen 3 M-1:Ç-Pen 3 M-4'!AC404)</f>
        <v>0</v>
      </c>
      <c r="AD404" s="58">
        <f>SUM('Ç-Pen 3 M-1:Ç-Pen 3 M-4'!AD404)</f>
        <v>0</v>
      </c>
      <c r="AE404" s="58">
        <f>SUM('Ç-Pen 3 M-1:Ç-Pen 3 M-4'!AE404)</f>
        <v>0</v>
      </c>
      <c r="AF404" s="58">
        <f>SUM('Ç-Pen 3 M-1:Ç-Pen 3 M-4'!AF404)</f>
        <v>0</v>
      </c>
      <c r="AG404" s="64">
        <f t="shared" si="61"/>
        <v>0</v>
      </c>
      <c r="AH404" s="71" t="str">
        <f>IF(G404&gt;'[1]Te denuar 2018'!B403,"keq","")</f>
        <v/>
      </c>
      <c r="AI404" t="str">
        <f t="shared" si="62"/>
        <v/>
      </c>
      <c r="AJ404" t="str">
        <f t="shared" si="63"/>
        <v/>
      </c>
    </row>
    <row r="405" spans="1:36" ht="18.75" x14ac:dyDescent="0.3">
      <c r="A405" s="86" t="s">
        <v>290</v>
      </c>
      <c r="B405" s="58">
        <f>'Ç-Pen 3 M-1'!B405</f>
        <v>30</v>
      </c>
      <c r="C405" s="58">
        <f>SUM('Ç-Pen 3 M-1:Ç-Pen 3 M-4'!C405)</f>
        <v>95</v>
      </c>
      <c r="D405" s="58">
        <f>SUM('Ç-Pen 3 M-1:Ç-Pen 3 M-4'!D405)</f>
        <v>0</v>
      </c>
      <c r="E405" s="58">
        <f>SUM('Ç-Pen 3 M-1:Ç-Pen 3 M-4'!E405)</f>
        <v>0</v>
      </c>
      <c r="F405" s="59">
        <f t="shared" si="56"/>
        <v>125</v>
      </c>
      <c r="G405" s="58">
        <f>SUM('Ç-Pen 3 M-1:Ç-Pen 3 M-4'!G405)</f>
        <v>108</v>
      </c>
      <c r="H405" s="58">
        <f>SUM('Ç-Pen 3 M-1:Ç-Pen 3 M-4'!H405)</f>
        <v>0</v>
      </c>
      <c r="I405" s="58">
        <f>SUM('Ç-Pen 3 M-1:Ç-Pen 3 M-4'!I405)</f>
        <v>1</v>
      </c>
      <c r="J405" s="58">
        <f>SUM('Ç-Pen 3 M-1:Ç-Pen 3 M-4'!J405)</f>
        <v>0</v>
      </c>
      <c r="K405" s="58">
        <f>SUM('Ç-Pen 3 M-1:Ç-Pen 3 M-4'!K405)</f>
        <v>0</v>
      </c>
      <c r="L405" s="64">
        <f t="shared" si="55"/>
        <v>109</v>
      </c>
      <c r="M405" s="108">
        <f t="shared" si="57"/>
        <v>16</v>
      </c>
      <c r="N405" s="103">
        <f>SUM('Ç-Pen 3 M-1:Ç-Pen 3 M-4'!N405)</f>
        <v>93</v>
      </c>
      <c r="O405" s="103">
        <f>SUM('Ç-Pen 3 M-1:Ç-Pen 3 M-4'!O405)</f>
        <v>16</v>
      </c>
      <c r="P405" s="103">
        <f>SUM('Ç-Pen 3 M-1:Ç-Pen 3 M-4'!P405)</f>
        <v>0</v>
      </c>
      <c r="Q405" s="103">
        <f>SUM('Ç-Pen 3 M-1:Ç-Pen 3 M-4'!Q405)</f>
        <v>0</v>
      </c>
      <c r="R405" s="61">
        <f>SUM('Ç-Pen 3 M-1:Ç-Pen 3 M-4'!R405)</f>
        <v>0</v>
      </c>
      <c r="S405" s="61">
        <f>SUM('Ç-Pen 3 M-1:Ç-Pen 3 M-4'!S405)</f>
        <v>1</v>
      </c>
      <c r="T405" s="58">
        <f t="shared" si="58"/>
        <v>1</v>
      </c>
      <c r="U405" s="58">
        <f>SUM('Ç-Pen 3 M-1:Ç-Pen 3 M-4'!U404)</f>
        <v>0</v>
      </c>
      <c r="V405" s="58">
        <f>SUM('Ç-Pen 3 M-1:Ç-Pen 3 M-4'!V404)</f>
        <v>0</v>
      </c>
      <c r="W405" s="58">
        <f t="shared" si="59"/>
        <v>0</v>
      </c>
      <c r="X405" s="64">
        <f t="shared" si="60"/>
        <v>1</v>
      </c>
      <c r="Y405" s="58">
        <f>SUM('Ç-Pen 3 M-1:Ç-Pen 3 M-4'!Y405)</f>
        <v>0</v>
      </c>
      <c r="Z405" s="58">
        <f>SUM('Ç-Pen 3 M-1:Ç-Pen 3 M-4'!Z405)</f>
        <v>0</v>
      </c>
      <c r="AA405" s="58">
        <f>SUM('Ç-Pen 3 M-1:Ç-Pen 3 M-4'!AA405)</f>
        <v>0</v>
      </c>
      <c r="AB405" s="58">
        <f>SUM('Ç-Pen 3 M-1:Ç-Pen 3 M-4'!AB405)</f>
        <v>0</v>
      </c>
      <c r="AC405" s="58">
        <f>SUM('Ç-Pen 3 M-1:Ç-Pen 3 M-4'!AC405)</f>
        <v>0</v>
      </c>
      <c r="AD405" s="58">
        <f>SUM('Ç-Pen 3 M-1:Ç-Pen 3 M-4'!AD405)</f>
        <v>0</v>
      </c>
      <c r="AE405" s="58">
        <f>SUM('Ç-Pen 3 M-1:Ç-Pen 3 M-4'!AE405)</f>
        <v>0</v>
      </c>
      <c r="AF405" s="58">
        <f>SUM('Ç-Pen 3 M-1:Ç-Pen 3 M-4'!AF405)</f>
        <v>0</v>
      </c>
      <c r="AG405" s="64">
        <f t="shared" si="61"/>
        <v>0</v>
      </c>
      <c r="AH405" s="71" t="str">
        <f>IF(G405&gt;'[1]Te denuar 2018'!B404,"keq","")</f>
        <v/>
      </c>
      <c r="AI405" t="str">
        <f t="shared" si="62"/>
        <v/>
      </c>
      <c r="AJ405" t="str">
        <f t="shared" si="63"/>
        <v/>
      </c>
    </row>
    <row r="406" spans="1:36" ht="18.75" x14ac:dyDescent="0.3">
      <c r="A406" s="86">
        <v>200</v>
      </c>
      <c r="B406" s="58">
        <f>'Ç-Pen 3 M-1'!B406</f>
        <v>0</v>
      </c>
      <c r="C406" s="58">
        <f>SUM('Ç-Pen 3 M-1:Ç-Pen 3 M-4'!C406)</f>
        <v>2</v>
      </c>
      <c r="D406" s="58">
        <f>SUM('Ç-Pen 3 M-1:Ç-Pen 3 M-4'!D406)</f>
        <v>0</v>
      </c>
      <c r="E406" s="58">
        <f>SUM('Ç-Pen 3 M-1:Ç-Pen 3 M-4'!E406)</f>
        <v>0</v>
      </c>
      <c r="F406" s="59">
        <f t="shared" si="56"/>
        <v>2</v>
      </c>
      <c r="G406" s="58">
        <f>SUM('Ç-Pen 3 M-1:Ç-Pen 3 M-4'!G406)</f>
        <v>1</v>
      </c>
      <c r="H406" s="58">
        <f>SUM('Ç-Pen 3 M-1:Ç-Pen 3 M-4'!H406)</f>
        <v>0</v>
      </c>
      <c r="I406" s="58">
        <f>SUM('Ç-Pen 3 M-1:Ç-Pen 3 M-4'!I406)</f>
        <v>0</v>
      </c>
      <c r="J406" s="58">
        <f>SUM('Ç-Pen 3 M-1:Ç-Pen 3 M-4'!J406)</f>
        <v>0</v>
      </c>
      <c r="K406" s="58">
        <f>SUM('Ç-Pen 3 M-1:Ç-Pen 3 M-4'!K406)</f>
        <v>0</v>
      </c>
      <c r="L406" s="64">
        <f t="shared" si="55"/>
        <v>1</v>
      </c>
      <c r="M406" s="108">
        <f t="shared" si="57"/>
        <v>1</v>
      </c>
      <c r="N406" s="103">
        <f>SUM('Ç-Pen 3 M-1:Ç-Pen 3 M-4'!N406)</f>
        <v>0</v>
      </c>
      <c r="O406" s="103">
        <f>SUM('Ç-Pen 3 M-1:Ç-Pen 3 M-4'!O406)</f>
        <v>1</v>
      </c>
      <c r="P406" s="103">
        <f>SUM('Ç-Pen 3 M-1:Ç-Pen 3 M-4'!P406)</f>
        <v>0</v>
      </c>
      <c r="Q406" s="103">
        <f>SUM('Ç-Pen 3 M-1:Ç-Pen 3 M-4'!Q406)</f>
        <v>0</v>
      </c>
      <c r="R406" s="61">
        <f>SUM('Ç-Pen 3 M-1:Ç-Pen 3 M-4'!R406)</f>
        <v>0</v>
      </c>
      <c r="S406" s="61">
        <f>SUM('Ç-Pen 3 M-1:Ç-Pen 3 M-4'!S406)</f>
        <v>0</v>
      </c>
      <c r="T406" s="58">
        <f t="shared" si="58"/>
        <v>0</v>
      </c>
      <c r="U406" s="58">
        <f>SUM('Ç-Pen 3 M-1:Ç-Pen 3 M-4'!U405)</f>
        <v>0</v>
      </c>
      <c r="V406" s="58">
        <f>SUM('Ç-Pen 3 M-1:Ç-Pen 3 M-4'!V405)</f>
        <v>0</v>
      </c>
      <c r="W406" s="58">
        <f t="shared" si="59"/>
        <v>0</v>
      </c>
      <c r="X406" s="64">
        <f t="shared" si="60"/>
        <v>0</v>
      </c>
      <c r="Y406" s="58">
        <f>SUM('Ç-Pen 3 M-1:Ç-Pen 3 M-4'!Y406)</f>
        <v>0</v>
      </c>
      <c r="Z406" s="58">
        <f>SUM('Ç-Pen 3 M-1:Ç-Pen 3 M-4'!Z406)</f>
        <v>0</v>
      </c>
      <c r="AA406" s="58">
        <f>SUM('Ç-Pen 3 M-1:Ç-Pen 3 M-4'!AA406)</f>
        <v>0</v>
      </c>
      <c r="AB406" s="58">
        <f>SUM('Ç-Pen 3 M-1:Ç-Pen 3 M-4'!AB406)</f>
        <v>0</v>
      </c>
      <c r="AC406" s="58">
        <f>SUM('Ç-Pen 3 M-1:Ç-Pen 3 M-4'!AC406)</f>
        <v>0</v>
      </c>
      <c r="AD406" s="58">
        <f>SUM('Ç-Pen 3 M-1:Ç-Pen 3 M-4'!AD406)</f>
        <v>0</v>
      </c>
      <c r="AE406" s="58">
        <f>SUM('Ç-Pen 3 M-1:Ç-Pen 3 M-4'!AE406)</f>
        <v>0</v>
      </c>
      <c r="AF406" s="58">
        <f>SUM('Ç-Pen 3 M-1:Ç-Pen 3 M-4'!AF406)</f>
        <v>0</v>
      </c>
      <c r="AG406" s="64">
        <f t="shared" si="61"/>
        <v>0</v>
      </c>
      <c r="AH406" s="71" t="str">
        <f>IF(G406&gt;'[1]Te denuar 2018'!B405,"keq","")</f>
        <v/>
      </c>
      <c r="AI406" t="str">
        <f t="shared" si="62"/>
        <v/>
      </c>
      <c r="AJ406" t="str">
        <f t="shared" si="63"/>
        <v/>
      </c>
    </row>
    <row r="407" spans="1:36" ht="18.75" x14ac:dyDescent="0.3">
      <c r="A407" s="86" t="s">
        <v>230</v>
      </c>
      <c r="B407" s="58">
        <f>'Ç-Pen 3 M-1'!B407</f>
        <v>0</v>
      </c>
      <c r="C407" s="58">
        <f>SUM('Ç-Pen 3 M-1:Ç-Pen 3 M-4'!C407)</f>
        <v>0</v>
      </c>
      <c r="D407" s="58">
        <f>SUM('Ç-Pen 3 M-1:Ç-Pen 3 M-4'!D407)</f>
        <v>0</v>
      </c>
      <c r="E407" s="58">
        <f>SUM('Ç-Pen 3 M-1:Ç-Pen 3 M-4'!E407)</f>
        <v>0</v>
      </c>
      <c r="F407" s="59">
        <f t="shared" si="56"/>
        <v>0</v>
      </c>
      <c r="G407" s="58">
        <f>SUM('Ç-Pen 3 M-1:Ç-Pen 3 M-4'!G407)</f>
        <v>0</v>
      </c>
      <c r="H407" s="58">
        <f>SUM('Ç-Pen 3 M-1:Ç-Pen 3 M-4'!H407)</f>
        <v>0</v>
      </c>
      <c r="I407" s="58">
        <f>SUM('Ç-Pen 3 M-1:Ç-Pen 3 M-4'!I407)</f>
        <v>0</v>
      </c>
      <c r="J407" s="58">
        <f>SUM('Ç-Pen 3 M-1:Ç-Pen 3 M-4'!J407)</f>
        <v>0</v>
      </c>
      <c r="K407" s="58">
        <f>SUM('Ç-Pen 3 M-1:Ç-Pen 3 M-4'!K407)</f>
        <v>0</v>
      </c>
      <c r="L407" s="64">
        <f t="shared" si="55"/>
        <v>0</v>
      </c>
      <c r="M407" s="108">
        <f t="shared" si="57"/>
        <v>0</v>
      </c>
      <c r="N407" s="103">
        <f>SUM('Ç-Pen 3 M-1:Ç-Pen 3 M-4'!N407)</f>
        <v>0</v>
      </c>
      <c r="O407" s="103">
        <f>SUM('Ç-Pen 3 M-1:Ç-Pen 3 M-4'!O407)</f>
        <v>0</v>
      </c>
      <c r="P407" s="103">
        <f>SUM('Ç-Pen 3 M-1:Ç-Pen 3 M-4'!P407)</f>
        <v>0</v>
      </c>
      <c r="Q407" s="103">
        <f>SUM('Ç-Pen 3 M-1:Ç-Pen 3 M-4'!Q407)</f>
        <v>0</v>
      </c>
      <c r="R407" s="61">
        <f>SUM('Ç-Pen 3 M-1:Ç-Pen 3 M-4'!R407)</f>
        <v>0</v>
      </c>
      <c r="S407" s="61">
        <f>SUM('Ç-Pen 3 M-1:Ç-Pen 3 M-4'!S407)</f>
        <v>0</v>
      </c>
      <c r="T407" s="58">
        <f t="shared" si="58"/>
        <v>0</v>
      </c>
      <c r="U407" s="58">
        <f>SUM('Ç-Pen 3 M-1:Ç-Pen 3 M-4'!U406)</f>
        <v>0</v>
      </c>
      <c r="V407" s="58">
        <f>SUM('Ç-Pen 3 M-1:Ç-Pen 3 M-4'!V406)</f>
        <v>0</v>
      </c>
      <c r="W407" s="58">
        <f t="shared" si="59"/>
        <v>0</v>
      </c>
      <c r="X407" s="64">
        <f t="shared" si="60"/>
        <v>0</v>
      </c>
      <c r="Y407" s="58">
        <f>SUM('Ç-Pen 3 M-1:Ç-Pen 3 M-4'!Y407)</f>
        <v>0</v>
      </c>
      <c r="Z407" s="58">
        <f>SUM('Ç-Pen 3 M-1:Ç-Pen 3 M-4'!Z407)</f>
        <v>0</v>
      </c>
      <c r="AA407" s="58">
        <f>SUM('Ç-Pen 3 M-1:Ç-Pen 3 M-4'!AA407)</f>
        <v>0</v>
      </c>
      <c r="AB407" s="58">
        <f>SUM('Ç-Pen 3 M-1:Ç-Pen 3 M-4'!AB407)</f>
        <v>0</v>
      </c>
      <c r="AC407" s="58">
        <f>SUM('Ç-Pen 3 M-1:Ç-Pen 3 M-4'!AC407)</f>
        <v>0</v>
      </c>
      <c r="AD407" s="58">
        <f>SUM('Ç-Pen 3 M-1:Ç-Pen 3 M-4'!AD407)</f>
        <v>0</v>
      </c>
      <c r="AE407" s="58">
        <f>SUM('Ç-Pen 3 M-1:Ç-Pen 3 M-4'!AE407)</f>
        <v>0</v>
      </c>
      <c r="AF407" s="58">
        <f>SUM('Ç-Pen 3 M-1:Ç-Pen 3 M-4'!AF407)</f>
        <v>0</v>
      </c>
      <c r="AG407" s="64">
        <f t="shared" si="61"/>
        <v>0</v>
      </c>
      <c r="AH407" s="71" t="str">
        <f>IF(G407&gt;'[1]Te denuar 2018'!B406,"keq","")</f>
        <v/>
      </c>
      <c r="AI407" t="str">
        <f t="shared" si="62"/>
        <v/>
      </c>
      <c r="AJ407" t="str">
        <f t="shared" si="63"/>
        <v/>
      </c>
    </row>
    <row r="408" spans="1:36" ht="18.75" x14ac:dyDescent="0.3">
      <c r="A408" s="86">
        <v>204</v>
      </c>
      <c r="B408" s="58">
        <f>'Ç-Pen 3 M-1'!B408</f>
        <v>0</v>
      </c>
      <c r="C408" s="58">
        <f>SUM('Ç-Pen 3 M-1:Ç-Pen 3 M-4'!C408)</f>
        <v>1</v>
      </c>
      <c r="D408" s="58">
        <f>SUM('Ç-Pen 3 M-1:Ç-Pen 3 M-4'!D408)</f>
        <v>0</v>
      </c>
      <c r="E408" s="58">
        <f>SUM('Ç-Pen 3 M-1:Ç-Pen 3 M-4'!E408)</f>
        <v>0</v>
      </c>
      <c r="F408" s="59">
        <f t="shared" si="56"/>
        <v>1</v>
      </c>
      <c r="G408" s="58">
        <f>SUM('Ç-Pen 3 M-1:Ç-Pen 3 M-4'!G408)</f>
        <v>1</v>
      </c>
      <c r="H408" s="58">
        <f>SUM('Ç-Pen 3 M-1:Ç-Pen 3 M-4'!H408)</f>
        <v>0</v>
      </c>
      <c r="I408" s="58">
        <f>SUM('Ç-Pen 3 M-1:Ç-Pen 3 M-4'!I408)</f>
        <v>0</v>
      </c>
      <c r="J408" s="58">
        <f>SUM('Ç-Pen 3 M-1:Ç-Pen 3 M-4'!J408)</f>
        <v>0</v>
      </c>
      <c r="K408" s="58">
        <f>SUM('Ç-Pen 3 M-1:Ç-Pen 3 M-4'!K408)</f>
        <v>0</v>
      </c>
      <c r="L408" s="64">
        <f t="shared" si="55"/>
        <v>1</v>
      </c>
      <c r="M408" s="108">
        <f t="shared" si="57"/>
        <v>0</v>
      </c>
      <c r="N408" s="103">
        <f>SUM('Ç-Pen 3 M-1:Ç-Pen 3 M-4'!N408)</f>
        <v>0</v>
      </c>
      <c r="O408" s="103">
        <f>SUM('Ç-Pen 3 M-1:Ç-Pen 3 M-4'!O408)</f>
        <v>1</v>
      </c>
      <c r="P408" s="103">
        <f>SUM('Ç-Pen 3 M-1:Ç-Pen 3 M-4'!P408)</f>
        <v>0</v>
      </c>
      <c r="Q408" s="103">
        <f>SUM('Ç-Pen 3 M-1:Ç-Pen 3 M-4'!Q408)</f>
        <v>0</v>
      </c>
      <c r="R408" s="61">
        <f>SUM('Ç-Pen 3 M-1:Ç-Pen 3 M-4'!R408)</f>
        <v>0</v>
      </c>
      <c r="S408" s="61">
        <f>SUM('Ç-Pen 3 M-1:Ç-Pen 3 M-4'!S408)</f>
        <v>0</v>
      </c>
      <c r="T408" s="58">
        <f t="shared" si="58"/>
        <v>0</v>
      </c>
      <c r="U408" s="58">
        <f>SUM('Ç-Pen 3 M-1:Ç-Pen 3 M-4'!U407)</f>
        <v>0</v>
      </c>
      <c r="V408" s="58">
        <f>SUM('Ç-Pen 3 M-1:Ç-Pen 3 M-4'!V407)</f>
        <v>0</v>
      </c>
      <c r="W408" s="58">
        <f t="shared" si="59"/>
        <v>0</v>
      </c>
      <c r="X408" s="64">
        <f t="shared" si="60"/>
        <v>0</v>
      </c>
      <c r="Y408" s="58">
        <f>SUM('Ç-Pen 3 M-1:Ç-Pen 3 M-4'!Y408)</f>
        <v>0</v>
      </c>
      <c r="Z408" s="58">
        <f>SUM('Ç-Pen 3 M-1:Ç-Pen 3 M-4'!Z408)</f>
        <v>0</v>
      </c>
      <c r="AA408" s="58">
        <f>SUM('Ç-Pen 3 M-1:Ç-Pen 3 M-4'!AA408)</f>
        <v>0</v>
      </c>
      <c r="AB408" s="58">
        <f>SUM('Ç-Pen 3 M-1:Ç-Pen 3 M-4'!AB408)</f>
        <v>0</v>
      </c>
      <c r="AC408" s="58">
        <f>SUM('Ç-Pen 3 M-1:Ç-Pen 3 M-4'!AC408)</f>
        <v>0</v>
      </c>
      <c r="AD408" s="58">
        <f>SUM('Ç-Pen 3 M-1:Ç-Pen 3 M-4'!AD408)</f>
        <v>0</v>
      </c>
      <c r="AE408" s="58">
        <f>SUM('Ç-Pen 3 M-1:Ç-Pen 3 M-4'!AE408)</f>
        <v>0</v>
      </c>
      <c r="AF408" s="58">
        <f>SUM('Ç-Pen 3 M-1:Ç-Pen 3 M-4'!AF408)</f>
        <v>0</v>
      </c>
      <c r="AG408" s="64">
        <f t="shared" si="61"/>
        <v>0</v>
      </c>
      <c r="AH408" s="71" t="str">
        <f>IF(G408&gt;'[1]Te denuar 2018'!B407,"keq","")</f>
        <v/>
      </c>
      <c r="AI408" t="str">
        <f t="shared" si="62"/>
        <v/>
      </c>
      <c r="AJ408" t="str">
        <f t="shared" si="63"/>
        <v/>
      </c>
    </row>
    <row r="409" spans="1:36" ht="18.75" x14ac:dyDescent="0.3">
      <c r="A409" s="86">
        <v>205</v>
      </c>
      <c r="B409" s="58">
        <f>'Ç-Pen 3 M-1'!B409</f>
        <v>0</v>
      </c>
      <c r="C409" s="58">
        <f>SUM('Ç-Pen 3 M-1:Ç-Pen 3 M-4'!C409)</f>
        <v>1</v>
      </c>
      <c r="D409" s="58">
        <f>SUM('Ç-Pen 3 M-1:Ç-Pen 3 M-4'!D409)</f>
        <v>0</v>
      </c>
      <c r="E409" s="58">
        <f>SUM('Ç-Pen 3 M-1:Ç-Pen 3 M-4'!E409)</f>
        <v>0</v>
      </c>
      <c r="F409" s="59">
        <f t="shared" si="56"/>
        <v>1</v>
      </c>
      <c r="G409" s="58">
        <f>SUM('Ç-Pen 3 M-1:Ç-Pen 3 M-4'!G409)</f>
        <v>1</v>
      </c>
      <c r="H409" s="58">
        <f>SUM('Ç-Pen 3 M-1:Ç-Pen 3 M-4'!H409)</f>
        <v>0</v>
      </c>
      <c r="I409" s="58">
        <f>SUM('Ç-Pen 3 M-1:Ç-Pen 3 M-4'!I409)</f>
        <v>0</v>
      </c>
      <c r="J409" s="58">
        <f>SUM('Ç-Pen 3 M-1:Ç-Pen 3 M-4'!J409)</f>
        <v>0</v>
      </c>
      <c r="K409" s="58">
        <f>SUM('Ç-Pen 3 M-1:Ç-Pen 3 M-4'!K409)</f>
        <v>0</v>
      </c>
      <c r="L409" s="64">
        <f t="shared" si="55"/>
        <v>1</v>
      </c>
      <c r="M409" s="108">
        <f t="shared" si="57"/>
        <v>0</v>
      </c>
      <c r="N409" s="103">
        <f>SUM('Ç-Pen 3 M-1:Ç-Pen 3 M-4'!N409)</f>
        <v>1</v>
      </c>
      <c r="O409" s="103">
        <f>SUM('Ç-Pen 3 M-1:Ç-Pen 3 M-4'!O409)</f>
        <v>0</v>
      </c>
      <c r="P409" s="103">
        <f>SUM('Ç-Pen 3 M-1:Ç-Pen 3 M-4'!P409)</f>
        <v>0</v>
      </c>
      <c r="Q409" s="103">
        <f>SUM('Ç-Pen 3 M-1:Ç-Pen 3 M-4'!Q409)</f>
        <v>0</v>
      </c>
      <c r="R409" s="61">
        <f>SUM('Ç-Pen 3 M-1:Ç-Pen 3 M-4'!R409)</f>
        <v>0</v>
      </c>
      <c r="S409" s="61">
        <f>SUM('Ç-Pen 3 M-1:Ç-Pen 3 M-4'!S409)</f>
        <v>0</v>
      </c>
      <c r="T409" s="58">
        <f t="shared" si="58"/>
        <v>0</v>
      </c>
      <c r="U409" s="58">
        <f>SUM('Ç-Pen 3 M-1:Ç-Pen 3 M-4'!U408)</f>
        <v>0</v>
      </c>
      <c r="V409" s="58">
        <f>SUM('Ç-Pen 3 M-1:Ç-Pen 3 M-4'!V408)</f>
        <v>0</v>
      </c>
      <c r="W409" s="58">
        <f t="shared" si="59"/>
        <v>0</v>
      </c>
      <c r="X409" s="64">
        <f t="shared" si="60"/>
        <v>0</v>
      </c>
      <c r="Y409" s="58">
        <f>SUM('Ç-Pen 3 M-1:Ç-Pen 3 M-4'!Y409)</f>
        <v>0</v>
      </c>
      <c r="Z409" s="58">
        <f>SUM('Ç-Pen 3 M-1:Ç-Pen 3 M-4'!Z409)</f>
        <v>0</v>
      </c>
      <c r="AA409" s="58">
        <f>SUM('Ç-Pen 3 M-1:Ç-Pen 3 M-4'!AA409)</f>
        <v>0</v>
      </c>
      <c r="AB409" s="58">
        <f>SUM('Ç-Pen 3 M-1:Ç-Pen 3 M-4'!AB409)</f>
        <v>0</v>
      </c>
      <c r="AC409" s="58">
        <f>SUM('Ç-Pen 3 M-1:Ç-Pen 3 M-4'!AC409)</f>
        <v>0</v>
      </c>
      <c r="AD409" s="58">
        <f>SUM('Ç-Pen 3 M-1:Ç-Pen 3 M-4'!AD409)</f>
        <v>0</v>
      </c>
      <c r="AE409" s="58">
        <f>SUM('Ç-Pen 3 M-1:Ç-Pen 3 M-4'!AE409)</f>
        <v>0</v>
      </c>
      <c r="AF409" s="58">
        <f>SUM('Ç-Pen 3 M-1:Ç-Pen 3 M-4'!AF409)</f>
        <v>0</v>
      </c>
      <c r="AG409" s="64">
        <f t="shared" si="61"/>
        <v>0</v>
      </c>
      <c r="AH409" s="71" t="str">
        <f>IF(G409&gt;'[1]Te denuar 2018'!B408,"keq","")</f>
        <v/>
      </c>
      <c r="AI409" t="str">
        <f t="shared" si="62"/>
        <v/>
      </c>
      <c r="AJ409" t="str">
        <f t="shared" si="63"/>
        <v/>
      </c>
    </row>
    <row r="410" spans="1:36" ht="18.75" x14ac:dyDescent="0.3">
      <c r="A410" s="86">
        <v>206</v>
      </c>
      <c r="B410" s="58">
        <f>'Ç-Pen 3 M-1'!B410</f>
        <v>0</v>
      </c>
      <c r="C410" s="58">
        <f>SUM('Ç-Pen 3 M-1:Ç-Pen 3 M-4'!C410)</f>
        <v>0</v>
      </c>
      <c r="D410" s="58">
        <f>SUM('Ç-Pen 3 M-1:Ç-Pen 3 M-4'!D410)</f>
        <v>0</v>
      </c>
      <c r="E410" s="58">
        <f>SUM('Ç-Pen 3 M-1:Ç-Pen 3 M-4'!E410)</f>
        <v>0</v>
      </c>
      <c r="F410" s="59">
        <f t="shared" si="56"/>
        <v>0</v>
      </c>
      <c r="G410" s="58">
        <f>SUM('Ç-Pen 3 M-1:Ç-Pen 3 M-4'!G410)</f>
        <v>0</v>
      </c>
      <c r="H410" s="58">
        <f>SUM('Ç-Pen 3 M-1:Ç-Pen 3 M-4'!H410)</f>
        <v>0</v>
      </c>
      <c r="I410" s="58">
        <f>SUM('Ç-Pen 3 M-1:Ç-Pen 3 M-4'!I410)</f>
        <v>0</v>
      </c>
      <c r="J410" s="58">
        <f>SUM('Ç-Pen 3 M-1:Ç-Pen 3 M-4'!J410)</f>
        <v>0</v>
      </c>
      <c r="K410" s="58">
        <f>SUM('Ç-Pen 3 M-1:Ç-Pen 3 M-4'!K410)</f>
        <v>0</v>
      </c>
      <c r="L410" s="64">
        <f t="shared" si="55"/>
        <v>0</v>
      </c>
      <c r="M410" s="108">
        <f t="shared" si="57"/>
        <v>0</v>
      </c>
      <c r="N410" s="103">
        <f>SUM('Ç-Pen 3 M-1:Ç-Pen 3 M-4'!N410)</f>
        <v>0</v>
      </c>
      <c r="O410" s="103">
        <f>SUM('Ç-Pen 3 M-1:Ç-Pen 3 M-4'!O410)</f>
        <v>0</v>
      </c>
      <c r="P410" s="103">
        <f>SUM('Ç-Pen 3 M-1:Ç-Pen 3 M-4'!P410)</f>
        <v>0</v>
      </c>
      <c r="Q410" s="103">
        <f>SUM('Ç-Pen 3 M-1:Ç-Pen 3 M-4'!Q410)</f>
        <v>0</v>
      </c>
      <c r="R410" s="61">
        <f>SUM('Ç-Pen 3 M-1:Ç-Pen 3 M-4'!R410)</f>
        <v>0</v>
      </c>
      <c r="S410" s="61">
        <f>SUM('Ç-Pen 3 M-1:Ç-Pen 3 M-4'!S410)</f>
        <v>0</v>
      </c>
      <c r="T410" s="58">
        <f t="shared" si="58"/>
        <v>0</v>
      </c>
      <c r="U410" s="58">
        <f>SUM('Ç-Pen 3 M-1:Ç-Pen 3 M-4'!U409)</f>
        <v>0</v>
      </c>
      <c r="V410" s="58">
        <f>SUM('Ç-Pen 3 M-1:Ç-Pen 3 M-4'!V409)</f>
        <v>0</v>
      </c>
      <c r="W410" s="58">
        <f t="shared" si="59"/>
        <v>0</v>
      </c>
      <c r="X410" s="64">
        <f t="shared" si="60"/>
        <v>0</v>
      </c>
      <c r="Y410" s="58">
        <f>SUM('Ç-Pen 3 M-1:Ç-Pen 3 M-4'!Y410)</f>
        <v>0</v>
      </c>
      <c r="Z410" s="58">
        <f>SUM('Ç-Pen 3 M-1:Ç-Pen 3 M-4'!Z410)</f>
        <v>0</v>
      </c>
      <c r="AA410" s="58">
        <f>SUM('Ç-Pen 3 M-1:Ç-Pen 3 M-4'!AA410)</f>
        <v>0</v>
      </c>
      <c r="AB410" s="58">
        <f>SUM('Ç-Pen 3 M-1:Ç-Pen 3 M-4'!AB410)</f>
        <v>0</v>
      </c>
      <c r="AC410" s="58">
        <f>SUM('Ç-Pen 3 M-1:Ç-Pen 3 M-4'!AC410)</f>
        <v>0</v>
      </c>
      <c r="AD410" s="58">
        <f>SUM('Ç-Pen 3 M-1:Ç-Pen 3 M-4'!AD410)</f>
        <v>0</v>
      </c>
      <c r="AE410" s="58">
        <f>SUM('Ç-Pen 3 M-1:Ç-Pen 3 M-4'!AE410)</f>
        <v>0</v>
      </c>
      <c r="AF410" s="58">
        <f>SUM('Ç-Pen 3 M-1:Ç-Pen 3 M-4'!AF410)</f>
        <v>0</v>
      </c>
      <c r="AG410" s="64">
        <f t="shared" si="61"/>
        <v>0</v>
      </c>
      <c r="AH410" s="71" t="str">
        <f>IF(G410&gt;'[1]Te denuar 2018'!B409,"keq","")</f>
        <v/>
      </c>
      <c r="AI410" t="str">
        <f t="shared" si="62"/>
        <v/>
      </c>
      <c r="AJ410" t="str">
        <f t="shared" si="63"/>
        <v/>
      </c>
    </row>
    <row r="411" spans="1:36" ht="18.75" x14ac:dyDescent="0.3">
      <c r="A411" s="86">
        <v>207</v>
      </c>
      <c r="B411" s="58">
        <f>'Ç-Pen 3 M-1'!B411</f>
        <v>0</v>
      </c>
      <c r="C411" s="58">
        <f>SUM('Ç-Pen 3 M-1:Ç-Pen 3 M-4'!C411)</f>
        <v>0</v>
      </c>
      <c r="D411" s="58">
        <f>SUM('Ç-Pen 3 M-1:Ç-Pen 3 M-4'!D411)</f>
        <v>0</v>
      </c>
      <c r="E411" s="58">
        <f>SUM('Ç-Pen 3 M-1:Ç-Pen 3 M-4'!E411)</f>
        <v>0</v>
      </c>
      <c r="F411" s="59">
        <f t="shared" si="56"/>
        <v>0</v>
      </c>
      <c r="G411" s="58">
        <f>SUM('Ç-Pen 3 M-1:Ç-Pen 3 M-4'!G411)</f>
        <v>0</v>
      </c>
      <c r="H411" s="58">
        <f>SUM('Ç-Pen 3 M-1:Ç-Pen 3 M-4'!H411)</f>
        <v>0</v>
      </c>
      <c r="I411" s="58">
        <f>SUM('Ç-Pen 3 M-1:Ç-Pen 3 M-4'!I411)</f>
        <v>0</v>
      </c>
      <c r="J411" s="58">
        <f>SUM('Ç-Pen 3 M-1:Ç-Pen 3 M-4'!J411)</f>
        <v>0</v>
      </c>
      <c r="K411" s="58">
        <f>SUM('Ç-Pen 3 M-1:Ç-Pen 3 M-4'!K411)</f>
        <v>0</v>
      </c>
      <c r="L411" s="64">
        <f t="shared" si="55"/>
        <v>0</v>
      </c>
      <c r="M411" s="108">
        <f t="shared" si="57"/>
        <v>0</v>
      </c>
      <c r="N411" s="103">
        <f>SUM('Ç-Pen 3 M-1:Ç-Pen 3 M-4'!N411)</f>
        <v>0</v>
      </c>
      <c r="O411" s="103">
        <f>SUM('Ç-Pen 3 M-1:Ç-Pen 3 M-4'!O411)</f>
        <v>0</v>
      </c>
      <c r="P411" s="103">
        <f>SUM('Ç-Pen 3 M-1:Ç-Pen 3 M-4'!P411)</f>
        <v>0</v>
      </c>
      <c r="Q411" s="103">
        <f>SUM('Ç-Pen 3 M-1:Ç-Pen 3 M-4'!Q411)</f>
        <v>0</v>
      </c>
      <c r="R411" s="61">
        <f>SUM('Ç-Pen 3 M-1:Ç-Pen 3 M-4'!R411)</f>
        <v>0</v>
      </c>
      <c r="S411" s="61">
        <f>SUM('Ç-Pen 3 M-1:Ç-Pen 3 M-4'!S411)</f>
        <v>0</v>
      </c>
      <c r="T411" s="58">
        <f t="shared" si="58"/>
        <v>0</v>
      </c>
      <c r="U411" s="58">
        <f>SUM('Ç-Pen 3 M-1:Ç-Pen 3 M-4'!U410)</f>
        <v>0</v>
      </c>
      <c r="V411" s="58">
        <f>SUM('Ç-Pen 3 M-1:Ç-Pen 3 M-4'!V410)</f>
        <v>0</v>
      </c>
      <c r="W411" s="58">
        <f t="shared" si="59"/>
        <v>0</v>
      </c>
      <c r="X411" s="64">
        <f t="shared" si="60"/>
        <v>0</v>
      </c>
      <c r="Y411" s="58">
        <f>SUM('Ç-Pen 3 M-1:Ç-Pen 3 M-4'!Y411)</f>
        <v>0</v>
      </c>
      <c r="Z411" s="58">
        <f>SUM('Ç-Pen 3 M-1:Ç-Pen 3 M-4'!Z411)</f>
        <v>0</v>
      </c>
      <c r="AA411" s="58">
        <f>SUM('Ç-Pen 3 M-1:Ç-Pen 3 M-4'!AA411)</f>
        <v>0</v>
      </c>
      <c r="AB411" s="58">
        <f>SUM('Ç-Pen 3 M-1:Ç-Pen 3 M-4'!AB411)</f>
        <v>0</v>
      </c>
      <c r="AC411" s="58">
        <f>SUM('Ç-Pen 3 M-1:Ç-Pen 3 M-4'!AC411)</f>
        <v>0</v>
      </c>
      <c r="AD411" s="58">
        <f>SUM('Ç-Pen 3 M-1:Ç-Pen 3 M-4'!AD411)</f>
        <v>0</v>
      </c>
      <c r="AE411" s="58">
        <f>SUM('Ç-Pen 3 M-1:Ç-Pen 3 M-4'!AE411)</f>
        <v>0</v>
      </c>
      <c r="AF411" s="58">
        <f>SUM('Ç-Pen 3 M-1:Ç-Pen 3 M-4'!AF411)</f>
        <v>0</v>
      </c>
      <c r="AG411" s="64">
        <f t="shared" si="61"/>
        <v>0</v>
      </c>
      <c r="AH411" s="71" t="str">
        <f>IF(G411&gt;'[1]Te denuar 2018'!B410,"keq","")</f>
        <v/>
      </c>
      <c r="AI411" t="str">
        <f t="shared" si="62"/>
        <v/>
      </c>
      <c r="AJ411" t="str">
        <f t="shared" si="63"/>
        <v/>
      </c>
    </row>
    <row r="412" spans="1:36" ht="18.75" x14ac:dyDescent="0.3">
      <c r="A412" s="86" t="s">
        <v>231</v>
      </c>
      <c r="B412" s="58">
        <f>'Ç-Pen 3 M-1'!B412</f>
        <v>0</v>
      </c>
      <c r="C412" s="58">
        <f>SUM('Ç-Pen 3 M-1:Ç-Pen 3 M-4'!C412)</f>
        <v>0</v>
      </c>
      <c r="D412" s="58">
        <f>SUM('Ç-Pen 3 M-1:Ç-Pen 3 M-4'!D412)</f>
        <v>0</v>
      </c>
      <c r="E412" s="58">
        <f>SUM('Ç-Pen 3 M-1:Ç-Pen 3 M-4'!E412)</f>
        <v>0</v>
      </c>
      <c r="F412" s="59">
        <f t="shared" si="56"/>
        <v>0</v>
      </c>
      <c r="G412" s="58">
        <f>SUM('Ç-Pen 3 M-1:Ç-Pen 3 M-4'!G412)</f>
        <v>0</v>
      </c>
      <c r="H412" s="58">
        <f>SUM('Ç-Pen 3 M-1:Ç-Pen 3 M-4'!H412)</f>
        <v>0</v>
      </c>
      <c r="I412" s="58">
        <f>SUM('Ç-Pen 3 M-1:Ç-Pen 3 M-4'!I412)</f>
        <v>0</v>
      </c>
      <c r="J412" s="58">
        <f>SUM('Ç-Pen 3 M-1:Ç-Pen 3 M-4'!J412)</f>
        <v>0</v>
      </c>
      <c r="K412" s="58">
        <f>SUM('Ç-Pen 3 M-1:Ç-Pen 3 M-4'!K412)</f>
        <v>0</v>
      </c>
      <c r="L412" s="64">
        <f t="shared" si="55"/>
        <v>0</v>
      </c>
      <c r="M412" s="108">
        <f t="shared" si="57"/>
        <v>0</v>
      </c>
      <c r="N412" s="103">
        <f>SUM('Ç-Pen 3 M-1:Ç-Pen 3 M-4'!N412)</f>
        <v>0</v>
      </c>
      <c r="O412" s="103">
        <f>SUM('Ç-Pen 3 M-1:Ç-Pen 3 M-4'!O412)</f>
        <v>0</v>
      </c>
      <c r="P412" s="103">
        <f>SUM('Ç-Pen 3 M-1:Ç-Pen 3 M-4'!P412)</f>
        <v>0</v>
      </c>
      <c r="Q412" s="103">
        <f>SUM('Ç-Pen 3 M-1:Ç-Pen 3 M-4'!Q412)</f>
        <v>0</v>
      </c>
      <c r="R412" s="61">
        <f>SUM('Ç-Pen 3 M-1:Ç-Pen 3 M-4'!R412)</f>
        <v>0</v>
      </c>
      <c r="S412" s="61">
        <f>SUM('Ç-Pen 3 M-1:Ç-Pen 3 M-4'!S412)</f>
        <v>0</v>
      </c>
      <c r="T412" s="58">
        <f t="shared" si="58"/>
        <v>0</v>
      </c>
      <c r="U412" s="58">
        <f>SUM('Ç-Pen 3 M-1:Ç-Pen 3 M-4'!U411)</f>
        <v>0</v>
      </c>
      <c r="V412" s="58">
        <f>SUM('Ç-Pen 3 M-1:Ç-Pen 3 M-4'!V411)</f>
        <v>0</v>
      </c>
      <c r="W412" s="58">
        <f t="shared" si="59"/>
        <v>0</v>
      </c>
      <c r="X412" s="64">
        <f t="shared" si="60"/>
        <v>0</v>
      </c>
      <c r="Y412" s="58">
        <f>SUM('Ç-Pen 3 M-1:Ç-Pen 3 M-4'!Y412)</f>
        <v>0</v>
      </c>
      <c r="Z412" s="58">
        <f>SUM('Ç-Pen 3 M-1:Ç-Pen 3 M-4'!Z412)</f>
        <v>0</v>
      </c>
      <c r="AA412" s="58">
        <f>SUM('Ç-Pen 3 M-1:Ç-Pen 3 M-4'!AA412)</f>
        <v>0</v>
      </c>
      <c r="AB412" s="58">
        <f>SUM('Ç-Pen 3 M-1:Ç-Pen 3 M-4'!AB412)</f>
        <v>0</v>
      </c>
      <c r="AC412" s="58">
        <f>SUM('Ç-Pen 3 M-1:Ç-Pen 3 M-4'!AC412)</f>
        <v>0</v>
      </c>
      <c r="AD412" s="58">
        <f>SUM('Ç-Pen 3 M-1:Ç-Pen 3 M-4'!AD412)</f>
        <v>0</v>
      </c>
      <c r="AE412" s="58">
        <f>SUM('Ç-Pen 3 M-1:Ç-Pen 3 M-4'!AE412)</f>
        <v>0</v>
      </c>
      <c r="AF412" s="58">
        <f>SUM('Ç-Pen 3 M-1:Ç-Pen 3 M-4'!AF412)</f>
        <v>0</v>
      </c>
      <c r="AG412" s="64">
        <f t="shared" si="61"/>
        <v>0</v>
      </c>
      <c r="AH412" s="71" t="str">
        <f>IF(G412&gt;'[1]Te denuar 2018'!B411,"keq","")</f>
        <v/>
      </c>
      <c r="AI412" t="str">
        <f t="shared" si="62"/>
        <v/>
      </c>
      <c r="AJ412" t="str">
        <f t="shared" si="63"/>
        <v/>
      </c>
    </row>
    <row r="413" spans="1:36" ht="18.75" x14ac:dyDescent="0.3">
      <c r="A413" s="86">
        <v>229</v>
      </c>
      <c r="B413" s="58">
        <f>'Ç-Pen 3 M-1'!B413</f>
        <v>0</v>
      </c>
      <c r="C413" s="58">
        <f>SUM('Ç-Pen 3 M-1:Ç-Pen 3 M-4'!C413)</f>
        <v>0</v>
      </c>
      <c r="D413" s="58">
        <f>SUM('Ç-Pen 3 M-1:Ç-Pen 3 M-4'!D413)</f>
        <v>0</v>
      </c>
      <c r="E413" s="58">
        <f>SUM('Ç-Pen 3 M-1:Ç-Pen 3 M-4'!E413)</f>
        <v>0</v>
      </c>
      <c r="F413" s="59">
        <f t="shared" si="56"/>
        <v>0</v>
      </c>
      <c r="G413" s="58">
        <f>SUM('Ç-Pen 3 M-1:Ç-Pen 3 M-4'!G413)</f>
        <v>0</v>
      </c>
      <c r="H413" s="58">
        <f>SUM('Ç-Pen 3 M-1:Ç-Pen 3 M-4'!H413)</f>
        <v>0</v>
      </c>
      <c r="I413" s="58">
        <f>SUM('Ç-Pen 3 M-1:Ç-Pen 3 M-4'!I413)</f>
        <v>0</v>
      </c>
      <c r="J413" s="58">
        <f>SUM('Ç-Pen 3 M-1:Ç-Pen 3 M-4'!J413)</f>
        <v>0</v>
      </c>
      <c r="K413" s="58">
        <f>SUM('Ç-Pen 3 M-1:Ç-Pen 3 M-4'!K413)</f>
        <v>0</v>
      </c>
      <c r="L413" s="64">
        <f t="shared" si="55"/>
        <v>0</v>
      </c>
      <c r="M413" s="108">
        <f t="shared" si="57"/>
        <v>0</v>
      </c>
      <c r="N413" s="103">
        <f>SUM('Ç-Pen 3 M-1:Ç-Pen 3 M-4'!N413)</f>
        <v>0</v>
      </c>
      <c r="O413" s="103">
        <f>SUM('Ç-Pen 3 M-1:Ç-Pen 3 M-4'!O413)</f>
        <v>0</v>
      </c>
      <c r="P413" s="103">
        <f>SUM('Ç-Pen 3 M-1:Ç-Pen 3 M-4'!P413)</f>
        <v>0</v>
      </c>
      <c r="Q413" s="103">
        <f>SUM('Ç-Pen 3 M-1:Ç-Pen 3 M-4'!Q413)</f>
        <v>0</v>
      </c>
      <c r="R413" s="61">
        <f>SUM('Ç-Pen 3 M-1:Ç-Pen 3 M-4'!R413)</f>
        <v>0</v>
      </c>
      <c r="S413" s="61">
        <f>SUM('Ç-Pen 3 M-1:Ç-Pen 3 M-4'!S413)</f>
        <v>0</v>
      </c>
      <c r="T413" s="58">
        <f t="shared" si="58"/>
        <v>0</v>
      </c>
      <c r="U413" s="58">
        <f>SUM('Ç-Pen 3 M-1:Ç-Pen 3 M-4'!U412)</f>
        <v>0</v>
      </c>
      <c r="V413" s="58">
        <f>SUM('Ç-Pen 3 M-1:Ç-Pen 3 M-4'!V412)</f>
        <v>0</v>
      </c>
      <c r="W413" s="58">
        <f t="shared" si="59"/>
        <v>0</v>
      </c>
      <c r="X413" s="64">
        <f t="shared" si="60"/>
        <v>0</v>
      </c>
      <c r="Y413" s="58">
        <f>SUM('Ç-Pen 3 M-1:Ç-Pen 3 M-4'!Y413)</f>
        <v>0</v>
      </c>
      <c r="Z413" s="58">
        <f>SUM('Ç-Pen 3 M-1:Ç-Pen 3 M-4'!Z413)</f>
        <v>0</v>
      </c>
      <c r="AA413" s="58">
        <f>SUM('Ç-Pen 3 M-1:Ç-Pen 3 M-4'!AA413)</f>
        <v>0</v>
      </c>
      <c r="AB413" s="58">
        <f>SUM('Ç-Pen 3 M-1:Ç-Pen 3 M-4'!AB413)</f>
        <v>0</v>
      </c>
      <c r="AC413" s="58">
        <f>SUM('Ç-Pen 3 M-1:Ç-Pen 3 M-4'!AC413)</f>
        <v>0</v>
      </c>
      <c r="AD413" s="58">
        <f>SUM('Ç-Pen 3 M-1:Ç-Pen 3 M-4'!AD413)</f>
        <v>0</v>
      </c>
      <c r="AE413" s="58">
        <f>SUM('Ç-Pen 3 M-1:Ç-Pen 3 M-4'!AE413)</f>
        <v>0</v>
      </c>
      <c r="AF413" s="58">
        <f>SUM('Ç-Pen 3 M-1:Ç-Pen 3 M-4'!AF413)</f>
        <v>0</v>
      </c>
      <c r="AG413" s="64">
        <f t="shared" si="61"/>
        <v>0</v>
      </c>
      <c r="AH413" s="71" t="str">
        <f>IF(G413&gt;'[1]Te denuar 2018'!B412,"keq","")</f>
        <v/>
      </c>
      <c r="AI413" t="str">
        <f t="shared" si="62"/>
        <v/>
      </c>
      <c r="AJ413" t="str">
        <f t="shared" si="63"/>
        <v/>
      </c>
    </row>
    <row r="414" spans="1:36" ht="18.75" x14ac:dyDescent="0.3">
      <c r="A414" s="86" t="s">
        <v>232</v>
      </c>
      <c r="B414" s="58">
        <f>'Ç-Pen 3 M-1'!B414</f>
        <v>0</v>
      </c>
      <c r="C414" s="58">
        <f>SUM('Ç-Pen 3 M-1:Ç-Pen 3 M-4'!C414)</f>
        <v>2</v>
      </c>
      <c r="D414" s="58">
        <f>SUM('Ç-Pen 3 M-1:Ç-Pen 3 M-4'!D414)</f>
        <v>0</v>
      </c>
      <c r="E414" s="58">
        <f>SUM('Ç-Pen 3 M-1:Ç-Pen 3 M-4'!E414)</f>
        <v>0</v>
      </c>
      <c r="F414" s="59">
        <f t="shared" si="56"/>
        <v>2</v>
      </c>
      <c r="G414" s="58">
        <f>SUM('Ç-Pen 3 M-1:Ç-Pen 3 M-4'!G414)</f>
        <v>1</v>
      </c>
      <c r="H414" s="58">
        <f>SUM('Ç-Pen 3 M-1:Ç-Pen 3 M-4'!H414)</f>
        <v>1</v>
      </c>
      <c r="I414" s="58">
        <f>SUM('Ç-Pen 3 M-1:Ç-Pen 3 M-4'!I414)</f>
        <v>0</v>
      </c>
      <c r="J414" s="58">
        <f>SUM('Ç-Pen 3 M-1:Ç-Pen 3 M-4'!J414)</f>
        <v>0</v>
      </c>
      <c r="K414" s="58">
        <f>SUM('Ç-Pen 3 M-1:Ç-Pen 3 M-4'!K414)</f>
        <v>0</v>
      </c>
      <c r="L414" s="64">
        <f t="shared" si="55"/>
        <v>2</v>
      </c>
      <c r="M414" s="108">
        <f t="shared" si="57"/>
        <v>0</v>
      </c>
      <c r="N414" s="103">
        <f>SUM('Ç-Pen 3 M-1:Ç-Pen 3 M-4'!N414)</f>
        <v>1</v>
      </c>
      <c r="O414" s="103">
        <f>SUM('Ç-Pen 3 M-1:Ç-Pen 3 M-4'!O414)</f>
        <v>1</v>
      </c>
      <c r="P414" s="103">
        <f>SUM('Ç-Pen 3 M-1:Ç-Pen 3 M-4'!P414)</f>
        <v>0</v>
      </c>
      <c r="Q414" s="103">
        <f>SUM('Ç-Pen 3 M-1:Ç-Pen 3 M-4'!Q414)</f>
        <v>0</v>
      </c>
      <c r="R414" s="61">
        <f>SUM('Ç-Pen 3 M-1:Ç-Pen 3 M-4'!R414)</f>
        <v>1</v>
      </c>
      <c r="S414" s="61">
        <f>SUM('Ç-Pen 3 M-1:Ç-Pen 3 M-4'!S414)</f>
        <v>0</v>
      </c>
      <c r="T414" s="58">
        <f t="shared" si="58"/>
        <v>1</v>
      </c>
      <c r="U414" s="58">
        <f>SUM('Ç-Pen 3 M-1:Ç-Pen 3 M-4'!U413)</f>
        <v>0</v>
      </c>
      <c r="V414" s="58">
        <f>SUM('Ç-Pen 3 M-1:Ç-Pen 3 M-4'!V413)</f>
        <v>0</v>
      </c>
      <c r="W414" s="58">
        <f t="shared" si="59"/>
        <v>0</v>
      </c>
      <c r="X414" s="64">
        <f t="shared" si="60"/>
        <v>1</v>
      </c>
      <c r="Y414" s="58">
        <f>SUM('Ç-Pen 3 M-1:Ç-Pen 3 M-4'!Y414)</f>
        <v>0</v>
      </c>
      <c r="Z414" s="58">
        <f>SUM('Ç-Pen 3 M-1:Ç-Pen 3 M-4'!Z414)</f>
        <v>0</v>
      </c>
      <c r="AA414" s="58">
        <f>SUM('Ç-Pen 3 M-1:Ç-Pen 3 M-4'!AA414)</f>
        <v>0</v>
      </c>
      <c r="AB414" s="58">
        <f>SUM('Ç-Pen 3 M-1:Ç-Pen 3 M-4'!AB414)</f>
        <v>0</v>
      </c>
      <c r="AC414" s="58">
        <f>SUM('Ç-Pen 3 M-1:Ç-Pen 3 M-4'!AC414)</f>
        <v>0</v>
      </c>
      <c r="AD414" s="58">
        <f>SUM('Ç-Pen 3 M-1:Ç-Pen 3 M-4'!AD414)</f>
        <v>0</v>
      </c>
      <c r="AE414" s="58">
        <f>SUM('Ç-Pen 3 M-1:Ç-Pen 3 M-4'!AE414)</f>
        <v>0</v>
      </c>
      <c r="AF414" s="58">
        <f>SUM('Ç-Pen 3 M-1:Ç-Pen 3 M-4'!AF414)</f>
        <v>0</v>
      </c>
      <c r="AG414" s="64">
        <f t="shared" si="61"/>
        <v>0</v>
      </c>
      <c r="AH414" s="71" t="str">
        <f>IF(G414&gt;'[1]Te denuar 2018'!B413,"keq","")</f>
        <v/>
      </c>
      <c r="AI414" t="str">
        <f t="shared" si="62"/>
        <v/>
      </c>
      <c r="AJ414" t="str">
        <f t="shared" si="63"/>
        <v/>
      </c>
    </row>
    <row r="415" spans="1:36" ht="18.75" x14ac:dyDescent="0.3">
      <c r="A415" s="86" t="s">
        <v>233</v>
      </c>
      <c r="B415" s="58">
        <f>'Ç-Pen 3 M-1'!B415</f>
        <v>0</v>
      </c>
      <c r="C415" s="58">
        <f>SUM('Ç-Pen 3 M-1:Ç-Pen 3 M-4'!C415)</f>
        <v>2</v>
      </c>
      <c r="D415" s="58">
        <f>SUM('Ç-Pen 3 M-1:Ç-Pen 3 M-4'!D415)</f>
        <v>0</v>
      </c>
      <c r="E415" s="58">
        <f>SUM('Ç-Pen 3 M-1:Ç-Pen 3 M-4'!E415)</f>
        <v>0</v>
      </c>
      <c r="F415" s="59">
        <f t="shared" si="56"/>
        <v>2</v>
      </c>
      <c r="G415" s="58">
        <f>SUM('Ç-Pen 3 M-1:Ç-Pen 3 M-4'!G415)</f>
        <v>2</v>
      </c>
      <c r="H415" s="58">
        <f>SUM('Ç-Pen 3 M-1:Ç-Pen 3 M-4'!H415)</f>
        <v>0</v>
      </c>
      <c r="I415" s="58">
        <f>SUM('Ç-Pen 3 M-1:Ç-Pen 3 M-4'!I415)</f>
        <v>0</v>
      </c>
      <c r="J415" s="58">
        <f>SUM('Ç-Pen 3 M-1:Ç-Pen 3 M-4'!J415)</f>
        <v>0</v>
      </c>
      <c r="K415" s="58">
        <f>SUM('Ç-Pen 3 M-1:Ç-Pen 3 M-4'!K415)</f>
        <v>0</v>
      </c>
      <c r="L415" s="64">
        <f t="shared" si="55"/>
        <v>2</v>
      </c>
      <c r="M415" s="108">
        <f t="shared" si="57"/>
        <v>0</v>
      </c>
      <c r="N415" s="103">
        <f>SUM('Ç-Pen 3 M-1:Ç-Pen 3 M-4'!N415)</f>
        <v>2</v>
      </c>
      <c r="O415" s="103">
        <f>SUM('Ç-Pen 3 M-1:Ç-Pen 3 M-4'!O415)</f>
        <v>0</v>
      </c>
      <c r="P415" s="103">
        <f>SUM('Ç-Pen 3 M-1:Ç-Pen 3 M-4'!P415)</f>
        <v>0</v>
      </c>
      <c r="Q415" s="103">
        <f>SUM('Ç-Pen 3 M-1:Ç-Pen 3 M-4'!Q415)</f>
        <v>0</v>
      </c>
      <c r="R415" s="61">
        <f>SUM('Ç-Pen 3 M-1:Ç-Pen 3 M-4'!R415)</f>
        <v>0</v>
      </c>
      <c r="S415" s="61">
        <f>SUM('Ç-Pen 3 M-1:Ç-Pen 3 M-4'!S415)</f>
        <v>0</v>
      </c>
      <c r="T415" s="58">
        <f t="shared" si="58"/>
        <v>0</v>
      </c>
      <c r="U415" s="58">
        <f>SUM('Ç-Pen 3 M-1:Ç-Pen 3 M-4'!U414)</f>
        <v>0</v>
      </c>
      <c r="V415" s="58">
        <f>SUM('Ç-Pen 3 M-1:Ç-Pen 3 M-4'!V414)</f>
        <v>0</v>
      </c>
      <c r="W415" s="58">
        <f t="shared" si="59"/>
        <v>0</v>
      </c>
      <c r="X415" s="64">
        <f t="shared" si="60"/>
        <v>0</v>
      </c>
      <c r="Y415" s="58">
        <f>SUM('Ç-Pen 3 M-1:Ç-Pen 3 M-4'!Y415)</f>
        <v>0</v>
      </c>
      <c r="Z415" s="58">
        <f>SUM('Ç-Pen 3 M-1:Ç-Pen 3 M-4'!Z415)</f>
        <v>0</v>
      </c>
      <c r="AA415" s="58">
        <f>SUM('Ç-Pen 3 M-1:Ç-Pen 3 M-4'!AA415)</f>
        <v>0</v>
      </c>
      <c r="AB415" s="58">
        <f>SUM('Ç-Pen 3 M-1:Ç-Pen 3 M-4'!AB415)</f>
        <v>0</v>
      </c>
      <c r="AC415" s="58">
        <f>SUM('Ç-Pen 3 M-1:Ç-Pen 3 M-4'!AC415)</f>
        <v>0</v>
      </c>
      <c r="AD415" s="58">
        <f>SUM('Ç-Pen 3 M-1:Ç-Pen 3 M-4'!AD415)</f>
        <v>0</v>
      </c>
      <c r="AE415" s="58">
        <f>SUM('Ç-Pen 3 M-1:Ç-Pen 3 M-4'!AE415)</f>
        <v>0</v>
      </c>
      <c r="AF415" s="58">
        <f>SUM('Ç-Pen 3 M-1:Ç-Pen 3 M-4'!AF415)</f>
        <v>0</v>
      </c>
      <c r="AG415" s="64">
        <f t="shared" si="61"/>
        <v>0</v>
      </c>
      <c r="AH415" s="71" t="str">
        <f>IF(G415&gt;'[1]Te denuar 2018'!B414,"keq","")</f>
        <v/>
      </c>
      <c r="AI415" t="str">
        <f t="shared" si="62"/>
        <v/>
      </c>
      <c r="AJ415" t="str">
        <f t="shared" si="63"/>
        <v/>
      </c>
    </row>
    <row r="416" spans="1:36" ht="18.75" x14ac:dyDescent="0.3">
      <c r="A416" s="86">
        <v>238</v>
      </c>
      <c r="B416" s="58">
        <f>'Ç-Pen 3 M-1'!B416</f>
        <v>1</v>
      </c>
      <c r="C416" s="58">
        <f>SUM('Ç-Pen 3 M-1:Ç-Pen 3 M-4'!C416)</f>
        <v>0</v>
      </c>
      <c r="D416" s="58">
        <f>SUM('Ç-Pen 3 M-1:Ç-Pen 3 M-4'!D416)</f>
        <v>0</v>
      </c>
      <c r="E416" s="58">
        <f>SUM('Ç-Pen 3 M-1:Ç-Pen 3 M-4'!E416)</f>
        <v>0</v>
      </c>
      <c r="F416" s="59">
        <f t="shared" si="56"/>
        <v>1</v>
      </c>
      <c r="G416" s="58">
        <f>SUM('Ç-Pen 3 M-1:Ç-Pen 3 M-4'!G416)</f>
        <v>0</v>
      </c>
      <c r="H416" s="58">
        <f>SUM('Ç-Pen 3 M-1:Ç-Pen 3 M-4'!H416)</f>
        <v>0</v>
      </c>
      <c r="I416" s="58">
        <f>SUM('Ç-Pen 3 M-1:Ç-Pen 3 M-4'!I416)</f>
        <v>0</v>
      </c>
      <c r="J416" s="58">
        <f>SUM('Ç-Pen 3 M-1:Ç-Pen 3 M-4'!J416)</f>
        <v>0</v>
      </c>
      <c r="K416" s="58">
        <f>SUM('Ç-Pen 3 M-1:Ç-Pen 3 M-4'!K416)</f>
        <v>0</v>
      </c>
      <c r="L416" s="64">
        <f t="shared" ref="L416:L476" si="64">SUM(G416:K416)</f>
        <v>0</v>
      </c>
      <c r="M416" s="108">
        <f t="shared" si="57"/>
        <v>1</v>
      </c>
      <c r="N416" s="103">
        <f>SUM('Ç-Pen 3 M-1:Ç-Pen 3 M-4'!N416)</f>
        <v>0</v>
      </c>
      <c r="O416" s="103">
        <f>SUM('Ç-Pen 3 M-1:Ç-Pen 3 M-4'!O416)</f>
        <v>0</v>
      </c>
      <c r="P416" s="103">
        <f>SUM('Ç-Pen 3 M-1:Ç-Pen 3 M-4'!P416)</f>
        <v>0</v>
      </c>
      <c r="Q416" s="103">
        <f>SUM('Ç-Pen 3 M-1:Ç-Pen 3 M-4'!Q416)</f>
        <v>0</v>
      </c>
      <c r="R416" s="61">
        <f>SUM('Ç-Pen 3 M-1:Ç-Pen 3 M-4'!R416)</f>
        <v>0</v>
      </c>
      <c r="S416" s="61">
        <f>SUM('Ç-Pen 3 M-1:Ç-Pen 3 M-4'!S416)</f>
        <v>0</v>
      </c>
      <c r="T416" s="58">
        <f t="shared" si="58"/>
        <v>0</v>
      </c>
      <c r="U416" s="58">
        <f>SUM('Ç-Pen 3 M-1:Ç-Pen 3 M-4'!U415)</f>
        <v>0</v>
      </c>
      <c r="V416" s="58">
        <f>SUM('Ç-Pen 3 M-1:Ç-Pen 3 M-4'!V415)</f>
        <v>0</v>
      </c>
      <c r="W416" s="58">
        <f t="shared" si="59"/>
        <v>0</v>
      </c>
      <c r="X416" s="64">
        <f t="shared" si="60"/>
        <v>0</v>
      </c>
      <c r="Y416" s="58">
        <f>SUM('Ç-Pen 3 M-1:Ç-Pen 3 M-4'!Y416)</f>
        <v>1</v>
      </c>
      <c r="Z416" s="58">
        <f>SUM('Ç-Pen 3 M-1:Ç-Pen 3 M-4'!Z416)</f>
        <v>0</v>
      </c>
      <c r="AA416" s="58">
        <f>SUM('Ç-Pen 3 M-1:Ç-Pen 3 M-4'!AA416)</f>
        <v>0</v>
      </c>
      <c r="AB416" s="58">
        <f>SUM('Ç-Pen 3 M-1:Ç-Pen 3 M-4'!AB416)</f>
        <v>0</v>
      </c>
      <c r="AC416" s="58">
        <f>SUM('Ç-Pen 3 M-1:Ç-Pen 3 M-4'!AC416)</f>
        <v>0</v>
      </c>
      <c r="AD416" s="58">
        <f>SUM('Ç-Pen 3 M-1:Ç-Pen 3 M-4'!AD416)</f>
        <v>0</v>
      </c>
      <c r="AE416" s="58">
        <f>SUM('Ç-Pen 3 M-1:Ç-Pen 3 M-4'!AE416)</f>
        <v>0</v>
      </c>
      <c r="AF416" s="58">
        <f>SUM('Ç-Pen 3 M-1:Ç-Pen 3 M-4'!AF416)</f>
        <v>0</v>
      </c>
      <c r="AG416" s="64">
        <f t="shared" si="61"/>
        <v>1</v>
      </c>
      <c r="AH416" s="71" t="str">
        <f>IF(G416&gt;'[1]Te denuar 2018'!B415,"keq","")</f>
        <v/>
      </c>
      <c r="AI416" t="str">
        <f t="shared" si="62"/>
        <v/>
      </c>
      <c r="AJ416" t="str">
        <f t="shared" si="63"/>
        <v/>
      </c>
    </row>
    <row r="417" spans="1:36" ht="18.75" x14ac:dyDescent="0.3">
      <c r="A417" s="86">
        <v>239</v>
      </c>
      <c r="B417" s="58">
        <f>'Ç-Pen 3 M-1'!B417</f>
        <v>0</v>
      </c>
      <c r="C417" s="58">
        <f>SUM('Ç-Pen 3 M-1:Ç-Pen 3 M-4'!C417)</f>
        <v>0</v>
      </c>
      <c r="D417" s="58">
        <f>SUM('Ç-Pen 3 M-1:Ç-Pen 3 M-4'!D417)</f>
        <v>0</v>
      </c>
      <c r="E417" s="58">
        <f>SUM('Ç-Pen 3 M-1:Ç-Pen 3 M-4'!E417)</f>
        <v>0</v>
      </c>
      <c r="F417" s="59">
        <f t="shared" si="56"/>
        <v>0</v>
      </c>
      <c r="G417" s="58">
        <f>SUM('Ç-Pen 3 M-1:Ç-Pen 3 M-4'!G417)</f>
        <v>0</v>
      </c>
      <c r="H417" s="58">
        <f>SUM('Ç-Pen 3 M-1:Ç-Pen 3 M-4'!H417)</f>
        <v>0</v>
      </c>
      <c r="I417" s="58">
        <f>SUM('Ç-Pen 3 M-1:Ç-Pen 3 M-4'!I417)</f>
        <v>0</v>
      </c>
      <c r="J417" s="58">
        <f>SUM('Ç-Pen 3 M-1:Ç-Pen 3 M-4'!J417)</f>
        <v>0</v>
      </c>
      <c r="K417" s="58">
        <f>SUM('Ç-Pen 3 M-1:Ç-Pen 3 M-4'!K417)</f>
        <v>0</v>
      </c>
      <c r="L417" s="64">
        <f t="shared" si="64"/>
        <v>0</v>
      </c>
      <c r="M417" s="108">
        <f t="shared" si="57"/>
        <v>0</v>
      </c>
      <c r="N417" s="103">
        <f>SUM('Ç-Pen 3 M-1:Ç-Pen 3 M-4'!N417)</f>
        <v>0</v>
      </c>
      <c r="O417" s="103">
        <f>SUM('Ç-Pen 3 M-1:Ç-Pen 3 M-4'!O417)</f>
        <v>0</v>
      </c>
      <c r="P417" s="103">
        <f>SUM('Ç-Pen 3 M-1:Ç-Pen 3 M-4'!P417)</f>
        <v>0</v>
      </c>
      <c r="Q417" s="103">
        <f>SUM('Ç-Pen 3 M-1:Ç-Pen 3 M-4'!Q417)</f>
        <v>0</v>
      </c>
      <c r="R417" s="61">
        <f>SUM('Ç-Pen 3 M-1:Ç-Pen 3 M-4'!R417)</f>
        <v>0</v>
      </c>
      <c r="S417" s="61">
        <f>SUM('Ç-Pen 3 M-1:Ç-Pen 3 M-4'!S417)</f>
        <v>0</v>
      </c>
      <c r="T417" s="58">
        <f t="shared" si="58"/>
        <v>0</v>
      </c>
      <c r="U417" s="58">
        <f>SUM('Ç-Pen 3 M-1:Ç-Pen 3 M-4'!U416)</f>
        <v>0</v>
      </c>
      <c r="V417" s="58">
        <f>SUM('Ç-Pen 3 M-1:Ç-Pen 3 M-4'!V416)</f>
        <v>0</v>
      </c>
      <c r="W417" s="58">
        <f t="shared" si="59"/>
        <v>0</v>
      </c>
      <c r="X417" s="64">
        <f t="shared" si="60"/>
        <v>0</v>
      </c>
      <c r="Y417" s="58">
        <f>SUM('Ç-Pen 3 M-1:Ç-Pen 3 M-4'!Y417)</f>
        <v>0</v>
      </c>
      <c r="Z417" s="58">
        <f>SUM('Ç-Pen 3 M-1:Ç-Pen 3 M-4'!Z417)</f>
        <v>0</v>
      </c>
      <c r="AA417" s="58">
        <f>SUM('Ç-Pen 3 M-1:Ç-Pen 3 M-4'!AA417)</f>
        <v>0</v>
      </c>
      <c r="AB417" s="58">
        <f>SUM('Ç-Pen 3 M-1:Ç-Pen 3 M-4'!AB417)</f>
        <v>0</v>
      </c>
      <c r="AC417" s="58">
        <f>SUM('Ç-Pen 3 M-1:Ç-Pen 3 M-4'!AC417)</f>
        <v>0</v>
      </c>
      <c r="AD417" s="58">
        <f>SUM('Ç-Pen 3 M-1:Ç-Pen 3 M-4'!AD417)</f>
        <v>0</v>
      </c>
      <c r="AE417" s="58">
        <f>SUM('Ç-Pen 3 M-1:Ç-Pen 3 M-4'!AE417)</f>
        <v>0</v>
      </c>
      <c r="AF417" s="58">
        <f>SUM('Ç-Pen 3 M-1:Ç-Pen 3 M-4'!AF417)</f>
        <v>0</v>
      </c>
      <c r="AG417" s="64">
        <f t="shared" si="61"/>
        <v>0</v>
      </c>
      <c r="AH417" s="71" t="str">
        <f>IF(G417&gt;'[1]Te denuar 2018'!B416,"keq","")</f>
        <v/>
      </c>
      <c r="AI417" t="str">
        <f t="shared" si="62"/>
        <v/>
      </c>
      <c r="AJ417" t="str">
        <f t="shared" si="63"/>
        <v/>
      </c>
    </row>
    <row r="418" spans="1:36" ht="18.75" x14ac:dyDescent="0.3">
      <c r="A418" s="86">
        <v>240</v>
      </c>
      <c r="B418" s="58">
        <f>'Ç-Pen 3 M-1'!B418</f>
        <v>0</v>
      </c>
      <c r="C418" s="58">
        <f>SUM('Ç-Pen 3 M-1:Ç-Pen 3 M-4'!C418)</f>
        <v>0</v>
      </c>
      <c r="D418" s="58">
        <f>SUM('Ç-Pen 3 M-1:Ç-Pen 3 M-4'!D418)</f>
        <v>0</v>
      </c>
      <c r="E418" s="58">
        <f>SUM('Ç-Pen 3 M-1:Ç-Pen 3 M-4'!E418)</f>
        <v>0</v>
      </c>
      <c r="F418" s="59">
        <f t="shared" ref="F418:F476" si="65">SUM(B418:E418)</f>
        <v>0</v>
      </c>
      <c r="G418" s="58">
        <f>SUM('Ç-Pen 3 M-1:Ç-Pen 3 M-4'!G418)</f>
        <v>0</v>
      </c>
      <c r="H418" s="58">
        <f>SUM('Ç-Pen 3 M-1:Ç-Pen 3 M-4'!H418)</f>
        <v>0</v>
      </c>
      <c r="I418" s="58">
        <f>SUM('Ç-Pen 3 M-1:Ç-Pen 3 M-4'!I418)</f>
        <v>0</v>
      </c>
      <c r="J418" s="58">
        <f>SUM('Ç-Pen 3 M-1:Ç-Pen 3 M-4'!J418)</f>
        <v>0</v>
      </c>
      <c r="K418" s="58">
        <f>SUM('Ç-Pen 3 M-1:Ç-Pen 3 M-4'!K418)</f>
        <v>0</v>
      </c>
      <c r="L418" s="64">
        <f t="shared" si="64"/>
        <v>0</v>
      </c>
      <c r="M418" s="108">
        <f t="shared" ref="M418:M476" si="66">F418-L418</f>
        <v>0</v>
      </c>
      <c r="N418" s="103">
        <f>SUM('Ç-Pen 3 M-1:Ç-Pen 3 M-4'!N418)</f>
        <v>0</v>
      </c>
      <c r="O418" s="103">
        <f>SUM('Ç-Pen 3 M-1:Ç-Pen 3 M-4'!O418)</f>
        <v>0</v>
      </c>
      <c r="P418" s="103">
        <f>SUM('Ç-Pen 3 M-1:Ç-Pen 3 M-4'!P418)</f>
        <v>0</v>
      </c>
      <c r="Q418" s="103">
        <f>SUM('Ç-Pen 3 M-1:Ç-Pen 3 M-4'!Q418)</f>
        <v>0</v>
      </c>
      <c r="R418" s="61">
        <f>SUM('Ç-Pen 3 M-1:Ç-Pen 3 M-4'!R418)</f>
        <v>0</v>
      </c>
      <c r="S418" s="61">
        <f>SUM('Ç-Pen 3 M-1:Ç-Pen 3 M-4'!S418)</f>
        <v>0</v>
      </c>
      <c r="T418" s="58">
        <f t="shared" ref="T418:T476" si="67">SUM(R418:S418)</f>
        <v>0</v>
      </c>
      <c r="U418" s="58">
        <f>SUM('Ç-Pen 3 M-1:Ç-Pen 3 M-4'!U417)</f>
        <v>0</v>
      </c>
      <c r="V418" s="58">
        <f>SUM('Ç-Pen 3 M-1:Ç-Pen 3 M-4'!V417)</f>
        <v>0</v>
      </c>
      <c r="W418" s="58">
        <f t="shared" ref="W418:W476" si="68">SUM(U418:V418)</f>
        <v>0</v>
      </c>
      <c r="X418" s="64">
        <f t="shared" ref="X418:X476" si="69">SUM(T418+W418)</f>
        <v>0</v>
      </c>
      <c r="Y418" s="58">
        <f>SUM('Ç-Pen 3 M-1:Ç-Pen 3 M-4'!Y418)</f>
        <v>0</v>
      </c>
      <c r="Z418" s="58">
        <f>SUM('Ç-Pen 3 M-1:Ç-Pen 3 M-4'!Z418)</f>
        <v>0</v>
      </c>
      <c r="AA418" s="58">
        <f>SUM('Ç-Pen 3 M-1:Ç-Pen 3 M-4'!AA418)</f>
        <v>0</v>
      </c>
      <c r="AB418" s="58">
        <f>SUM('Ç-Pen 3 M-1:Ç-Pen 3 M-4'!AB418)</f>
        <v>0</v>
      </c>
      <c r="AC418" s="58">
        <f>SUM('Ç-Pen 3 M-1:Ç-Pen 3 M-4'!AC418)</f>
        <v>0</v>
      </c>
      <c r="AD418" s="58">
        <f>SUM('Ç-Pen 3 M-1:Ç-Pen 3 M-4'!AD418)</f>
        <v>0</v>
      </c>
      <c r="AE418" s="58">
        <f>SUM('Ç-Pen 3 M-1:Ç-Pen 3 M-4'!AE418)</f>
        <v>0</v>
      </c>
      <c r="AF418" s="58">
        <f>SUM('Ç-Pen 3 M-1:Ç-Pen 3 M-4'!AF418)</f>
        <v>0</v>
      </c>
      <c r="AG418" s="64">
        <f t="shared" ref="AG418:AG476" si="70">SUM(Y418:AF418)</f>
        <v>0</v>
      </c>
      <c r="AH418" s="71" t="str">
        <f>IF(G418&gt;'[1]Te denuar 2018'!B417,"keq","")</f>
        <v/>
      </c>
      <c r="AI418" t="str">
        <f t="shared" si="62"/>
        <v/>
      </c>
      <c r="AJ418" t="str">
        <f t="shared" si="63"/>
        <v/>
      </c>
    </row>
    <row r="419" spans="1:36" ht="18.75" x14ac:dyDescent="0.3">
      <c r="A419" s="86">
        <v>242</v>
      </c>
      <c r="B419" s="58">
        <f>'Ç-Pen 3 M-1'!B419</f>
        <v>2</v>
      </c>
      <c r="C419" s="58">
        <f>SUM('Ç-Pen 3 M-1:Ç-Pen 3 M-4'!C419)</f>
        <v>11</v>
      </c>
      <c r="D419" s="58">
        <f>SUM('Ç-Pen 3 M-1:Ç-Pen 3 M-4'!D419)</f>
        <v>0</v>
      </c>
      <c r="E419" s="58">
        <f>SUM('Ç-Pen 3 M-1:Ç-Pen 3 M-4'!E419)</f>
        <v>0</v>
      </c>
      <c r="F419" s="59">
        <f t="shared" si="65"/>
        <v>13</v>
      </c>
      <c r="G419" s="58">
        <f>SUM('Ç-Pen 3 M-1:Ç-Pen 3 M-4'!G419)</f>
        <v>11</v>
      </c>
      <c r="H419" s="58">
        <f>SUM('Ç-Pen 3 M-1:Ç-Pen 3 M-4'!H419)</f>
        <v>0</v>
      </c>
      <c r="I419" s="58">
        <f>SUM('Ç-Pen 3 M-1:Ç-Pen 3 M-4'!I419)</f>
        <v>0</v>
      </c>
      <c r="J419" s="58">
        <f>SUM('Ç-Pen 3 M-1:Ç-Pen 3 M-4'!J419)</f>
        <v>0</v>
      </c>
      <c r="K419" s="58">
        <f>SUM('Ç-Pen 3 M-1:Ç-Pen 3 M-4'!K419)</f>
        <v>0</v>
      </c>
      <c r="L419" s="64">
        <f t="shared" si="64"/>
        <v>11</v>
      </c>
      <c r="M419" s="108">
        <f t="shared" si="66"/>
        <v>2</v>
      </c>
      <c r="N419" s="103">
        <f>SUM('Ç-Pen 3 M-1:Ç-Pen 3 M-4'!N419)</f>
        <v>6</v>
      </c>
      <c r="O419" s="103">
        <f>SUM('Ç-Pen 3 M-1:Ç-Pen 3 M-4'!O419)</f>
        <v>5</v>
      </c>
      <c r="P419" s="103">
        <f>SUM('Ç-Pen 3 M-1:Ç-Pen 3 M-4'!P419)</f>
        <v>0</v>
      </c>
      <c r="Q419" s="103">
        <f>SUM('Ç-Pen 3 M-1:Ç-Pen 3 M-4'!Q419)</f>
        <v>0</v>
      </c>
      <c r="R419" s="61">
        <f>SUM('Ç-Pen 3 M-1:Ç-Pen 3 M-4'!R419)</f>
        <v>0</v>
      </c>
      <c r="S419" s="61">
        <f>SUM('Ç-Pen 3 M-1:Ç-Pen 3 M-4'!S419)</f>
        <v>1</v>
      </c>
      <c r="T419" s="58">
        <f t="shared" si="67"/>
        <v>1</v>
      </c>
      <c r="U419" s="58">
        <f>SUM('Ç-Pen 3 M-1:Ç-Pen 3 M-4'!U418)</f>
        <v>0</v>
      </c>
      <c r="V419" s="58">
        <f>SUM('Ç-Pen 3 M-1:Ç-Pen 3 M-4'!V418)</f>
        <v>0</v>
      </c>
      <c r="W419" s="58">
        <f t="shared" si="68"/>
        <v>0</v>
      </c>
      <c r="X419" s="64">
        <f t="shared" si="69"/>
        <v>1</v>
      </c>
      <c r="Y419" s="58">
        <f>SUM('Ç-Pen 3 M-1:Ç-Pen 3 M-4'!Y419)</f>
        <v>0</v>
      </c>
      <c r="Z419" s="58">
        <f>SUM('Ç-Pen 3 M-1:Ç-Pen 3 M-4'!Z419)</f>
        <v>0</v>
      </c>
      <c r="AA419" s="58">
        <f>SUM('Ç-Pen 3 M-1:Ç-Pen 3 M-4'!AA419)</f>
        <v>0</v>
      </c>
      <c r="AB419" s="58">
        <f>SUM('Ç-Pen 3 M-1:Ç-Pen 3 M-4'!AB419)</f>
        <v>0</v>
      </c>
      <c r="AC419" s="58">
        <f>SUM('Ç-Pen 3 M-1:Ç-Pen 3 M-4'!AC419)</f>
        <v>0</v>
      </c>
      <c r="AD419" s="58">
        <f>SUM('Ç-Pen 3 M-1:Ç-Pen 3 M-4'!AD419)</f>
        <v>0</v>
      </c>
      <c r="AE419" s="58">
        <f>SUM('Ç-Pen 3 M-1:Ç-Pen 3 M-4'!AE419)</f>
        <v>0</v>
      </c>
      <c r="AF419" s="58">
        <f>SUM('Ç-Pen 3 M-1:Ç-Pen 3 M-4'!AF419)</f>
        <v>0</v>
      </c>
      <c r="AG419" s="64">
        <f t="shared" si="70"/>
        <v>0</v>
      </c>
      <c r="AH419" s="71" t="str">
        <f>IF(G419&gt;'[1]Te denuar 2018'!B418,"keq","")</f>
        <v/>
      </c>
      <c r="AI419" t="str">
        <f t="shared" si="62"/>
        <v/>
      </c>
      <c r="AJ419" t="str">
        <f t="shared" si="63"/>
        <v/>
      </c>
    </row>
    <row r="420" spans="1:36" ht="18.75" x14ac:dyDescent="0.3">
      <c r="A420" s="86" t="s">
        <v>234</v>
      </c>
      <c r="B420" s="58">
        <f>'Ç-Pen 3 M-1'!B420</f>
        <v>0</v>
      </c>
      <c r="C420" s="58">
        <f>SUM('Ç-Pen 3 M-1:Ç-Pen 3 M-4'!C420)</f>
        <v>0</v>
      </c>
      <c r="D420" s="58">
        <f>SUM('Ç-Pen 3 M-1:Ç-Pen 3 M-4'!D420)</f>
        <v>0</v>
      </c>
      <c r="E420" s="58">
        <f>SUM('Ç-Pen 3 M-1:Ç-Pen 3 M-4'!E420)</f>
        <v>0</v>
      </c>
      <c r="F420" s="59">
        <f t="shared" si="65"/>
        <v>0</v>
      </c>
      <c r="G420" s="58">
        <f>SUM('Ç-Pen 3 M-1:Ç-Pen 3 M-4'!G420)</f>
        <v>0</v>
      </c>
      <c r="H420" s="58">
        <f>SUM('Ç-Pen 3 M-1:Ç-Pen 3 M-4'!H420)</f>
        <v>0</v>
      </c>
      <c r="I420" s="58">
        <f>SUM('Ç-Pen 3 M-1:Ç-Pen 3 M-4'!I420)</f>
        <v>0</v>
      </c>
      <c r="J420" s="58">
        <f>SUM('Ç-Pen 3 M-1:Ç-Pen 3 M-4'!J420)</f>
        <v>0</v>
      </c>
      <c r="K420" s="58">
        <f>SUM('Ç-Pen 3 M-1:Ç-Pen 3 M-4'!K420)</f>
        <v>0</v>
      </c>
      <c r="L420" s="64">
        <f t="shared" si="64"/>
        <v>0</v>
      </c>
      <c r="M420" s="108">
        <f t="shared" si="66"/>
        <v>0</v>
      </c>
      <c r="N420" s="103">
        <f>SUM('Ç-Pen 3 M-1:Ç-Pen 3 M-4'!N420)</f>
        <v>0</v>
      </c>
      <c r="O420" s="103">
        <f>SUM('Ç-Pen 3 M-1:Ç-Pen 3 M-4'!O420)</f>
        <v>0</v>
      </c>
      <c r="P420" s="103">
        <f>SUM('Ç-Pen 3 M-1:Ç-Pen 3 M-4'!P420)</f>
        <v>0</v>
      </c>
      <c r="Q420" s="103">
        <f>SUM('Ç-Pen 3 M-1:Ç-Pen 3 M-4'!Q420)</f>
        <v>0</v>
      </c>
      <c r="R420" s="61">
        <f>SUM('Ç-Pen 3 M-1:Ç-Pen 3 M-4'!R420)</f>
        <v>0</v>
      </c>
      <c r="S420" s="61">
        <f>SUM('Ç-Pen 3 M-1:Ç-Pen 3 M-4'!S420)</f>
        <v>0</v>
      </c>
      <c r="T420" s="58">
        <f t="shared" si="67"/>
        <v>0</v>
      </c>
      <c r="U420" s="58">
        <f>SUM('Ç-Pen 3 M-1:Ç-Pen 3 M-4'!U419)</f>
        <v>0</v>
      </c>
      <c r="V420" s="58">
        <f>SUM('Ç-Pen 3 M-1:Ç-Pen 3 M-4'!V419)</f>
        <v>0</v>
      </c>
      <c r="W420" s="58">
        <f t="shared" si="68"/>
        <v>0</v>
      </c>
      <c r="X420" s="64">
        <f t="shared" si="69"/>
        <v>0</v>
      </c>
      <c r="Y420" s="58">
        <f>SUM('Ç-Pen 3 M-1:Ç-Pen 3 M-4'!Y420)</f>
        <v>0</v>
      </c>
      <c r="Z420" s="58">
        <f>SUM('Ç-Pen 3 M-1:Ç-Pen 3 M-4'!Z420)</f>
        <v>0</v>
      </c>
      <c r="AA420" s="58">
        <f>SUM('Ç-Pen 3 M-1:Ç-Pen 3 M-4'!AA420)</f>
        <v>0</v>
      </c>
      <c r="AB420" s="58">
        <f>SUM('Ç-Pen 3 M-1:Ç-Pen 3 M-4'!AB420)</f>
        <v>0</v>
      </c>
      <c r="AC420" s="58">
        <f>SUM('Ç-Pen 3 M-1:Ç-Pen 3 M-4'!AC420)</f>
        <v>0</v>
      </c>
      <c r="AD420" s="58">
        <f>SUM('Ç-Pen 3 M-1:Ç-Pen 3 M-4'!AD420)</f>
        <v>0</v>
      </c>
      <c r="AE420" s="58">
        <f>SUM('Ç-Pen 3 M-1:Ç-Pen 3 M-4'!AE420)</f>
        <v>0</v>
      </c>
      <c r="AF420" s="58">
        <f>SUM('Ç-Pen 3 M-1:Ç-Pen 3 M-4'!AF420)</f>
        <v>0</v>
      </c>
      <c r="AG420" s="64">
        <f t="shared" si="70"/>
        <v>0</v>
      </c>
      <c r="AH420" s="71" t="str">
        <f>IF(G420&gt;'[1]Te denuar 2018'!B419,"keq","")</f>
        <v/>
      </c>
      <c r="AI420" t="str">
        <f t="shared" si="62"/>
        <v/>
      </c>
      <c r="AJ420" t="str">
        <f t="shared" si="63"/>
        <v/>
      </c>
    </row>
    <row r="421" spans="1:36" ht="18.75" x14ac:dyDescent="0.3">
      <c r="A421" s="86" t="s">
        <v>235</v>
      </c>
      <c r="B421" s="58">
        <f>'Ç-Pen 3 M-1'!B421</f>
        <v>0</v>
      </c>
      <c r="C421" s="58">
        <f>SUM('Ç-Pen 3 M-1:Ç-Pen 3 M-4'!C421)</f>
        <v>0</v>
      </c>
      <c r="D421" s="58">
        <f>SUM('Ç-Pen 3 M-1:Ç-Pen 3 M-4'!D421)</f>
        <v>0</v>
      </c>
      <c r="E421" s="58">
        <f>SUM('Ç-Pen 3 M-1:Ç-Pen 3 M-4'!E421)</f>
        <v>0</v>
      </c>
      <c r="F421" s="59">
        <f t="shared" si="65"/>
        <v>0</v>
      </c>
      <c r="G421" s="58">
        <f>SUM('Ç-Pen 3 M-1:Ç-Pen 3 M-4'!G421)</f>
        <v>0</v>
      </c>
      <c r="H421" s="58">
        <f>SUM('Ç-Pen 3 M-1:Ç-Pen 3 M-4'!H421)</f>
        <v>0</v>
      </c>
      <c r="I421" s="58">
        <f>SUM('Ç-Pen 3 M-1:Ç-Pen 3 M-4'!I421)</f>
        <v>0</v>
      </c>
      <c r="J421" s="58">
        <f>SUM('Ç-Pen 3 M-1:Ç-Pen 3 M-4'!J421)</f>
        <v>0</v>
      </c>
      <c r="K421" s="58">
        <f>SUM('Ç-Pen 3 M-1:Ç-Pen 3 M-4'!K421)</f>
        <v>0</v>
      </c>
      <c r="L421" s="64">
        <f t="shared" si="64"/>
        <v>0</v>
      </c>
      <c r="M421" s="108">
        <f t="shared" si="66"/>
        <v>0</v>
      </c>
      <c r="N421" s="103">
        <f>SUM('Ç-Pen 3 M-1:Ç-Pen 3 M-4'!N421)</f>
        <v>0</v>
      </c>
      <c r="O421" s="103">
        <f>SUM('Ç-Pen 3 M-1:Ç-Pen 3 M-4'!O421)</f>
        <v>0</v>
      </c>
      <c r="P421" s="103">
        <f>SUM('Ç-Pen 3 M-1:Ç-Pen 3 M-4'!P421)</f>
        <v>0</v>
      </c>
      <c r="Q421" s="103">
        <f>SUM('Ç-Pen 3 M-1:Ç-Pen 3 M-4'!Q421)</f>
        <v>0</v>
      </c>
      <c r="R421" s="61">
        <f>SUM('Ç-Pen 3 M-1:Ç-Pen 3 M-4'!R421)</f>
        <v>0</v>
      </c>
      <c r="S421" s="61">
        <f>SUM('Ç-Pen 3 M-1:Ç-Pen 3 M-4'!S421)</f>
        <v>0</v>
      </c>
      <c r="T421" s="58">
        <f t="shared" si="67"/>
        <v>0</v>
      </c>
      <c r="U421" s="58">
        <f>SUM('Ç-Pen 3 M-1:Ç-Pen 3 M-4'!U420)</f>
        <v>0</v>
      </c>
      <c r="V421" s="58">
        <f>SUM('Ç-Pen 3 M-1:Ç-Pen 3 M-4'!V420)</f>
        <v>0</v>
      </c>
      <c r="W421" s="58">
        <f t="shared" si="68"/>
        <v>0</v>
      </c>
      <c r="X421" s="64">
        <f t="shared" si="69"/>
        <v>0</v>
      </c>
      <c r="Y421" s="58">
        <f>SUM('Ç-Pen 3 M-1:Ç-Pen 3 M-4'!Y421)</f>
        <v>0</v>
      </c>
      <c r="Z421" s="58">
        <f>SUM('Ç-Pen 3 M-1:Ç-Pen 3 M-4'!Z421)</f>
        <v>0</v>
      </c>
      <c r="AA421" s="58">
        <f>SUM('Ç-Pen 3 M-1:Ç-Pen 3 M-4'!AA421)</f>
        <v>0</v>
      </c>
      <c r="AB421" s="58">
        <f>SUM('Ç-Pen 3 M-1:Ç-Pen 3 M-4'!AB421)</f>
        <v>0</v>
      </c>
      <c r="AC421" s="58">
        <f>SUM('Ç-Pen 3 M-1:Ç-Pen 3 M-4'!AC421)</f>
        <v>0</v>
      </c>
      <c r="AD421" s="58">
        <f>SUM('Ç-Pen 3 M-1:Ç-Pen 3 M-4'!AD421)</f>
        <v>0</v>
      </c>
      <c r="AE421" s="58">
        <f>SUM('Ç-Pen 3 M-1:Ç-Pen 3 M-4'!AE421)</f>
        <v>0</v>
      </c>
      <c r="AF421" s="58">
        <f>SUM('Ç-Pen 3 M-1:Ç-Pen 3 M-4'!AF421)</f>
        <v>0</v>
      </c>
      <c r="AG421" s="64">
        <f t="shared" si="70"/>
        <v>0</v>
      </c>
      <c r="AH421" s="71" t="str">
        <f>IF(G421&gt;'[1]Te denuar 2018'!B420,"keq","")</f>
        <v/>
      </c>
      <c r="AI421" t="str">
        <f t="shared" si="62"/>
        <v/>
      </c>
      <c r="AJ421" t="str">
        <f t="shared" si="63"/>
        <v/>
      </c>
    </row>
    <row r="422" spans="1:36" ht="18.75" x14ac:dyDescent="0.3">
      <c r="A422" s="86" t="s">
        <v>236</v>
      </c>
      <c r="B422" s="58">
        <f>'Ç-Pen 3 M-1'!B422</f>
        <v>0</v>
      </c>
      <c r="C422" s="58">
        <f>SUM('Ç-Pen 3 M-1:Ç-Pen 3 M-4'!C422)</f>
        <v>0</v>
      </c>
      <c r="D422" s="58">
        <f>SUM('Ç-Pen 3 M-1:Ç-Pen 3 M-4'!D422)</f>
        <v>0</v>
      </c>
      <c r="E422" s="58">
        <f>SUM('Ç-Pen 3 M-1:Ç-Pen 3 M-4'!E422)</f>
        <v>0</v>
      </c>
      <c r="F422" s="59">
        <f t="shared" si="65"/>
        <v>0</v>
      </c>
      <c r="G422" s="58">
        <f>SUM('Ç-Pen 3 M-1:Ç-Pen 3 M-4'!G422)</f>
        <v>0</v>
      </c>
      <c r="H422" s="58">
        <f>SUM('Ç-Pen 3 M-1:Ç-Pen 3 M-4'!H422)</f>
        <v>0</v>
      </c>
      <c r="I422" s="58">
        <f>SUM('Ç-Pen 3 M-1:Ç-Pen 3 M-4'!I422)</f>
        <v>0</v>
      </c>
      <c r="J422" s="58">
        <f>SUM('Ç-Pen 3 M-1:Ç-Pen 3 M-4'!J422)</f>
        <v>0</v>
      </c>
      <c r="K422" s="58">
        <f>SUM('Ç-Pen 3 M-1:Ç-Pen 3 M-4'!K422)</f>
        <v>0</v>
      </c>
      <c r="L422" s="64">
        <f t="shared" si="64"/>
        <v>0</v>
      </c>
      <c r="M422" s="108">
        <f t="shared" si="66"/>
        <v>0</v>
      </c>
      <c r="N422" s="103">
        <f>SUM('Ç-Pen 3 M-1:Ç-Pen 3 M-4'!N422)</f>
        <v>0</v>
      </c>
      <c r="O422" s="103">
        <f>SUM('Ç-Pen 3 M-1:Ç-Pen 3 M-4'!O422)</f>
        <v>0</v>
      </c>
      <c r="P422" s="103">
        <f>SUM('Ç-Pen 3 M-1:Ç-Pen 3 M-4'!P422)</f>
        <v>0</v>
      </c>
      <c r="Q422" s="103">
        <f>SUM('Ç-Pen 3 M-1:Ç-Pen 3 M-4'!Q422)</f>
        <v>0</v>
      </c>
      <c r="R422" s="61">
        <f>SUM('Ç-Pen 3 M-1:Ç-Pen 3 M-4'!R422)</f>
        <v>0</v>
      </c>
      <c r="S422" s="61">
        <f>SUM('Ç-Pen 3 M-1:Ç-Pen 3 M-4'!S422)</f>
        <v>0</v>
      </c>
      <c r="T422" s="58">
        <f t="shared" si="67"/>
        <v>0</v>
      </c>
      <c r="U422" s="58">
        <f>SUM('Ç-Pen 3 M-1:Ç-Pen 3 M-4'!U421)</f>
        <v>0</v>
      </c>
      <c r="V422" s="58">
        <f>SUM('Ç-Pen 3 M-1:Ç-Pen 3 M-4'!V421)</f>
        <v>0</v>
      </c>
      <c r="W422" s="58">
        <f t="shared" si="68"/>
        <v>0</v>
      </c>
      <c r="X422" s="64">
        <f t="shared" si="69"/>
        <v>0</v>
      </c>
      <c r="Y422" s="58">
        <f>SUM('Ç-Pen 3 M-1:Ç-Pen 3 M-4'!Y422)</f>
        <v>0</v>
      </c>
      <c r="Z422" s="58">
        <f>SUM('Ç-Pen 3 M-1:Ç-Pen 3 M-4'!Z422)</f>
        <v>0</v>
      </c>
      <c r="AA422" s="58">
        <f>SUM('Ç-Pen 3 M-1:Ç-Pen 3 M-4'!AA422)</f>
        <v>0</v>
      </c>
      <c r="AB422" s="58">
        <f>SUM('Ç-Pen 3 M-1:Ç-Pen 3 M-4'!AB422)</f>
        <v>0</v>
      </c>
      <c r="AC422" s="58">
        <f>SUM('Ç-Pen 3 M-1:Ç-Pen 3 M-4'!AC422)</f>
        <v>0</v>
      </c>
      <c r="AD422" s="58">
        <f>SUM('Ç-Pen 3 M-1:Ç-Pen 3 M-4'!AD422)</f>
        <v>0</v>
      </c>
      <c r="AE422" s="58">
        <f>SUM('Ç-Pen 3 M-1:Ç-Pen 3 M-4'!AE422)</f>
        <v>0</v>
      </c>
      <c r="AF422" s="58">
        <f>SUM('Ç-Pen 3 M-1:Ç-Pen 3 M-4'!AF422)</f>
        <v>0</v>
      </c>
      <c r="AG422" s="64">
        <f t="shared" si="70"/>
        <v>0</v>
      </c>
      <c r="AH422" s="71" t="str">
        <f>IF(G422&gt;'[1]Te denuar 2018'!B421,"keq","")</f>
        <v/>
      </c>
      <c r="AI422" t="str">
        <f t="shared" si="62"/>
        <v/>
      </c>
      <c r="AJ422" t="str">
        <f t="shared" si="63"/>
        <v/>
      </c>
    </row>
    <row r="423" spans="1:36" ht="18.75" x14ac:dyDescent="0.3">
      <c r="A423" s="86">
        <v>249</v>
      </c>
      <c r="B423" s="58">
        <f>'Ç-Pen 3 M-1'!B423</f>
        <v>0</v>
      </c>
      <c r="C423" s="58">
        <f>SUM('Ç-Pen 3 M-1:Ç-Pen 3 M-4'!C423)</f>
        <v>0</v>
      </c>
      <c r="D423" s="58">
        <f>SUM('Ç-Pen 3 M-1:Ç-Pen 3 M-4'!D423)</f>
        <v>0</v>
      </c>
      <c r="E423" s="58">
        <f>SUM('Ç-Pen 3 M-1:Ç-Pen 3 M-4'!E423)</f>
        <v>0</v>
      </c>
      <c r="F423" s="59">
        <f t="shared" si="65"/>
        <v>0</v>
      </c>
      <c r="G423" s="58">
        <f>SUM('Ç-Pen 3 M-1:Ç-Pen 3 M-4'!G423)</f>
        <v>0</v>
      </c>
      <c r="H423" s="58">
        <f>SUM('Ç-Pen 3 M-1:Ç-Pen 3 M-4'!H423)</f>
        <v>0</v>
      </c>
      <c r="I423" s="58">
        <f>SUM('Ç-Pen 3 M-1:Ç-Pen 3 M-4'!I423)</f>
        <v>0</v>
      </c>
      <c r="J423" s="58">
        <f>SUM('Ç-Pen 3 M-1:Ç-Pen 3 M-4'!J423)</f>
        <v>0</v>
      </c>
      <c r="K423" s="58">
        <f>SUM('Ç-Pen 3 M-1:Ç-Pen 3 M-4'!K423)</f>
        <v>0</v>
      </c>
      <c r="L423" s="64">
        <f t="shared" si="64"/>
        <v>0</v>
      </c>
      <c r="M423" s="108">
        <f t="shared" si="66"/>
        <v>0</v>
      </c>
      <c r="N423" s="103">
        <f>SUM('Ç-Pen 3 M-1:Ç-Pen 3 M-4'!N423)</f>
        <v>0</v>
      </c>
      <c r="O423" s="103">
        <f>SUM('Ç-Pen 3 M-1:Ç-Pen 3 M-4'!O423)</f>
        <v>0</v>
      </c>
      <c r="P423" s="103">
        <f>SUM('Ç-Pen 3 M-1:Ç-Pen 3 M-4'!P423)</f>
        <v>0</v>
      </c>
      <c r="Q423" s="103">
        <f>SUM('Ç-Pen 3 M-1:Ç-Pen 3 M-4'!Q423)</f>
        <v>0</v>
      </c>
      <c r="R423" s="61">
        <f>SUM('Ç-Pen 3 M-1:Ç-Pen 3 M-4'!R423)</f>
        <v>0</v>
      </c>
      <c r="S423" s="61">
        <f>SUM('Ç-Pen 3 M-1:Ç-Pen 3 M-4'!S423)</f>
        <v>0</v>
      </c>
      <c r="T423" s="58">
        <f t="shared" si="67"/>
        <v>0</v>
      </c>
      <c r="U423" s="58">
        <f>SUM('Ç-Pen 3 M-1:Ç-Pen 3 M-4'!U422)</f>
        <v>0</v>
      </c>
      <c r="V423" s="58">
        <f>SUM('Ç-Pen 3 M-1:Ç-Pen 3 M-4'!V422)</f>
        <v>0</v>
      </c>
      <c r="W423" s="58">
        <f t="shared" si="68"/>
        <v>0</v>
      </c>
      <c r="X423" s="64">
        <f t="shared" si="69"/>
        <v>0</v>
      </c>
      <c r="Y423" s="58">
        <f>SUM('Ç-Pen 3 M-1:Ç-Pen 3 M-4'!Y423)</f>
        <v>0</v>
      </c>
      <c r="Z423" s="58">
        <f>SUM('Ç-Pen 3 M-1:Ç-Pen 3 M-4'!Z423)</f>
        <v>0</v>
      </c>
      <c r="AA423" s="58">
        <f>SUM('Ç-Pen 3 M-1:Ç-Pen 3 M-4'!AA423)</f>
        <v>0</v>
      </c>
      <c r="AB423" s="58">
        <f>SUM('Ç-Pen 3 M-1:Ç-Pen 3 M-4'!AB423)</f>
        <v>0</v>
      </c>
      <c r="AC423" s="58">
        <f>SUM('Ç-Pen 3 M-1:Ç-Pen 3 M-4'!AC423)</f>
        <v>0</v>
      </c>
      <c r="AD423" s="58">
        <f>SUM('Ç-Pen 3 M-1:Ç-Pen 3 M-4'!AD423)</f>
        <v>0</v>
      </c>
      <c r="AE423" s="58">
        <f>SUM('Ç-Pen 3 M-1:Ç-Pen 3 M-4'!AE423)</f>
        <v>0</v>
      </c>
      <c r="AF423" s="58">
        <f>SUM('Ç-Pen 3 M-1:Ç-Pen 3 M-4'!AF423)</f>
        <v>0</v>
      </c>
      <c r="AG423" s="64">
        <f t="shared" si="70"/>
        <v>0</v>
      </c>
      <c r="AH423" s="71" t="str">
        <f>IF(G423&gt;'[1]Te denuar 2018'!B422,"keq","")</f>
        <v/>
      </c>
      <c r="AI423" t="str">
        <f t="shared" si="62"/>
        <v/>
      </c>
      <c r="AJ423" t="str">
        <f t="shared" si="63"/>
        <v/>
      </c>
    </row>
    <row r="424" spans="1:36" ht="18.75" x14ac:dyDescent="0.3">
      <c r="A424" s="86">
        <v>252</v>
      </c>
      <c r="B424" s="58">
        <f>'Ç-Pen 3 M-1'!B424</f>
        <v>0</v>
      </c>
      <c r="C424" s="58">
        <f>SUM('Ç-Pen 3 M-1:Ç-Pen 3 M-4'!C424)</f>
        <v>0</v>
      </c>
      <c r="D424" s="58">
        <f>SUM('Ç-Pen 3 M-1:Ç-Pen 3 M-4'!D424)</f>
        <v>0</v>
      </c>
      <c r="E424" s="58">
        <f>SUM('Ç-Pen 3 M-1:Ç-Pen 3 M-4'!E424)</f>
        <v>0</v>
      </c>
      <c r="F424" s="59">
        <f t="shared" si="65"/>
        <v>0</v>
      </c>
      <c r="G424" s="58">
        <f>SUM('Ç-Pen 3 M-1:Ç-Pen 3 M-4'!G424)</f>
        <v>0</v>
      </c>
      <c r="H424" s="58">
        <f>SUM('Ç-Pen 3 M-1:Ç-Pen 3 M-4'!H424)</f>
        <v>0</v>
      </c>
      <c r="I424" s="58">
        <f>SUM('Ç-Pen 3 M-1:Ç-Pen 3 M-4'!I424)</f>
        <v>0</v>
      </c>
      <c r="J424" s="58">
        <f>SUM('Ç-Pen 3 M-1:Ç-Pen 3 M-4'!J424)</f>
        <v>0</v>
      </c>
      <c r="K424" s="58">
        <f>SUM('Ç-Pen 3 M-1:Ç-Pen 3 M-4'!K424)</f>
        <v>0</v>
      </c>
      <c r="L424" s="64">
        <f t="shared" si="64"/>
        <v>0</v>
      </c>
      <c r="M424" s="108">
        <f t="shared" si="66"/>
        <v>0</v>
      </c>
      <c r="N424" s="103">
        <f>SUM('Ç-Pen 3 M-1:Ç-Pen 3 M-4'!N424)</f>
        <v>0</v>
      </c>
      <c r="O424" s="103">
        <f>SUM('Ç-Pen 3 M-1:Ç-Pen 3 M-4'!O424)</f>
        <v>0</v>
      </c>
      <c r="P424" s="103">
        <f>SUM('Ç-Pen 3 M-1:Ç-Pen 3 M-4'!P424)</f>
        <v>0</v>
      </c>
      <c r="Q424" s="103">
        <f>SUM('Ç-Pen 3 M-1:Ç-Pen 3 M-4'!Q424)</f>
        <v>0</v>
      </c>
      <c r="R424" s="61">
        <f>SUM('Ç-Pen 3 M-1:Ç-Pen 3 M-4'!R424)</f>
        <v>0</v>
      </c>
      <c r="S424" s="61">
        <f>SUM('Ç-Pen 3 M-1:Ç-Pen 3 M-4'!S424)</f>
        <v>0</v>
      </c>
      <c r="T424" s="58">
        <f t="shared" si="67"/>
        <v>0</v>
      </c>
      <c r="U424" s="58">
        <f>SUM('Ç-Pen 3 M-1:Ç-Pen 3 M-4'!U423)</f>
        <v>0</v>
      </c>
      <c r="V424" s="58">
        <f>SUM('Ç-Pen 3 M-1:Ç-Pen 3 M-4'!V423)</f>
        <v>0</v>
      </c>
      <c r="W424" s="58">
        <f t="shared" si="68"/>
        <v>0</v>
      </c>
      <c r="X424" s="64">
        <f t="shared" si="69"/>
        <v>0</v>
      </c>
      <c r="Y424" s="58">
        <f>SUM('Ç-Pen 3 M-1:Ç-Pen 3 M-4'!Y424)</f>
        <v>0</v>
      </c>
      <c r="Z424" s="58">
        <f>SUM('Ç-Pen 3 M-1:Ç-Pen 3 M-4'!Z424)</f>
        <v>0</v>
      </c>
      <c r="AA424" s="58">
        <f>SUM('Ç-Pen 3 M-1:Ç-Pen 3 M-4'!AA424)</f>
        <v>0</v>
      </c>
      <c r="AB424" s="58">
        <f>SUM('Ç-Pen 3 M-1:Ç-Pen 3 M-4'!AB424)</f>
        <v>0</v>
      </c>
      <c r="AC424" s="58">
        <f>SUM('Ç-Pen 3 M-1:Ç-Pen 3 M-4'!AC424)</f>
        <v>0</v>
      </c>
      <c r="AD424" s="58">
        <f>SUM('Ç-Pen 3 M-1:Ç-Pen 3 M-4'!AD424)</f>
        <v>0</v>
      </c>
      <c r="AE424" s="58">
        <f>SUM('Ç-Pen 3 M-1:Ç-Pen 3 M-4'!AE424)</f>
        <v>0</v>
      </c>
      <c r="AF424" s="58">
        <f>SUM('Ç-Pen 3 M-1:Ç-Pen 3 M-4'!AF424)</f>
        <v>0</v>
      </c>
      <c r="AG424" s="64">
        <f t="shared" si="70"/>
        <v>0</v>
      </c>
      <c r="AH424" s="71" t="str">
        <f>IF(G424&gt;'[1]Te denuar 2018'!B423,"keq","")</f>
        <v/>
      </c>
      <c r="AI424" t="str">
        <f t="shared" si="62"/>
        <v/>
      </c>
      <c r="AJ424" t="str">
        <f t="shared" si="63"/>
        <v/>
      </c>
    </row>
    <row r="425" spans="1:36" ht="18.75" x14ac:dyDescent="0.3">
      <c r="A425" s="86" t="s">
        <v>237</v>
      </c>
      <c r="B425" s="58">
        <f>'Ç-Pen 3 M-1'!B425</f>
        <v>1</v>
      </c>
      <c r="C425" s="58">
        <f>SUM('Ç-Pen 3 M-1:Ç-Pen 3 M-4'!C425)</f>
        <v>0</v>
      </c>
      <c r="D425" s="58">
        <f>SUM('Ç-Pen 3 M-1:Ç-Pen 3 M-4'!D425)</f>
        <v>0</v>
      </c>
      <c r="E425" s="58">
        <f>SUM('Ç-Pen 3 M-1:Ç-Pen 3 M-4'!E425)</f>
        <v>0</v>
      </c>
      <c r="F425" s="59">
        <f t="shared" si="65"/>
        <v>1</v>
      </c>
      <c r="G425" s="58">
        <f>SUM('Ç-Pen 3 M-1:Ç-Pen 3 M-4'!G425)</f>
        <v>0</v>
      </c>
      <c r="H425" s="58">
        <f>SUM('Ç-Pen 3 M-1:Ç-Pen 3 M-4'!H425)</f>
        <v>0</v>
      </c>
      <c r="I425" s="58">
        <f>SUM('Ç-Pen 3 M-1:Ç-Pen 3 M-4'!I425)</f>
        <v>0</v>
      </c>
      <c r="J425" s="58">
        <f>SUM('Ç-Pen 3 M-1:Ç-Pen 3 M-4'!J425)</f>
        <v>0</v>
      </c>
      <c r="K425" s="58">
        <f>SUM('Ç-Pen 3 M-1:Ç-Pen 3 M-4'!K425)</f>
        <v>0</v>
      </c>
      <c r="L425" s="64">
        <f t="shared" si="64"/>
        <v>0</v>
      </c>
      <c r="M425" s="108">
        <f t="shared" si="66"/>
        <v>1</v>
      </c>
      <c r="N425" s="103">
        <f>SUM('Ç-Pen 3 M-1:Ç-Pen 3 M-4'!N425)</f>
        <v>0</v>
      </c>
      <c r="O425" s="103">
        <f>SUM('Ç-Pen 3 M-1:Ç-Pen 3 M-4'!O425)</f>
        <v>0</v>
      </c>
      <c r="P425" s="103">
        <f>SUM('Ç-Pen 3 M-1:Ç-Pen 3 M-4'!P425)</f>
        <v>0</v>
      </c>
      <c r="Q425" s="103">
        <f>SUM('Ç-Pen 3 M-1:Ç-Pen 3 M-4'!Q425)</f>
        <v>0</v>
      </c>
      <c r="R425" s="61">
        <f>SUM('Ç-Pen 3 M-1:Ç-Pen 3 M-4'!R425)</f>
        <v>0</v>
      </c>
      <c r="S425" s="61">
        <f>SUM('Ç-Pen 3 M-1:Ç-Pen 3 M-4'!S425)</f>
        <v>0</v>
      </c>
      <c r="T425" s="58">
        <f t="shared" si="67"/>
        <v>0</v>
      </c>
      <c r="U425" s="58">
        <f>SUM('Ç-Pen 3 M-1:Ç-Pen 3 M-4'!U424)</f>
        <v>0</v>
      </c>
      <c r="V425" s="58">
        <f>SUM('Ç-Pen 3 M-1:Ç-Pen 3 M-4'!V424)</f>
        <v>0</v>
      </c>
      <c r="W425" s="58">
        <f t="shared" si="68"/>
        <v>0</v>
      </c>
      <c r="X425" s="64">
        <f t="shared" si="69"/>
        <v>0</v>
      </c>
      <c r="Y425" s="58">
        <f>SUM('Ç-Pen 3 M-1:Ç-Pen 3 M-4'!Y425)</f>
        <v>0</v>
      </c>
      <c r="Z425" s="58">
        <f>SUM('Ç-Pen 3 M-1:Ç-Pen 3 M-4'!Z425)</f>
        <v>0</v>
      </c>
      <c r="AA425" s="58">
        <f>SUM('Ç-Pen 3 M-1:Ç-Pen 3 M-4'!AA425)</f>
        <v>0</v>
      </c>
      <c r="AB425" s="58">
        <f>SUM('Ç-Pen 3 M-1:Ç-Pen 3 M-4'!AB425)</f>
        <v>0</v>
      </c>
      <c r="AC425" s="58">
        <f>SUM('Ç-Pen 3 M-1:Ç-Pen 3 M-4'!AC425)</f>
        <v>0</v>
      </c>
      <c r="AD425" s="58">
        <f>SUM('Ç-Pen 3 M-1:Ç-Pen 3 M-4'!AD425)</f>
        <v>0</v>
      </c>
      <c r="AE425" s="58">
        <f>SUM('Ç-Pen 3 M-1:Ç-Pen 3 M-4'!AE425)</f>
        <v>0</v>
      </c>
      <c r="AF425" s="58">
        <f>SUM('Ç-Pen 3 M-1:Ç-Pen 3 M-4'!AF425)</f>
        <v>0</v>
      </c>
      <c r="AG425" s="64">
        <f t="shared" si="70"/>
        <v>0</v>
      </c>
      <c r="AH425" s="71" t="str">
        <f>IF(G425&gt;'[1]Te denuar 2018'!B424,"keq","")</f>
        <v/>
      </c>
      <c r="AI425" t="str">
        <f t="shared" si="62"/>
        <v/>
      </c>
      <c r="AJ425" t="str">
        <f t="shared" si="63"/>
        <v/>
      </c>
    </row>
    <row r="426" spans="1:36" ht="18.75" x14ac:dyDescent="0.3">
      <c r="A426" s="86" t="s">
        <v>238</v>
      </c>
      <c r="B426" s="58">
        <f>'Ç-Pen 3 M-1'!B426</f>
        <v>0</v>
      </c>
      <c r="C426" s="58">
        <f>SUM('Ç-Pen 3 M-1:Ç-Pen 3 M-4'!C426)</f>
        <v>0</v>
      </c>
      <c r="D426" s="58">
        <f>SUM('Ç-Pen 3 M-1:Ç-Pen 3 M-4'!D426)</f>
        <v>0</v>
      </c>
      <c r="E426" s="58">
        <f>SUM('Ç-Pen 3 M-1:Ç-Pen 3 M-4'!E426)</f>
        <v>0</v>
      </c>
      <c r="F426" s="59">
        <f t="shared" si="65"/>
        <v>0</v>
      </c>
      <c r="G426" s="58">
        <f>SUM('Ç-Pen 3 M-1:Ç-Pen 3 M-4'!G426)</f>
        <v>0</v>
      </c>
      <c r="H426" s="58">
        <f>SUM('Ç-Pen 3 M-1:Ç-Pen 3 M-4'!H426)</f>
        <v>0</v>
      </c>
      <c r="I426" s="58">
        <f>SUM('Ç-Pen 3 M-1:Ç-Pen 3 M-4'!I426)</f>
        <v>0</v>
      </c>
      <c r="J426" s="58">
        <f>SUM('Ç-Pen 3 M-1:Ç-Pen 3 M-4'!J426)</f>
        <v>0</v>
      </c>
      <c r="K426" s="58">
        <f>SUM('Ç-Pen 3 M-1:Ç-Pen 3 M-4'!K426)</f>
        <v>0</v>
      </c>
      <c r="L426" s="64">
        <f t="shared" si="64"/>
        <v>0</v>
      </c>
      <c r="M426" s="108">
        <f t="shared" si="66"/>
        <v>0</v>
      </c>
      <c r="N426" s="103">
        <f>SUM('Ç-Pen 3 M-1:Ç-Pen 3 M-4'!N426)</f>
        <v>0</v>
      </c>
      <c r="O426" s="103">
        <f>SUM('Ç-Pen 3 M-1:Ç-Pen 3 M-4'!O426)</f>
        <v>0</v>
      </c>
      <c r="P426" s="103">
        <f>SUM('Ç-Pen 3 M-1:Ç-Pen 3 M-4'!P426)</f>
        <v>0</v>
      </c>
      <c r="Q426" s="103">
        <f>SUM('Ç-Pen 3 M-1:Ç-Pen 3 M-4'!Q426)</f>
        <v>0</v>
      </c>
      <c r="R426" s="61">
        <f>SUM('Ç-Pen 3 M-1:Ç-Pen 3 M-4'!R426)</f>
        <v>0</v>
      </c>
      <c r="S426" s="61">
        <f>SUM('Ç-Pen 3 M-1:Ç-Pen 3 M-4'!S426)</f>
        <v>0</v>
      </c>
      <c r="T426" s="58">
        <f t="shared" si="67"/>
        <v>0</v>
      </c>
      <c r="U426" s="58">
        <f>SUM('Ç-Pen 3 M-1:Ç-Pen 3 M-4'!U425)</f>
        <v>0</v>
      </c>
      <c r="V426" s="58">
        <f>SUM('Ç-Pen 3 M-1:Ç-Pen 3 M-4'!V425)</f>
        <v>0</v>
      </c>
      <c r="W426" s="58">
        <f t="shared" si="68"/>
        <v>0</v>
      </c>
      <c r="X426" s="64">
        <f t="shared" si="69"/>
        <v>0</v>
      </c>
      <c r="Y426" s="58">
        <f>SUM('Ç-Pen 3 M-1:Ç-Pen 3 M-4'!Y426)</f>
        <v>0</v>
      </c>
      <c r="Z426" s="58">
        <f>SUM('Ç-Pen 3 M-1:Ç-Pen 3 M-4'!Z426)</f>
        <v>0</v>
      </c>
      <c r="AA426" s="58">
        <f>SUM('Ç-Pen 3 M-1:Ç-Pen 3 M-4'!AA426)</f>
        <v>0</v>
      </c>
      <c r="AB426" s="58">
        <f>SUM('Ç-Pen 3 M-1:Ç-Pen 3 M-4'!AB426)</f>
        <v>0</v>
      </c>
      <c r="AC426" s="58">
        <f>SUM('Ç-Pen 3 M-1:Ç-Pen 3 M-4'!AC426)</f>
        <v>0</v>
      </c>
      <c r="AD426" s="58">
        <f>SUM('Ç-Pen 3 M-1:Ç-Pen 3 M-4'!AD426)</f>
        <v>0</v>
      </c>
      <c r="AE426" s="58">
        <f>SUM('Ç-Pen 3 M-1:Ç-Pen 3 M-4'!AE426)</f>
        <v>0</v>
      </c>
      <c r="AF426" s="58">
        <f>SUM('Ç-Pen 3 M-1:Ç-Pen 3 M-4'!AF426)</f>
        <v>0</v>
      </c>
      <c r="AG426" s="64">
        <f t="shared" si="70"/>
        <v>0</v>
      </c>
      <c r="AH426" s="71" t="str">
        <f>IF(G426&gt;'[1]Te denuar 2018'!B425,"keq","")</f>
        <v/>
      </c>
      <c r="AI426" t="str">
        <f t="shared" si="62"/>
        <v/>
      </c>
      <c r="AJ426" t="str">
        <f t="shared" si="63"/>
        <v/>
      </c>
    </row>
    <row r="427" spans="1:36" ht="18.75" x14ac:dyDescent="0.3">
      <c r="A427" s="86">
        <v>262</v>
      </c>
      <c r="B427" s="58">
        <f>'Ç-Pen 3 M-1'!B427</f>
        <v>0</v>
      </c>
      <c r="C427" s="58">
        <f>SUM('Ç-Pen 3 M-1:Ç-Pen 3 M-4'!C427)</f>
        <v>0</v>
      </c>
      <c r="D427" s="58">
        <f>SUM('Ç-Pen 3 M-1:Ç-Pen 3 M-4'!D427)</f>
        <v>0</v>
      </c>
      <c r="E427" s="58">
        <f>SUM('Ç-Pen 3 M-1:Ç-Pen 3 M-4'!E427)</f>
        <v>0</v>
      </c>
      <c r="F427" s="59">
        <f t="shared" si="65"/>
        <v>0</v>
      </c>
      <c r="G427" s="58">
        <f>SUM('Ç-Pen 3 M-1:Ç-Pen 3 M-4'!G427)</f>
        <v>0</v>
      </c>
      <c r="H427" s="58">
        <f>SUM('Ç-Pen 3 M-1:Ç-Pen 3 M-4'!H427)</f>
        <v>0</v>
      </c>
      <c r="I427" s="58">
        <f>SUM('Ç-Pen 3 M-1:Ç-Pen 3 M-4'!I427)</f>
        <v>0</v>
      </c>
      <c r="J427" s="58">
        <f>SUM('Ç-Pen 3 M-1:Ç-Pen 3 M-4'!J427)</f>
        <v>0</v>
      </c>
      <c r="K427" s="58">
        <f>SUM('Ç-Pen 3 M-1:Ç-Pen 3 M-4'!K427)</f>
        <v>0</v>
      </c>
      <c r="L427" s="64">
        <f t="shared" si="64"/>
        <v>0</v>
      </c>
      <c r="M427" s="108">
        <f t="shared" si="66"/>
        <v>0</v>
      </c>
      <c r="N427" s="103">
        <f>SUM('Ç-Pen 3 M-1:Ç-Pen 3 M-4'!N427)</f>
        <v>0</v>
      </c>
      <c r="O427" s="103">
        <f>SUM('Ç-Pen 3 M-1:Ç-Pen 3 M-4'!O427)</f>
        <v>0</v>
      </c>
      <c r="P427" s="103">
        <f>SUM('Ç-Pen 3 M-1:Ç-Pen 3 M-4'!P427)</f>
        <v>0</v>
      </c>
      <c r="Q427" s="103">
        <f>SUM('Ç-Pen 3 M-1:Ç-Pen 3 M-4'!Q427)</f>
        <v>0</v>
      </c>
      <c r="R427" s="61">
        <f>SUM('Ç-Pen 3 M-1:Ç-Pen 3 M-4'!R427)</f>
        <v>0</v>
      </c>
      <c r="S427" s="61">
        <f>SUM('Ç-Pen 3 M-1:Ç-Pen 3 M-4'!S427)</f>
        <v>0</v>
      </c>
      <c r="T427" s="58">
        <f t="shared" si="67"/>
        <v>0</v>
      </c>
      <c r="U427" s="58">
        <f>SUM('Ç-Pen 3 M-1:Ç-Pen 3 M-4'!U426)</f>
        <v>0</v>
      </c>
      <c r="V427" s="58">
        <f>SUM('Ç-Pen 3 M-1:Ç-Pen 3 M-4'!V426)</f>
        <v>0</v>
      </c>
      <c r="W427" s="58">
        <f t="shared" si="68"/>
        <v>0</v>
      </c>
      <c r="X427" s="64">
        <f t="shared" si="69"/>
        <v>0</v>
      </c>
      <c r="Y427" s="58">
        <f>SUM('Ç-Pen 3 M-1:Ç-Pen 3 M-4'!Y427)</f>
        <v>0</v>
      </c>
      <c r="Z427" s="58">
        <f>SUM('Ç-Pen 3 M-1:Ç-Pen 3 M-4'!Z427)</f>
        <v>0</v>
      </c>
      <c r="AA427" s="58">
        <f>SUM('Ç-Pen 3 M-1:Ç-Pen 3 M-4'!AA427)</f>
        <v>0</v>
      </c>
      <c r="AB427" s="58">
        <f>SUM('Ç-Pen 3 M-1:Ç-Pen 3 M-4'!AB427)</f>
        <v>0</v>
      </c>
      <c r="AC427" s="58">
        <f>SUM('Ç-Pen 3 M-1:Ç-Pen 3 M-4'!AC427)</f>
        <v>0</v>
      </c>
      <c r="AD427" s="58">
        <f>SUM('Ç-Pen 3 M-1:Ç-Pen 3 M-4'!AD427)</f>
        <v>0</v>
      </c>
      <c r="AE427" s="58">
        <f>SUM('Ç-Pen 3 M-1:Ç-Pen 3 M-4'!AE427)</f>
        <v>0</v>
      </c>
      <c r="AF427" s="58">
        <f>SUM('Ç-Pen 3 M-1:Ç-Pen 3 M-4'!AF427)</f>
        <v>0</v>
      </c>
      <c r="AG427" s="64">
        <f t="shared" si="70"/>
        <v>0</v>
      </c>
      <c r="AH427" s="71" t="str">
        <f>IF(G427&gt;'[1]Te denuar 2018'!B426,"keq","")</f>
        <v/>
      </c>
      <c r="AI427" t="str">
        <f t="shared" si="62"/>
        <v/>
      </c>
      <c r="AJ427" t="str">
        <f t="shared" si="63"/>
        <v/>
      </c>
    </row>
    <row r="428" spans="1:36" ht="18.75" x14ac:dyDescent="0.3">
      <c r="A428" s="86" t="s">
        <v>239</v>
      </c>
      <c r="B428" s="58">
        <f>'Ç-Pen 3 M-1'!B428</f>
        <v>0</v>
      </c>
      <c r="C428" s="58">
        <f>SUM('Ç-Pen 3 M-1:Ç-Pen 3 M-4'!C428)</f>
        <v>0</v>
      </c>
      <c r="D428" s="58">
        <f>SUM('Ç-Pen 3 M-1:Ç-Pen 3 M-4'!D428)</f>
        <v>0</v>
      </c>
      <c r="E428" s="58">
        <f>SUM('Ç-Pen 3 M-1:Ç-Pen 3 M-4'!E428)</f>
        <v>0</v>
      </c>
      <c r="F428" s="59">
        <f t="shared" si="65"/>
        <v>0</v>
      </c>
      <c r="G428" s="58">
        <f>SUM('Ç-Pen 3 M-1:Ç-Pen 3 M-4'!G428)</f>
        <v>0</v>
      </c>
      <c r="H428" s="58">
        <f>SUM('Ç-Pen 3 M-1:Ç-Pen 3 M-4'!H428)</f>
        <v>0</v>
      </c>
      <c r="I428" s="58">
        <f>SUM('Ç-Pen 3 M-1:Ç-Pen 3 M-4'!I428)</f>
        <v>0</v>
      </c>
      <c r="J428" s="58">
        <f>SUM('Ç-Pen 3 M-1:Ç-Pen 3 M-4'!J428)</f>
        <v>0</v>
      </c>
      <c r="K428" s="58">
        <f>SUM('Ç-Pen 3 M-1:Ç-Pen 3 M-4'!K428)</f>
        <v>0</v>
      </c>
      <c r="L428" s="64">
        <f t="shared" si="64"/>
        <v>0</v>
      </c>
      <c r="M428" s="108">
        <f t="shared" si="66"/>
        <v>0</v>
      </c>
      <c r="N428" s="103">
        <f>SUM('Ç-Pen 3 M-1:Ç-Pen 3 M-4'!N428)</f>
        <v>0</v>
      </c>
      <c r="O428" s="103">
        <f>SUM('Ç-Pen 3 M-1:Ç-Pen 3 M-4'!O428)</f>
        <v>0</v>
      </c>
      <c r="P428" s="103">
        <f>SUM('Ç-Pen 3 M-1:Ç-Pen 3 M-4'!P428)</f>
        <v>0</v>
      </c>
      <c r="Q428" s="103">
        <f>SUM('Ç-Pen 3 M-1:Ç-Pen 3 M-4'!Q428)</f>
        <v>0</v>
      </c>
      <c r="R428" s="61">
        <f>SUM('Ç-Pen 3 M-1:Ç-Pen 3 M-4'!R428)</f>
        <v>0</v>
      </c>
      <c r="S428" s="61">
        <f>SUM('Ç-Pen 3 M-1:Ç-Pen 3 M-4'!S428)</f>
        <v>0</v>
      </c>
      <c r="T428" s="58">
        <f t="shared" si="67"/>
        <v>0</v>
      </c>
      <c r="U428" s="58">
        <f>SUM('Ç-Pen 3 M-1:Ç-Pen 3 M-4'!U427)</f>
        <v>0</v>
      </c>
      <c r="V428" s="58">
        <f>SUM('Ç-Pen 3 M-1:Ç-Pen 3 M-4'!V427)</f>
        <v>0</v>
      </c>
      <c r="W428" s="58">
        <f t="shared" si="68"/>
        <v>0</v>
      </c>
      <c r="X428" s="64">
        <f t="shared" si="69"/>
        <v>0</v>
      </c>
      <c r="Y428" s="58">
        <f>SUM('Ç-Pen 3 M-1:Ç-Pen 3 M-4'!Y428)</f>
        <v>0</v>
      </c>
      <c r="Z428" s="58">
        <f>SUM('Ç-Pen 3 M-1:Ç-Pen 3 M-4'!Z428)</f>
        <v>0</v>
      </c>
      <c r="AA428" s="58">
        <f>SUM('Ç-Pen 3 M-1:Ç-Pen 3 M-4'!AA428)</f>
        <v>0</v>
      </c>
      <c r="AB428" s="58">
        <f>SUM('Ç-Pen 3 M-1:Ç-Pen 3 M-4'!AB428)</f>
        <v>0</v>
      </c>
      <c r="AC428" s="58">
        <f>SUM('Ç-Pen 3 M-1:Ç-Pen 3 M-4'!AC428)</f>
        <v>0</v>
      </c>
      <c r="AD428" s="58">
        <f>SUM('Ç-Pen 3 M-1:Ç-Pen 3 M-4'!AD428)</f>
        <v>0</v>
      </c>
      <c r="AE428" s="58">
        <f>SUM('Ç-Pen 3 M-1:Ç-Pen 3 M-4'!AE428)</f>
        <v>0</v>
      </c>
      <c r="AF428" s="58">
        <f>SUM('Ç-Pen 3 M-1:Ç-Pen 3 M-4'!AF428)</f>
        <v>0</v>
      </c>
      <c r="AG428" s="64">
        <f t="shared" si="70"/>
        <v>0</v>
      </c>
      <c r="AH428" s="71" t="str">
        <f>IF(G428&gt;'[1]Te denuar 2018'!B427,"keq","")</f>
        <v/>
      </c>
      <c r="AI428" t="str">
        <f t="shared" si="62"/>
        <v/>
      </c>
      <c r="AJ428" t="str">
        <f t="shared" si="63"/>
        <v/>
      </c>
    </row>
    <row r="429" spans="1:36" ht="18.75" x14ac:dyDescent="0.3">
      <c r="A429" s="86">
        <v>264</v>
      </c>
      <c r="B429" s="58">
        <f>'Ç-Pen 3 M-1'!B429</f>
        <v>0</v>
      </c>
      <c r="C429" s="58">
        <f>SUM('Ç-Pen 3 M-1:Ç-Pen 3 M-4'!C429)</f>
        <v>0</v>
      </c>
      <c r="D429" s="58">
        <f>SUM('Ç-Pen 3 M-1:Ç-Pen 3 M-4'!D429)</f>
        <v>0</v>
      </c>
      <c r="E429" s="58">
        <f>SUM('Ç-Pen 3 M-1:Ç-Pen 3 M-4'!E429)</f>
        <v>0</v>
      </c>
      <c r="F429" s="59">
        <f t="shared" si="65"/>
        <v>0</v>
      </c>
      <c r="G429" s="58">
        <f>SUM('Ç-Pen 3 M-1:Ç-Pen 3 M-4'!G429)</f>
        <v>0</v>
      </c>
      <c r="H429" s="58">
        <f>SUM('Ç-Pen 3 M-1:Ç-Pen 3 M-4'!H429)</f>
        <v>0</v>
      </c>
      <c r="I429" s="58">
        <f>SUM('Ç-Pen 3 M-1:Ç-Pen 3 M-4'!I429)</f>
        <v>0</v>
      </c>
      <c r="J429" s="58">
        <f>SUM('Ç-Pen 3 M-1:Ç-Pen 3 M-4'!J429)</f>
        <v>0</v>
      </c>
      <c r="K429" s="58">
        <f>SUM('Ç-Pen 3 M-1:Ç-Pen 3 M-4'!K429)</f>
        <v>0</v>
      </c>
      <c r="L429" s="64">
        <f t="shared" si="64"/>
        <v>0</v>
      </c>
      <c r="M429" s="108">
        <f t="shared" si="66"/>
        <v>0</v>
      </c>
      <c r="N429" s="103">
        <f>SUM('Ç-Pen 3 M-1:Ç-Pen 3 M-4'!N429)</f>
        <v>0</v>
      </c>
      <c r="O429" s="103">
        <f>SUM('Ç-Pen 3 M-1:Ç-Pen 3 M-4'!O429)</f>
        <v>0</v>
      </c>
      <c r="P429" s="103">
        <f>SUM('Ç-Pen 3 M-1:Ç-Pen 3 M-4'!P429)</f>
        <v>0</v>
      </c>
      <c r="Q429" s="103">
        <f>SUM('Ç-Pen 3 M-1:Ç-Pen 3 M-4'!Q429)</f>
        <v>0</v>
      </c>
      <c r="R429" s="61">
        <f>SUM('Ç-Pen 3 M-1:Ç-Pen 3 M-4'!R429)</f>
        <v>0</v>
      </c>
      <c r="S429" s="61">
        <f>SUM('Ç-Pen 3 M-1:Ç-Pen 3 M-4'!S429)</f>
        <v>0</v>
      </c>
      <c r="T429" s="58">
        <f t="shared" si="67"/>
        <v>0</v>
      </c>
      <c r="U429" s="58">
        <f>SUM('Ç-Pen 3 M-1:Ç-Pen 3 M-4'!U428)</f>
        <v>0</v>
      </c>
      <c r="V429" s="58">
        <f>SUM('Ç-Pen 3 M-1:Ç-Pen 3 M-4'!V428)</f>
        <v>0</v>
      </c>
      <c r="W429" s="58">
        <f t="shared" si="68"/>
        <v>0</v>
      </c>
      <c r="X429" s="64">
        <f t="shared" si="69"/>
        <v>0</v>
      </c>
      <c r="Y429" s="58">
        <f>SUM('Ç-Pen 3 M-1:Ç-Pen 3 M-4'!Y429)</f>
        <v>0</v>
      </c>
      <c r="Z429" s="58">
        <f>SUM('Ç-Pen 3 M-1:Ç-Pen 3 M-4'!Z429)</f>
        <v>0</v>
      </c>
      <c r="AA429" s="58">
        <f>SUM('Ç-Pen 3 M-1:Ç-Pen 3 M-4'!AA429)</f>
        <v>0</v>
      </c>
      <c r="AB429" s="58">
        <f>SUM('Ç-Pen 3 M-1:Ç-Pen 3 M-4'!AB429)</f>
        <v>0</v>
      </c>
      <c r="AC429" s="58">
        <f>SUM('Ç-Pen 3 M-1:Ç-Pen 3 M-4'!AC429)</f>
        <v>0</v>
      </c>
      <c r="AD429" s="58">
        <f>SUM('Ç-Pen 3 M-1:Ç-Pen 3 M-4'!AD429)</f>
        <v>0</v>
      </c>
      <c r="AE429" s="58">
        <f>SUM('Ç-Pen 3 M-1:Ç-Pen 3 M-4'!AE429)</f>
        <v>0</v>
      </c>
      <c r="AF429" s="58">
        <f>SUM('Ç-Pen 3 M-1:Ç-Pen 3 M-4'!AF429)</f>
        <v>0</v>
      </c>
      <c r="AG429" s="64">
        <f t="shared" si="70"/>
        <v>0</v>
      </c>
      <c r="AH429" s="71" t="str">
        <f>IF(G429&gt;'[1]Te denuar 2018'!B428,"keq","")</f>
        <v/>
      </c>
      <c r="AI429" t="str">
        <f t="shared" si="62"/>
        <v/>
      </c>
      <c r="AJ429" t="str">
        <f t="shared" si="63"/>
        <v/>
      </c>
    </row>
    <row r="430" spans="1:36" ht="18.75" x14ac:dyDescent="0.3">
      <c r="A430" s="86">
        <v>268</v>
      </c>
      <c r="B430" s="58">
        <f>'Ç-Pen 3 M-1'!B430</f>
        <v>0</v>
      </c>
      <c r="C430" s="58">
        <f>SUM('Ç-Pen 3 M-1:Ç-Pen 3 M-4'!C430)</f>
        <v>0</v>
      </c>
      <c r="D430" s="58">
        <f>SUM('Ç-Pen 3 M-1:Ç-Pen 3 M-4'!D430)</f>
        <v>0</v>
      </c>
      <c r="E430" s="58">
        <f>SUM('Ç-Pen 3 M-1:Ç-Pen 3 M-4'!E430)</f>
        <v>0</v>
      </c>
      <c r="F430" s="59">
        <f t="shared" si="65"/>
        <v>0</v>
      </c>
      <c r="G430" s="58">
        <f>SUM('Ç-Pen 3 M-1:Ç-Pen 3 M-4'!G430)</f>
        <v>0</v>
      </c>
      <c r="H430" s="58">
        <f>SUM('Ç-Pen 3 M-1:Ç-Pen 3 M-4'!H430)</f>
        <v>0</v>
      </c>
      <c r="I430" s="58">
        <f>SUM('Ç-Pen 3 M-1:Ç-Pen 3 M-4'!I430)</f>
        <v>0</v>
      </c>
      <c r="J430" s="58">
        <f>SUM('Ç-Pen 3 M-1:Ç-Pen 3 M-4'!J430)</f>
        <v>0</v>
      </c>
      <c r="K430" s="58">
        <f>SUM('Ç-Pen 3 M-1:Ç-Pen 3 M-4'!K430)</f>
        <v>0</v>
      </c>
      <c r="L430" s="64">
        <f t="shared" si="64"/>
        <v>0</v>
      </c>
      <c r="M430" s="108">
        <f t="shared" si="66"/>
        <v>0</v>
      </c>
      <c r="N430" s="103">
        <f>SUM('Ç-Pen 3 M-1:Ç-Pen 3 M-4'!N430)</f>
        <v>0</v>
      </c>
      <c r="O430" s="103">
        <f>SUM('Ç-Pen 3 M-1:Ç-Pen 3 M-4'!O430)</f>
        <v>0</v>
      </c>
      <c r="P430" s="103">
        <f>SUM('Ç-Pen 3 M-1:Ç-Pen 3 M-4'!P430)</f>
        <v>0</v>
      </c>
      <c r="Q430" s="103">
        <f>SUM('Ç-Pen 3 M-1:Ç-Pen 3 M-4'!Q430)</f>
        <v>0</v>
      </c>
      <c r="R430" s="61">
        <f>SUM('Ç-Pen 3 M-1:Ç-Pen 3 M-4'!R430)</f>
        <v>0</v>
      </c>
      <c r="S430" s="61">
        <f>SUM('Ç-Pen 3 M-1:Ç-Pen 3 M-4'!S430)</f>
        <v>0</v>
      </c>
      <c r="T430" s="58">
        <f t="shared" si="67"/>
        <v>0</v>
      </c>
      <c r="U430" s="58">
        <f>SUM('Ç-Pen 3 M-1:Ç-Pen 3 M-4'!U429)</f>
        <v>0</v>
      </c>
      <c r="V430" s="58">
        <f>SUM('Ç-Pen 3 M-1:Ç-Pen 3 M-4'!V429)</f>
        <v>0</v>
      </c>
      <c r="W430" s="58">
        <f t="shared" si="68"/>
        <v>0</v>
      </c>
      <c r="X430" s="64">
        <f t="shared" si="69"/>
        <v>0</v>
      </c>
      <c r="Y430" s="58">
        <f>SUM('Ç-Pen 3 M-1:Ç-Pen 3 M-4'!Y430)</f>
        <v>0</v>
      </c>
      <c r="Z430" s="58">
        <f>SUM('Ç-Pen 3 M-1:Ç-Pen 3 M-4'!Z430)</f>
        <v>0</v>
      </c>
      <c r="AA430" s="58">
        <f>SUM('Ç-Pen 3 M-1:Ç-Pen 3 M-4'!AA430)</f>
        <v>0</v>
      </c>
      <c r="AB430" s="58">
        <f>SUM('Ç-Pen 3 M-1:Ç-Pen 3 M-4'!AB430)</f>
        <v>0</v>
      </c>
      <c r="AC430" s="58">
        <f>SUM('Ç-Pen 3 M-1:Ç-Pen 3 M-4'!AC430)</f>
        <v>0</v>
      </c>
      <c r="AD430" s="58">
        <f>SUM('Ç-Pen 3 M-1:Ç-Pen 3 M-4'!AD430)</f>
        <v>0</v>
      </c>
      <c r="AE430" s="58">
        <f>SUM('Ç-Pen 3 M-1:Ç-Pen 3 M-4'!AE430)</f>
        <v>0</v>
      </c>
      <c r="AF430" s="58">
        <f>SUM('Ç-Pen 3 M-1:Ç-Pen 3 M-4'!AF430)</f>
        <v>0</v>
      </c>
      <c r="AG430" s="64">
        <f t="shared" si="70"/>
        <v>0</v>
      </c>
      <c r="AH430" s="71" t="str">
        <f>IF(G430&gt;'[1]Te denuar 2018'!B429,"keq","")</f>
        <v/>
      </c>
      <c r="AI430" t="str">
        <f t="shared" si="62"/>
        <v/>
      </c>
      <c r="AJ430" t="str">
        <f t="shared" si="63"/>
        <v/>
      </c>
    </row>
    <row r="431" spans="1:36" ht="18.75" x14ac:dyDescent="0.3">
      <c r="A431" s="86">
        <v>269</v>
      </c>
      <c r="B431" s="58">
        <f>'Ç-Pen 3 M-1'!B431</f>
        <v>0</v>
      </c>
      <c r="C431" s="58">
        <f>SUM('Ç-Pen 3 M-1:Ç-Pen 3 M-4'!C431)</f>
        <v>0</v>
      </c>
      <c r="D431" s="58">
        <f>SUM('Ç-Pen 3 M-1:Ç-Pen 3 M-4'!D431)</f>
        <v>0</v>
      </c>
      <c r="E431" s="58">
        <f>SUM('Ç-Pen 3 M-1:Ç-Pen 3 M-4'!E431)</f>
        <v>0</v>
      </c>
      <c r="F431" s="59">
        <f t="shared" si="65"/>
        <v>0</v>
      </c>
      <c r="G431" s="58">
        <f>SUM('Ç-Pen 3 M-1:Ç-Pen 3 M-4'!G431)</f>
        <v>0</v>
      </c>
      <c r="H431" s="58">
        <f>SUM('Ç-Pen 3 M-1:Ç-Pen 3 M-4'!H431)</f>
        <v>0</v>
      </c>
      <c r="I431" s="58">
        <f>SUM('Ç-Pen 3 M-1:Ç-Pen 3 M-4'!I431)</f>
        <v>0</v>
      </c>
      <c r="J431" s="58">
        <f>SUM('Ç-Pen 3 M-1:Ç-Pen 3 M-4'!J431)</f>
        <v>0</v>
      </c>
      <c r="K431" s="58">
        <f>SUM('Ç-Pen 3 M-1:Ç-Pen 3 M-4'!K431)</f>
        <v>0</v>
      </c>
      <c r="L431" s="64">
        <f t="shared" si="64"/>
        <v>0</v>
      </c>
      <c r="M431" s="108">
        <f t="shared" si="66"/>
        <v>0</v>
      </c>
      <c r="N431" s="103">
        <f>SUM('Ç-Pen 3 M-1:Ç-Pen 3 M-4'!N431)</f>
        <v>0</v>
      </c>
      <c r="O431" s="103">
        <f>SUM('Ç-Pen 3 M-1:Ç-Pen 3 M-4'!O431)</f>
        <v>0</v>
      </c>
      <c r="P431" s="103">
        <f>SUM('Ç-Pen 3 M-1:Ç-Pen 3 M-4'!P431)</f>
        <v>0</v>
      </c>
      <c r="Q431" s="103">
        <f>SUM('Ç-Pen 3 M-1:Ç-Pen 3 M-4'!Q431)</f>
        <v>0</v>
      </c>
      <c r="R431" s="61">
        <f>SUM('Ç-Pen 3 M-1:Ç-Pen 3 M-4'!R431)</f>
        <v>0</v>
      </c>
      <c r="S431" s="61">
        <f>SUM('Ç-Pen 3 M-1:Ç-Pen 3 M-4'!S431)</f>
        <v>0</v>
      </c>
      <c r="T431" s="58">
        <f t="shared" si="67"/>
        <v>0</v>
      </c>
      <c r="U431" s="58">
        <f>SUM('Ç-Pen 3 M-1:Ç-Pen 3 M-4'!U430)</f>
        <v>0</v>
      </c>
      <c r="V431" s="58">
        <f>SUM('Ç-Pen 3 M-1:Ç-Pen 3 M-4'!V430)</f>
        <v>0</v>
      </c>
      <c r="W431" s="58">
        <f t="shared" si="68"/>
        <v>0</v>
      </c>
      <c r="X431" s="64">
        <f t="shared" si="69"/>
        <v>0</v>
      </c>
      <c r="Y431" s="58">
        <f>SUM('Ç-Pen 3 M-1:Ç-Pen 3 M-4'!Y431)</f>
        <v>0</v>
      </c>
      <c r="Z431" s="58">
        <f>SUM('Ç-Pen 3 M-1:Ç-Pen 3 M-4'!Z431)</f>
        <v>0</v>
      </c>
      <c r="AA431" s="58">
        <f>SUM('Ç-Pen 3 M-1:Ç-Pen 3 M-4'!AA431)</f>
        <v>0</v>
      </c>
      <c r="AB431" s="58">
        <f>SUM('Ç-Pen 3 M-1:Ç-Pen 3 M-4'!AB431)</f>
        <v>0</v>
      </c>
      <c r="AC431" s="58">
        <f>SUM('Ç-Pen 3 M-1:Ç-Pen 3 M-4'!AC431)</f>
        <v>0</v>
      </c>
      <c r="AD431" s="58">
        <f>SUM('Ç-Pen 3 M-1:Ç-Pen 3 M-4'!AD431)</f>
        <v>0</v>
      </c>
      <c r="AE431" s="58">
        <f>SUM('Ç-Pen 3 M-1:Ç-Pen 3 M-4'!AE431)</f>
        <v>0</v>
      </c>
      <c r="AF431" s="58">
        <f>SUM('Ç-Pen 3 M-1:Ç-Pen 3 M-4'!AF431)</f>
        <v>0</v>
      </c>
      <c r="AG431" s="64">
        <f t="shared" si="70"/>
        <v>0</v>
      </c>
      <c r="AH431" s="71" t="str">
        <f>IF(G431&gt;'[1]Te denuar 2018'!B430,"keq","")</f>
        <v/>
      </c>
      <c r="AI431" t="str">
        <f t="shared" si="62"/>
        <v/>
      </c>
      <c r="AJ431" t="str">
        <f t="shared" si="63"/>
        <v/>
      </c>
    </row>
    <row r="432" spans="1:36" ht="18.75" x14ac:dyDescent="0.3">
      <c r="A432" s="86">
        <v>271</v>
      </c>
      <c r="B432" s="58">
        <f>'Ç-Pen 3 M-1'!B432</f>
        <v>0</v>
      </c>
      <c r="C432" s="58">
        <f>SUM('Ç-Pen 3 M-1:Ç-Pen 3 M-4'!C432)</f>
        <v>0</v>
      </c>
      <c r="D432" s="58">
        <f>SUM('Ç-Pen 3 M-1:Ç-Pen 3 M-4'!D432)</f>
        <v>0</v>
      </c>
      <c r="E432" s="58">
        <f>SUM('Ç-Pen 3 M-1:Ç-Pen 3 M-4'!E432)</f>
        <v>0</v>
      </c>
      <c r="F432" s="59">
        <f t="shared" si="65"/>
        <v>0</v>
      </c>
      <c r="G432" s="58">
        <f>SUM('Ç-Pen 3 M-1:Ç-Pen 3 M-4'!G432)</f>
        <v>0</v>
      </c>
      <c r="H432" s="58">
        <f>SUM('Ç-Pen 3 M-1:Ç-Pen 3 M-4'!H432)</f>
        <v>0</v>
      </c>
      <c r="I432" s="58">
        <f>SUM('Ç-Pen 3 M-1:Ç-Pen 3 M-4'!I432)</f>
        <v>0</v>
      </c>
      <c r="J432" s="58">
        <f>SUM('Ç-Pen 3 M-1:Ç-Pen 3 M-4'!J432)</f>
        <v>0</v>
      </c>
      <c r="K432" s="58">
        <f>SUM('Ç-Pen 3 M-1:Ç-Pen 3 M-4'!K432)</f>
        <v>0</v>
      </c>
      <c r="L432" s="64">
        <f t="shared" si="64"/>
        <v>0</v>
      </c>
      <c r="M432" s="108">
        <f t="shared" si="66"/>
        <v>0</v>
      </c>
      <c r="N432" s="103">
        <f>SUM('Ç-Pen 3 M-1:Ç-Pen 3 M-4'!N432)</f>
        <v>0</v>
      </c>
      <c r="O432" s="103">
        <f>SUM('Ç-Pen 3 M-1:Ç-Pen 3 M-4'!O432)</f>
        <v>0</v>
      </c>
      <c r="P432" s="103">
        <f>SUM('Ç-Pen 3 M-1:Ç-Pen 3 M-4'!P432)</f>
        <v>0</v>
      </c>
      <c r="Q432" s="103">
        <f>SUM('Ç-Pen 3 M-1:Ç-Pen 3 M-4'!Q432)</f>
        <v>0</v>
      </c>
      <c r="R432" s="61">
        <f>SUM('Ç-Pen 3 M-1:Ç-Pen 3 M-4'!R432)</f>
        <v>0</v>
      </c>
      <c r="S432" s="61">
        <f>SUM('Ç-Pen 3 M-1:Ç-Pen 3 M-4'!S432)</f>
        <v>0</v>
      </c>
      <c r="T432" s="58">
        <f t="shared" si="67"/>
        <v>0</v>
      </c>
      <c r="U432" s="58">
        <f>SUM('Ç-Pen 3 M-1:Ç-Pen 3 M-4'!U431)</f>
        <v>0</v>
      </c>
      <c r="V432" s="58">
        <f>SUM('Ç-Pen 3 M-1:Ç-Pen 3 M-4'!V431)</f>
        <v>0</v>
      </c>
      <c r="W432" s="58">
        <f t="shared" si="68"/>
        <v>0</v>
      </c>
      <c r="X432" s="64">
        <f t="shared" si="69"/>
        <v>0</v>
      </c>
      <c r="Y432" s="58">
        <f>SUM('Ç-Pen 3 M-1:Ç-Pen 3 M-4'!Y432)</f>
        <v>0</v>
      </c>
      <c r="Z432" s="58">
        <f>SUM('Ç-Pen 3 M-1:Ç-Pen 3 M-4'!Z432)</f>
        <v>0</v>
      </c>
      <c r="AA432" s="58">
        <f>SUM('Ç-Pen 3 M-1:Ç-Pen 3 M-4'!AA432)</f>
        <v>0</v>
      </c>
      <c r="AB432" s="58">
        <f>SUM('Ç-Pen 3 M-1:Ç-Pen 3 M-4'!AB432)</f>
        <v>0</v>
      </c>
      <c r="AC432" s="58">
        <f>SUM('Ç-Pen 3 M-1:Ç-Pen 3 M-4'!AC432)</f>
        <v>0</v>
      </c>
      <c r="AD432" s="58">
        <f>SUM('Ç-Pen 3 M-1:Ç-Pen 3 M-4'!AD432)</f>
        <v>0</v>
      </c>
      <c r="AE432" s="58">
        <f>SUM('Ç-Pen 3 M-1:Ç-Pen 3 M-4'!AE432)</f>
        <v>0</v>
      </c>
      <c r="AF432" s="58">
        <f>SUM('Ç-Pen 3 M-1:Ç-Pen 3 M-4'!AF432)</f>
        <v>0</v>
      </c>
      <c r="AG432" s="64">
        <f t="shared" si="70"/>
        <v>0</v>
      </c>
      <c r="AH432" s="71" t="str">
        <f>IF(G432&gt;'[1]Te denuar 2018'!B431,"keq","")</f>
        <v/>
      </c>
      <c r="AI432" t="str">
        <f t="shared" si="62"/>
        <v/>
      </c>
      <c r="AJ432" t="str">
        <f t="shared" si="63"/>
        <v/>
      </c>
    </row>
    <row r="433" spans="1:36" ht="18.75" x14ac:dyDescent="0.3">
      <c r="A433" s="86">
        <v>272</v>
      </c>
      <c r="B433" s="58">
        <f>'Ç-Pen 3 M-1'!B433</f>
        <v>0</v>
      </c>
      <c r="C433" s="58">
        <f>SUM('Ç-Pen 3 M-1:Ç-Pen 3 M-4'!C433)</f>
        <v>1</v>
      </c>
      <c r="D433" s="58">
        <f>SUM('Ç-Pen 3 M-1:Ç-Pen 3 M-4'!D433)</f>
        <v>0</v>
      </c>
      <c r="E433" s="58">
        <f>SUM('Ç-Pen 3 M-1:Ç-Pen 3 M-4'!E433)</f>
        <v>0</v>
      </c>
      <c r="F433" s="59">
        <f t="shared" si="65"/>
        <v>1</v>
      </c>
      <c r="G433" s="58">
        <f>SUM('Ç-Pen 3 M-1:Ç-Pen 3 M-4'!G433)</f>
        <v>0</v>
      </c>
      <c r="H433" s="58">
        <f>SUM('Ç-Pen 3 M-1:Ç-Pen 3 M-4'!H433)</f>
        <v>0</v>
      </c>
      <c r="I433" s="58">
        <f>SUM('Ç-Pen 3 M-1:Ç-Pen 3 M-4'!I433)</f>
        <v>0</v>
      </c>
      <c r="J433" s="58">
        <f>SUM('Ç-Pen 3 M-1:Ç-Pen 3 M-4'!J433)</f>
        <v>0</v>
      </c>
      <c r="K433" s="58">
        <f>SUM('Ç-Pen 3 M-1:Ç-Pen 3 M-4'!K433)</f>
        <v>0</v>
      </c>
      <c r="L433" s="64">
        <f t="shared" si="64"/>
        <v>0</v>
      </c>
      <c r="M433" s="108">
        <f t="shared" si="66"/>
        <v>1</v>
      </c>
      <c r="N433" s="103">
        <f>SUM('Ç-Pen 3 M-1:Ç-Pen 3 M-4'!N433)</f>
        <v>0</v>
      </c>
      <c r="O433" s="103">
        <f>SUM('Ç-Pen 3 M-1:Ç-Pen 3 M-4'!O433)</f>
        <v>0</v>
      </c>
      <c r="P433" s="103">
        <f>SUM('Ç-Pen 3 M-1:Ç-Pen 3 M-4'!P433)</f>
        <v>0</v>
      </c>
      <c r="Q433" s="103">
        <f>SUM('Ç-Pen 3 M-1:Ç-Pen 3 M-4'!Q433)</f>
        <v>0</v>
      </c>
      <c r="R433" s="61">
        <f>SUM('Ç-Pen 3 M-1:Ç-Pen 3 M-4'!R433)</f>
        <v>0</v>
      </c>
      <c r="S433" s="61">
        <f>SUM('Ç-Pen 3 M-1:Ç-Pen 3 M-4'!S433)</f>
        <v>0</v>
      </c>
      <c r="T433" s="58">
        <f t="shared" si="67"/>
        <v>0</v>
      </c>
      <c r="U433" s="58">
        <f>SUM('Ç-Pen 3 M-1:Ç-Pen 3 M-4'!U432)</f>
        <v>0</v>
      </c>
      <c r="V433" s="58">
        <f>SUM('Ç-Pen 3 M-1:Ç-Pen 3 M-4'!V432)</f>
        <v>0</v>
      </c>
      <c r="W433" s="58">
        <f t="shared" si="68"/>
        <v>0</v>
      </c>
      <c r="X433" s="64">
        <f t="shared" si="69"/>
        <v>0</v>
      </c>
      <c r="Y433" s="58">
        <f>SUM('Ç-Pen 3 M-1:Ç-Pen 3 M-4'!Y433)</f>
        <v>0</v>
      </c>
      <c r="Z433" s="58">
        <f>SUM('Ç-Pen 3 M-1:Ç-Pen 3 M-4'!Z433)</f>
        <v>0</v>
      </c>
      <c r="AA433" s="58">
        <f>SUM('Ç-Pen 3 M-1:Ç-Pen 3 M-4'!AA433)</f>
        <v>0</v>
      </c>
      <c r="AB433" s="58">
        <f>SUM('Ç-Pen 3 M-1:Ç-Pen 3 M-4'!AB433)</f>
        <v>0</v>
      </c>
      <c r="AC433" s="58">
        <f>SUM('Ç-Pen 3 M-1:Ç-Pen 3 M-4'!AC433)</f>
        <v>0</v>
      </c>
      <c r="AD433" s="58">
        <f>SUM('Ç-Pen 3 M-1:Ç-Pen 3 M-4'!AD433)</f>
        <v>0</v>
      </c>
      <c r="AE433" s="58">
        <f>SUM('Ç-Pen 3 M-1:Ç-Pen 3 M-4'!AE433)</f>
        <v>0</v>
      </c>
      <c r="AF433" s="58">
        <f>SUM('Ç-Pen 3 M-1:Ç-Pen 3 M-4'!AF433)</f>
        <v>0</v>
      </c>
      <c r="AG433" s="64">
        <f t="shared" si="70"/>
        <v>0</v>
      </c>
      <c r="AH433" s="71" t="str">
        <f>IF(G433&gt;'[1]Te denuar 2018'!B432,"keq","")</f>
        <v/>
      </c>
      <c r="AI433" t="str">
        <f t="shared" si="62"/>
        <v/>
      </c>
      <c r="AJ433" t="str">
        <f t="shared" si="63"/>
        <v/>
      </c>
    </row>
    <row r="434" spans="1:36" ht="18.75" x14ac:dyDescent="0.3">
      <c r="A434" s="86">
        <v>273</v>
      </c>
      <c r="B434" s="58">
        <f>'Ç-Pen 3 M-1'!B434</f>
        <v>0</v>
      </c>
      <c r="C434" s="58">
        <f>SUM('Ç-Pen 3 M-1:Ç-Pen 3 M-4'!C434)</f>
        <v>11</v>
      </c>
      <c r="D434" s="58">
        <f>SUM('Ç-Pen 3 M-1:Ç-Pen 3 M-4'!D434)</f>
        <v>0</v>
      </c>
      <c r="E434" s="58">
        <f>SUM('Ç-Pen 3 M-1:Ç-Pen 3 M-4'!E434)</f>
        <v>0</v>
      </c>
      <c r="F434" s="59">
        <f t="shared" si="65"/>
        <v>11</v>
      </c>
      <c r="G434" s="58">
        <f>SUM('Ç-Pen 3 M-1:Ç-Pen 3 M-4'!G434)</f>
        <v>10</v>
      </c>
      <c r="H434" s="58">
        <f>SUM('Ç-Pen 3 M-1:Ç-Pen 3 M-4'!H434)</f>
        <v>0</v>
      </c>
      <c r="I434" s="58">
        <f>SUM('Ç-Pen 3 M-1:Ç-Pen 3 M-4'!I434)</f>
        <v>0</v>
      </c>
      <c r="J434" s="58">
        <f>SUM('Ç-Pen 3 M-1:Ç-Pen 3 M-4'!J434)</f>
        <v>0</v>
      </c>
      <c r="K434" s="58">
        <f>SUM('Ç-Pen 3 M-1:Ç-Pen 3 M-4'!K434)</f>
        <v>0</v>
      </c>
      <c r="L434" s="64">
        <f t="shared" si="64"/>
        <v>10</v>
      </c>
      <c r="M434" s="108">
        <f t="shared" si="66"/>
        <v>1</v>
      </c>
      <c r="N434" s="103">
        <f>SUM('Ç-Pen 3 M-1:Ç-Pen 3 M-4'!N434)</f>
        <v>6</v>
      </c>
      <c r="O434" s="103">
        <f>SUM('Ç-Pen 3 M-1:Ç-Pen 3 M-4'!O434)</f>
        <v>4</v>
      </c>
      <c r="P434" s="103">
        <f>SUM('Ç-Pen 3 M-1:Ç-Pen 3 M-4'!P434)</f>
        <v>0</v>
      </c>
      <c r="Q434" s="103">
        <f>SUM('Ç-Pen 3 M-1:Ç-Pen 3 M-4'!Q434)</f>
        <v>0</v>
      </c>
      <c r="R434" s="61">
        <f>SUM('Ç-Pen 3 M-1:Ç-Pen 3 M-4'!R434)</f>
        <v>0</v>
      </c>
      <c r="S434" s="61">
        <f>SUM('Ç-Pen 3 M-1:Ç-Pen 3 M-4'!S434)</f>
        <v>2</v>
      </c>
      <c r="T434" s="58">
        <f t="shared" si="67"/>
        <v>2</v>
      </c>
      <c r="U434" s="58">
        <f>SUM('Ç-Pen 3 M-1:Ç-Pen 3 M-4'!U433)</f>
        <v>0</v>
      </c>
      <c r="V434" s="58">
        <f>SUM('Ç-Pen 3 M-1:Ç-Pen 3 M-4'!V433)</f>
        <v>0</v>
      </c>
      <c r="W434" s="58">
        <f t="shared" si="68"/>
        <v>0</v>
      </c>
      <c r="X434" s="64">
        <f t="shared" si="69"/>
        <v>2</v>
      </c>
      <c r="Y434" s="58">
        <f>SUM('Ç-Pen 3 M-1:Ç-Pen 3 M-4'!Y434)</f>
        <v>0</v>
      </c>
      <c r="Z434" s="58">
        <f>SUM('Ç-Pen 3 M-1:Ç-Pen 3 M-4'!Z434)</f>
        <v>0</v>
      </c>
      <c r="AA434" s="58">
        <f>SUM('Ç-Pen 3 M-1:Ç-Pen 3 M-4'!AA434)</f>
        <v>0</v>
      </c>
      <c r="AB434" s="58">
        <f>SUM('Ç-Pen 3 M-1:Ç-Pen 3 M-4'!AB434)</f>
        <v>0</v>
      </c>
      <c r="AC434" s="58">
        <f>SUM('Ç-Pen 3 M-1:Ç-Pen 3 M-4'!AC434)</f>
        <v>1</v>
      </c>
      <c r="AD434" s="58">
        <f>SUM('Ç-Pen 3 M-1:Ç-Pen 3 M-4'!AD434)</f>
        <v>0</v>
      </c>
      <c r="AE434" s="58">
        <f>SUM('Ç-Pen 3 M-1:Ç-Pen 3 M-4'!AE434)</f>
        <v>0</v>
      </c>
      <c r="AF434" s="58">
        <f>SUM('Ç-Pen 3 M-1:Ç-Pen 3 M-4'!AF434)</f>
        <v>0</v>
      </c>
      <c r="AG434" s="64">
        <f t="shared" si="70"/>
        <v>1</v>
      </c>
      <c r="AH434" s="71" t="str">
        <f>IF(G434&gt;'[1]Te denuar 2018'!B433,"keq","")</f>
        <v/>
      </c>
      <c r="AI434" t="str">
        <f t="shared" si="62"/>
        <v/>
      </c>
      <c r="AJ434" t="str">
        <f t="shared" si="63"/>
        <v/>
      </c>
    </row>
    <row r="435" spans="1:36" ht="18.75" x14ac:dyDescent="0.3">
      <c r="A435" s="86">
        <v>274</v>
      </c>
      <c r="B435" s="58">
        <f>'Ç-Pen 3 M-1'!B435</f>
        <v>0</v>
      </c>
      <c r="C435" s="58">
        <f>SUM('Ç-Pen 3 M-1:Ç-Pen 3 M-4'!C435)</f>
        <v>2</v>
      </c>
      <c r="D435" s="58">
        <f>SUM('Ç-Pen 3 M-1:Ç-Pen 3 M-4'!D435)</f>
        <v>0</v>
      </c>
      <c r="E435" s="58">
        <f>SUM('Ç-Pen 3 M-1:Ç-Pen 3 M-4'!E435)</f>
        <v>0</v>
      </c>
      <c r="F435" s="59">
        <f t="shared" si="65"/>
        <v>2</v>
      </c>
      <c r="G435" s="58">
        <f>SUM('Ç-Pen 3 M-1:Ç-Pen 3 M-4'!G435)</f>
        <v>2</v>
      </c>
      <c r="H435" s="58">
        <f>SUM('Ç-Pen 3 M-1:Ç-Pen 3 M-4'!H435)</f>
        <v>0</v>
      </c>
      <c r="I435" s="58">
        <f>SUM('Ç-Pen 3 M-1:Ç-Pen 3 M-4'!I435)</f>
        <v>0</v>
      </c>
      <c r="J435" s="58">
        <f>SUM('Ç-Pen 3 M-1:Ç-Pen 3 M-4'!J435)</f>
        <v>0</v>
      </c>
      <c r="K435" s="58">
        <f>SUM('Ç-Pen 3 M-1:Ç-Pen 3 M-4'!K435)</f>
        <v>0</v>
      </c>
      <c r="L435" s="64">
        <f t="shared" si="64"/>
        <v>2</v>
      </c>
      <c r="M435" s="108">
        <f t="shared" si="66"/>
        <v>0</v>
      </c>
      <c r="N435" s="103">
        <f>SUM('Ç-Pen 3 M-1:Ç-Pen 3 M-4'!N435)</f>
        <v>1</v>
      </c>
      <c r="O435" s="103">
        <f>SUM('Ç-Pen 3 M-1:Ç-Pen 3 M-4'!O435)</f>
        <v>1</v>
      </c>
      <c r="P435" s="103">
        <f>SUM('Ç-Pen 3 M-1:Ç-Pen 3 M-4'!P435)</f>
        <v>0</v>
      </c>
      <c r="Q435" s="103">
        <f>SUM('Ç-Pen 3 M-1:Ç-Pen 3 M-4'!Q435)</f>
        <v>0</v>
      </c>
      <c r="R435" s="61">
        <f>SUM('Ç-Pen 3 M-1:Ç-Pen 3 M-4'!R435)</f>
        <v>0</v>
      </c>
      <c r="S435" s="61">
        <f>SUM('Ç-Pen 3 M-1:Ç-Pen 3 M-4'!S435)</f>
        <v>0</v>
      </c>
      <c r="T435" s="58">
        <f t="shared" si="67"/>
        <v>0</v>
      </c>
      <c r="U435" s="58">
        <f>SUM('Ç-Pen 3 M-1:Ç-Pen 3 M-4'!U434)</f>
        <v>0</v>
      </c>
      <c r="V435" s="58">
        <f>SUM('Ç-Pen 3 M-1:Ç-Pen 3 M-4'!V434)</f>
        <v>0</v>
      </c>
      <c r="W435" s="58">
        <f t="shared" si="68"/>
        <v>0</v>
      </c>
      <c r="X435" s="64">
        <f t="shared" si="69"/>
        <v>0</v>
      </c>
      <c r="Y435" s="58">
        <f>SUM('Ç-Pen 3 M-1:Ç-Pen 3 M-4'!Y435)</f>
        <v>0</v>
      </c>
      <c r="Z435" s="58">
        <f>SUM('Ç-Pen 3 M-1:Ç-Pen 3 M-4'!Z435)</f>
        <v>0</v>
      </c>
      <c r="AA435" s="58">
        <f>SUM('Ç-Pen 3 M-1:Ç-Pen 3 M-4'!AA435)</f>
        <v>0</v>
      </c>
      <c r="AB435" s="58">
        <f>SUM('Ç-Pen 3 M-1:Ç-Pen 3 M-4'!AB435)</f>
        <v>0</v>
      </c>
      <c r="AC435" s="58">
        <f>SUM('Ç-Pen 3 M-1:Ç-Pen 3 M-4'!AC435)</f>
        <v>0</v>
      </c>
      <c r="AD435" s="58">
        <f>SUM('Ç-Pen 3 M-1:Ç-Pen 3 M-4'!AD435)</f>
        <v>0</v>
      </c>
      <c r="AE435" s="58">
        <f>SUM('Ç-Pen 3 M-1:Ç-Pen 3 M-4'!AE435)</f>
        <v>0</v>
      </c>
      <c r="AF435" s="58">
        <f>SUM('Ç-Pen 3 M-1:Ç-Pen 3 M-4'!AF435)</f>
        <v>0</v>
      </c>
      <c r="AG435" s="64">
        <f t="shared" si="70"/>
        <v>0</v>
      </c>
      <c r="AH435" s="71" t="str">
        <f>IF(G435&gt;'[1]Te denuar 2018'!B434,"keq","")</f>
        <v/>
      </c>
      <c r="AI435" t="str">
        <f t="shared" si="62"/>
        <v/>
      </c>
      <c r="AJ435" t="str">
        <f t="shared" si="63"/>
        <v/>
      </c>
    </row>
    <row r="436" spans="1:36" ht="18.75" x14ac:dyDescent="0.3">
      <c r="A436" s="86">
        <v>275</v>
      </c>
      <c r="B436" s="58">
        <f>'Ç-Pen 3 M-1'!B436</f>
        <v>0</v>
      </c>
      <c r="C436" s="58">
        <f>SUM('Ç-Pen 3 M-1:Ç-Pen 3 M-4'!C436)</f>
        <v>0</v>
      </c>
      <c r="D436" s="58">
        <f>SUM('Ç-Pen 3 M-1:Ç-Pen 3 M-4'!D436)</f>
        <v>0</v>
      </c>
      <c r="E436" s="58">
        <f>SUM('Ç-Pen 3 M-1:Ç-Pen 3 M-4'!E436)</f>
        <v>0</v>
      </c>
      <c r="F436" s="59">
        <f t="shared" si="65"/>
        <v>0</v>
      </c>
      <c r="G436" s="58">
        <f>SUM('Ç-Pen 3 M-1:Ç-Pen 3 M-4'!G436)</f>
        <v>0</v>
      </c>
      <c r="H436" s="58">
        <f>SUM('Ç-Pen 3 M-1:Ç-Pen 3 M-4'!H436)</f>
        <v>0</v>
      </c>
      <c r="I436" s="58">
        <f>SUM('Ç-Pen 3 M-1:Ç-Pen 3 M-4'!I436)</f>
        <v>0</v>
      </c>
      <c r="J436" s="58">
        <f>SUM('Ç-Pen 3 M-1:Ç-Pen 3 M-4'!J436)</f>
        <v>0</v>
      </c>
      <c r="K436" s="58">
        <f>SUM('Ç-Pen 3 M-1:Ç-Pen 3 M-4'!K436)</f>
        <v>0</v>
      </c>
      <c r="L436" s="64">
        <f t="shared" si="64"/>
        <v>0</v>
      </c>
      <c r="M436" s="108">
        <f t="shared" si="66"/>
        <v>0</v>
      </c>
      <c r="N436" s="103">
        <f>SUM('Ç-Pen 3 M-1:Ç-Pen 3 M-4'!N436)</f>
        <v>0</v>
      </c>
      <c r="O436" s="103">
        <f>SUM('Ç-Pen 3 M-1:Ç-Pen 3 M-4'!O436)</f>
        <v>0</v>
      </c>
      <c r="P436" s="103">
        <f>SUM('Ç-Pen 3 M-1:Ç-Pen 3 M-4'!P436)</f>
        <v>0</v>
      </c>
      <c r="Q436" s="103">
        <f>SUM('Ç-Pen 3 M-1:Ç-Pen 3 M-4'!Q436)</f>
        <v>0</v>
      </c>
      <c r="R436" s="61">
        <f>SUM('Ç-Pen 3 M-1:Ç-Pen 3 M-4'!R436)</f>
        <v>0</v>
      </c>
      <c r="S436" s="61">
        <f>SUM('Ç-Pen 3 M-1:Ç-Pen 3 M-4'!S436)</f>
        <v>0</v>
      </c>
      <c r="T436" s="58">
        <f t="shared" si="67"/>
        <v>0</v>
      </c>
      <c r="U436" s="58">
        <f>SUM('Ç-Pen 3 M-1:Ç-Pen 3 M-4'!U435)</f>
        <v>0</v>
      </c>
      <c r="V436" s="58">
        <f>SUM('Ç-Pen 3 M-1:Ç-Pen 3 M-4'!V435)</f>
        <v>0</v>
      </c>
      <c r="W436" s="58">
        <f t="shared" si="68"/>
        <v>0</v>
      </c>
      <c r="X436" s="64">
        <f t="shared" si="69"/>
        <v>0</v>
      </c>
      <c r="Y436" s="58">
        <f>SUM('Ç-Pen 3 M-1:Ç-Pen 3 M-4'!Y436)</f>
        <v>0</v>
      </c>
      <c r="Z436" s="58">
        <f>SUM('Ç-Pen 3 M-1:Ç-Pen 3 M-4'!Z436)</f>
        <v>0</v>
      </c>
      <c r="AA436" s="58">
        <f>SUM('Ç-Pen 3 M-1:Ç-Pen 3 M-4'!AA436)</f>
        <v>0</v>
      </c>
      <c r="AB436" s="58">
        <f>SUM('Ç-Pen 3 M-1:Ç-Pen 3 M-4'!AB436)</f>
        <v>0</v>
      </c>
      <c r="AC436" s="58">
        <f>SUM('Ç-Pen 3 M-1:Ç-Pen 3 M-4'!AC436)</f>
        <v>0</v>
      </c>
      <c r="AD436" s="58">
        <f>SUM('Ç-Pen 3 M-1:Ç-Pen 3 M-4'!AD436)</f>
        <v>0</v>
      </c>
      <c r="AE436" s="58">
        <f>SUM('Ç-Pen 3 M-1:Ç-Pen 3 M-4'!AE436)</f>
        <v>0</v>
      </c>
      <c r="AF436" s="58">
        <f>SUM('Ç-Pen 3 M-1:Ç-Pen 3 M-4'!AF436)</f>
        <v>0</v>
      </c>
      <c r="AG436" s="64">
        <f t="shared" si="70"/>
        <v>0</v>
      </c>
      <c r="AH436" s="71" t="str">
        <f>IF(G436&gt;'[1]Te denuar 2018'!B435,"keq","")</f>
        <v/>
      </c>
      <c r="AI436" t="str">
        <f t="shared" si="62"/>
        <v/>
      </c>
      <c r="AJ436" t="str">
        <f t="shared" si="63"/>
        <v/>
      </c>
    </row>
    <row r="437" spans="1:36" ht="18.75" x14ac:dyDescent="0.3">
      <c r="A437" s="86" t="s">
        <v>240</v>
      </c>
      <c r="B437" s="58">
        <f>'Ç-Pen 3 M-1'!B437</f>
        <v>0</v>
      </c>
      <c r="C437" s="58">
        <f>SUM('Ç-Pen 3 M-1:Ç-Pen 3 M-4'!C437)</f>
        <v>0</v>
      </c>
      <c r="D437" s="58">
        <f>SUM('Ç-Pen 3 M-1:Ç-Pen 3 M-4'!D437)</f>
        <v>0</v>
      </c>
      <c r="E437" s="58">
        <f>SUM('Ç-Pen 3 M-1:Ç-Pen 3 M-4'!E437)</f>
        <v>0</v>
      </c>
      <c r="F437" s="59">
        <f t="shared" si="65"/>
        <v>0</v>
      </c>
      <c r="G437" s="58">
        <f>SUM('Ç-Pen 3 M-1:Ç-Pen 3 M-4'!G437)</f>
        <v>0</v>
      </c>
      <c r="H437" s="58">
        <f>SUM('Ç-Pen 3 M-1:Ç-Pen 3 M-4'!H437)</f>
        <v>0</v>
      </c>
      <c r="I437" s="58">
        <f>SUM('Ç-Pen 3 M-1:Ç-Pen 3 M-4'!I437)</f>
        <v>0</v>
      </c>
      <c r="J437" s="58">
        <f>SUM('Ç-Pen 3 M-1:Ç-Pen 3 M-4'!J437)</f>
        <v>0</v>
      </c>
      <c r="K437" s="58">
        <f>SUM('Ç-Pen 3 M-1:Ç-Pen 3 M-4'!K437)</f>
        <v>0</v>
      </c>
      <c r="L437" s="64">
        <f t="shared" si="64"/>
        <v>0</v>
      </c>
      <c r="M437" s="108">
        <f t="shared" si="66"/>
        <v>0</v>
      </c>
      <c r="N437" s="103">
        <f>SUM('Ç-Pen 3 M-1:Ç-Pen 3 M-4'!N437)</f>
        <v>0</v>
      </c>
      <c r="O437" s="103">
        <f>SUM('Ç-Pen 3 M-1:Ç-Pen 3 M-4'!O437)</f>
        <v>0</v>
      </c>
      <c r="P437" s="103">
        <f>SUM('Ç-Pen 3 M-1:Ç-Pen 3 M-4'!P437)</f>
        <v>0</v>
      </c>
      <c r="Q437" s="103">
        <f>SUM('Ç-Pen 3 M-1:Ç-Pen 3 M-4'!Q437)</f>
        <v>0</v>
      </c>
      <c r="R437" s="61">
        <f>SUM('Ç-Pen 3 M-1:Ç-Pen 3 M-4'!R437)</f>
        <v>0</v>
      </c>
      <c r="S437" s="61">
        <f>SUM('Ç-Pen 3 M-1:Ç-Pen 3 M-4'!S437)</f>
        <v>0</v>
      </c>
      <c r="T437" s="58">
        <f t="shared" si="67"/>
        <v>0</v>
      </c>
      <c r="U437" s="58">
        <f>SUM('Ç-Pen 3 M-1:Ç-Pen 3 M-4'!U436)</f>
        <v>0</v>
      </c>
      <c r="V437" s="58">
        <f>SUM('Ç-Pen 3 M-1:Ç-Pen 3 M-4'!V436)</f>
        <v>0</v>
      </c>
      <c r="W437" s="58">
        <f t="shared" si="68"/>
        <v>0</v>
      </c>
      <c r="X437" s="64">
        <f t="shared" si="69"/>
        <v>0</v>
      </c>
      <c r="Y437" s="58">
        <f>SUM('Ç-Pen 3 M-1:Ç-Pen 3 M-4'!Y437)</f>
        <v>0</v>
      </c>
      <c r="Z437" s="58">
        <f>SUM('Ç-Pen 3 M-1:Ç-Pen 3 M-4'!Z437)</f>
        <v>0</v>
      </c>
      <c r="AA437" s="58">
        <f>SUM('Ç-Pen 3 M-1:Ç-Pen 3 M-4'!AA437)</f>
        <v>0</v>
      </c>
      <c r="AB437" s="58">
        <f>SUM('Ç-Pen 3 M-1:Ç-Pen 3 M-4'!AB437)</f>
        <v>0</v>
      </c>
      <c r="AC437" s="58">
        <f>SUM('Ç-Pen 3 M-1:Ç-Pen 3 M-4'!AC437)</f>
        <v>0</v>
      </c>
      <c r="AD437" s="58">
        <f>SUM('Ç-Pen 3 M-1:Ç-Pen 3 M-4'!AD437)</f>
        <v>0</v>
      </c>
      <c r="AE437" s="58">
        <f>SUM('Ç-Pen 3 M-1:Ç-Pen 3 M-4'!AE437)</f>
        <v>0</v>
      </c>
      <c r="AF437" s="58">
        <f>SUM('Ç-Pen 3 M-1:Ç-Pen 3 M-4'!AF437)</f>
        <v>0</v>
      </c>
      <c r="AG437" s="64">
        <f t="shared" si="70"/>
        <v>0</v>
      </c>
      <c r="AH437" s="71" t="str">
        <f>IF(G437&gt;'[1]Te denuar 2018'!B436,"keq","")</f>
        <v/>
      </c>
      <c r="AI437" t="str">
        <f t="shared" si="62"/>
        <v/>
      </c>
      <c r="AJ437" t="str">
        <f t="shared" si="63"/>
        <v/>
      </c>
    </row>
    <row r="438" spans="1:36" ht="18.75" x14ac:dyDescent="0.3">
      <c r="A438" s="86">
        <v>277</v>
      </c>
      <c r="B438" s="58">
        <f>'Ç-Pen 3 M-1'!B438</f>
        <v>2</v>
      </c>
      <c r="C438" s="58">
        <f>SUM('Ç-Pen 3 M-1:Ç-Pen 3 M-4'!C438)</f>
        <v>7</v>
      </c>
      <c r="D438" s="58">
        <f>SUM('Ç-Pen 3 M-1:Ç-Pen 3 M-4'!D438)</f>
        <v>0</v>
      </c>
      <c r="E438" s="58">
        <f>SUM('Ç-Pen 3 M-1:Ç-Pen 3 M-4'!E438)</f>
        <v>0</v>
      </c>
      <c r="F438" s="59">
        <f t="shared" si="65"/>
        <v>9</v>
      </c>
      <c r="G438" s="58">
        <f>SUM('Ç-Pen 3 M-1:Ç-Pen 3 M-4'!G438)</f>
        <v>6</v>
      </c>
      <c r="H438" s="58">
        <f>SUM('Ç-Pen 3 M-1:Ç-Pen 3 M-4'!H438)</f>
        <v>0</v>
      </c>
      <c r="I438" s="58">
        <f>SUM('Ç-Pen 3 M-1:Ç-Pen 3 M-4'!I438)</f>
        <v>0</v>
      </c>
      <c r="J438" s="58">
        <f>SUM('Ç-Pen 3 M-1:Ç-Pen 3 M-4'!J438)</f>
        <v>0</v>
      </c>
      <c r="K438" s="58">
        <f>SUM('Ç-Pen 3 M-1:Ç-Pen 3 M-4'!K438)</f>
        <v>0</v>
      </c>
      <c r="L438" s="64">
        <f t="shared" si="64"/>
        <v>6</v>
      </c>
      <c r="M438" s="108">
        <f t="shared" si="66"/>
        <v>3</v>
      </c>
      <c r="N438" s="103">
        <f>SUM('Ç-Pen 3 M-1:Ç-Pen 3 M-4'!N438)</f>
        <v>4</v>
      </c>
      <c r="O438" s="103">
        <f>SUM('Ç-Pen 3 M-1:Ç-Pen 3 M-4'!O438)</f>
        <v>1</v>
      </c>
      <c r="P438" s="103">
        <f>SUM('Ç-Pen 3 M-1:Ç-Pen 3 M-4'!P438)</f>
        <v>1</v>
      </c>
      <c r="Q438" s="103">
        <f>SUM('Ç-Pen 3 M-1:Ç-Pen 3 M-4'!Q438)</f>
        <v>0</v>
      </c>
      <c r="R438" s="61">
        <f>SUM('Ç-Pen 3 M-1:Ç-Pen 3 M-4'!R438)</f>
        <v>0</v>
      </c>
      <c r="S438" s="61">
        <f>SUM('Ç-Pen 3 M-1:Ç-Pen 3 M-4'!S438)</f>
        <v>2</v>
      </c>
      <c r="T438" s="58">
        <f t="shared" si="67"/>
        <v>2</v>
      </c>
      <c r="U438" s="58">
        <f>SUM('Ç-Pen 3 M-1:Ç-Pen 3 M-4'!U437)</f>
        <v>0</v>
      </c>
      <c r="V438" s="58">
        <f>SUM('Ç-Pen 3 M-1:Ç-Pen 3 M-4'!V437)</f>
        <v>0</v>
      </c>
      <c r="W438" s="58">
        <f t="shared" si="68"/>
        <v>0</v>
      </c>
      <c r="X438" s="64">
        <f t="shared" si="69"/>
        <v>2</v>
      </c>
      <c r="Y438" s="58">
        <f>SUM('Ç-Pen 3 M-1:Ç-Pen 3 M-4'!Y438)</f>
        <v>0</v>
      </c>
      <c r="Z438" s="58">
        <f>SUM('Ç-Pen 3 M-1:Ç-Pen 3 M-4'!Z438)</f>
        <v>0</v>
      </c>
      <c r="AA438" s="58">
        <f>SUM('Ç-Pen 3 M-1:Ç-Pen 3 M-4'!AA438)</f>
        <v>0</v>
      </c>
      <c r="AB438" s="58">
        <f>SUM('Ç-Pen 3 M-1:Ç-Pen 3 M-4'!AB438)</f>
        <v>0</v>
      </c>
      <c r="AC438" s="58">
        <f>SUM('Ç-Pen 3 M-1:Ç-Pen 3 M-4'!AC438)</f>
        <v>0</v>
      </c>
      <c r="AD438" s="58">
        <f>SUM('Ç-Pen 3 M-1:Ç-Pen 3 M-4'!AD438)</f>
        <v>0</v>
      </c>
      <c r="AE438" s="58">
        <f>SUM('Ç-Pen 3 M-1:Ç-Pen 3 M-4'!AE438)</f>
        <v>0</v>
      </c>
      <c r="AF438" s="58">
        <f>SUM('Ç-Pen 3 M-1:Ç-Pen 3 M-4'!AF438)</f>
        <v>0</v>
      </c>
      <c r="AG438" s="64">
        <f t="shared" si="70"/>
        <v>0</v>
      </c>
      <c r="AH438" s="71" t="str">
        <f>IF(G438&gt;'[1]Te denuar 2018'!B437,"keq","")</f>
        <v/>
      </c>
      <c r="AI438" t="str">
        <f t="shared" si="62"/>
        <v/>
      </c>
      <c r="AJ438" t="str">
        <f t="shared" si="63"/>
        <v/>
      </c>
    </row>
    <row r="439" spans="1:36" ht="18.75" x14ac:dyDescent="0.3">
      <c r="A439" s="86" t="s">
        <v>241</v>
      </c>
      <c r="B439" s="58">
        <f>'Ç-Pen 3 M-1'!B439</f>
        <v>0</v>
      </c>
      <c r="C439" s="58">
        <f>SUM('Ç-Pen 3 M-1:Ç-Pen 3 M-4'!C439)</f>
        <v>3</v>
      </c>
      <c r="D439" s="58">
        <f>SUM('Ç-Pen 3 M-1:Ç-Pen 3 M-4'!D439)</f>
        <v>0</v>
      </c>
      <c r="E439" s="58">
        <f>SUM('Ç-Pen 3 M-1:Ç-Pen 3 M-4'!E439)</f>
        <v>0</v>
      </c>
      <c r="F439" s="59">
        <f t="shared" si="65"/>
        <v>3</v>
      </c>
      <c r="G439" s="58">
        <f>SUM('Ç-Pen 3 M-1:Ç-Pen 3 M-4'!G439)</f>
        <v>2</v>
      </c>
      <c r="H439" s="58">
        <f>SUM('Ç-Pen 3 M-1:Ç-Pen 3 M-4'!H439)</f>
        <v>0</v>
      </c>
      <c r="I439" s="58">
        <f>SUM('Ç-Pen 3 M-1:Ç-Pen 3 M-4'!I439)</f>
        <v>0</v>
      </c>
      <c r="J439" s="58">
        <f>SUM('Ç-Pen 3 M-1:Ç-Pen 3 M-4'!J439)</f>
        <v>0</v>
      </c>
      <c r="K439" s="58">
        <f>SUM('Ç-Pen 3 M-1:Ç-Pen 3 M-4'!K439)</f>
        <v>0</v>
      </c>
      <c r="L439" s="64">
        <f t="shared" si="64"/>
        <v>2</v>
      </c>
      <c r="M439" s="108">
        <f t="shared" si="66"/>
        <v>1</v>
      </c>
      <c r="N439" s="103">
        <f>SUM('Ç-Pen 3 M-1:Ç-Pen 3 M-4'!N439)</f>
        <v>2</v>
      </c>
      <c r="O439" s="103">
        <f>SUM('Ç-Pen 3 M-1:Ç-Pen 3 M-4'!O439)</f>
        <v>0</v>
      </c>
      <c r="P439" s="103">
        <f>SUM('Ç-Pen 3 M-1:Ç-Pen 3 M-4'!P439)</f>
        <v>0</v>
      </c>
      <c r="Q439" s="103">
        <f>SUM('Ç-Pen 3 M-1:Ç-Pen 3 M-4'!Q439)</f>
        <v>0</v>
      </c>
      <c r="R439" s="61">
        <f>SUM('Ç-Pen 3 M-1:Ç-Pen 3 M-4'!R439)</f>
        <v>0</v>
      </c>
      <c r="S439" s="61">
        <f>SUM('Ç-Pen 3 M-1:Ç-Pen 3 M-4'!S439)</f>
        <v>0</v>
      </c>
      <c r="T439" s="58">
        <f t="shared" si="67"/>
        <v>0</v>
      </c>
      <c r="U439" s="58">
        <f>SUM('Ç-Pen 3 M-1:Ç-Pen 3 M-4'!U438)</f>
        <v>0</v>
      </c>
      <c r="V439" s="58">
        <f>SUM('Ç-Pen 3 M-1:Ç-Pen 3 M-4'!V438)</f>
        <v>0</v>
      </c>
      <c r="W439" s="58">
        <f t="shared" si="68"/>
        <v>0</v>
      </c>
      <c r="X439" s="64">
        <f t="shared" si="69"/>
        <v>0</v>
      </c>
      <c r="Y439" s="58">
        <f>SUM('Ç-Pen 3 M-1:Ç-Pen 3 M-4'!Y439)</f>
        <v>6</v>
      </c>
      <c r="Z439" s="58">
        <f>SUM('Ç-Pen 3 M-1:Ç-Pen 3 M-4'!Z439)</f>
        <v>0</v>
      </c>
      <c r="AA439" s="58">
        <f>SUM('Ç-Pen 3 M-1:Ç-Pen 3 M-4'!AA439)</f>
        <v>0</v>
      </c>
      <c r="AB439" s="58">
        <f>SUM('Ç-Pen 3 M-1:Ç-Pen 3 M-4'!AB439)</f>
        <v>0</v>
      </c>
      <c r="AC439" s="58">
        <f>SUM('Ç-Pen 3 M-1:Ç-Pen 3 M-4'!AC439)</f>
        <v>0</v>
      </c>
      <c r="AD439" s="58">
        <f>SUM('Ç-Pen 3 M-1:Ç-Pen 3 M-4'!AD439)</f>
        <v>0</v>
      </c>
      <c r="AE439" s="58">
        <f>SUM('Ç-Pen 3 M-1:Ç-Pen 3 M-4'!AE439)</f>
        <v>0</v>
      </c>
      <c r="AF439" s="58">
        <f>SUM('Ç-Pen 3 M-1:Ç-Pen 3 M-4'!AF439)</f>
        <v>4</v>
      </c>
      <c r="AG439" s="64">
        <f t="shared" si="70"/>
        <v>10</v>
      </c>
      <c r="AH439" s="71" t="str">
        <f>IF(G439&gt;'[1]Te denuar 2018'!B438,"keq","")</f>
        <v/>
      </c>
      <c r="AI439" t="str">
        <f t="shared" si="62"/>
        <v/>
      </c>
      <c r="AJ439" t="str">
        <f t="shared" si="63"/>
        <v/>
      </c>
    </row>
    <row r="440" spans="1:36" ht="18.75" x14ac:dyDescent="0.3">
      <c r="A440" s="86">
        <v>280</v>
      </c>
      <c r="B440" s="58">
        <f>'Ç-Pen 3 M-1'!B440</f>
        <v>2</v>
      </c>
      <c r="C440" s="58">
        <f>SUM('Ç-Pen 3 M-1:Ç-Pen 3 M-4'!C440)</f>
        <v>6</v>
      </c>
      <c r="D440" s="58">
        <f>SUM('Ç-Pen 3 M-1:Ç-Pen 3 M-4'!D440)</f>
        <v>0</v>
      </c>
      <c r="E440" s="58">
        <f>SUM('Ç-Pen 3 M-1:Ç-Pen 3 M-4'!E440)</f>
        <v>0</v>
      </c>
      <c r="F440" s="59">
        <f t="shared" si="65"/>
        <v>8</v>
      </c>
      <c r="G440" s="58">
        <f>SUM('Ç-Pen 3 M-1:Ç-Pen 3 M-4'!G440)</f>
        <v>6</v>
      </c>
      <c r="H440" s="58">
        <f>SUM('Ç-Pen 3 M-1:Ç-Pen 3 M-4'!H440)</f>
        <v>0</v>
      </c>
      <c r="I440" s="58">
        <f>SUM('Ç-Pen 3 M-1:Ç-Pen 3 M-4'!I440)</f>
        <v>0</v>
      </c>
      <c r="J440" s="58">
        <f>SUM('Ç-Pen 3 M-1:Ç-Pen 3 M-4'!J440)</f>
        <v>0</v>
      </c>
      <c r="K440" s="58">
        <f>SUM('Ç-Pen 3 M-1:Ç-Pen 3 M-4'!K440)</f>
        <v>0</v>
      </c>
      <c r="L440" s="64">
        <f t="shared" si="64"/>
        <v>6</v>
      </c>
      <c r="M440" s="108">
        <f t="shared" si="66"/>
        <v>2</v>
      </c>
      <c r="N440" s="103">
        <f>SUM('Ç-Pen 3 M-1:Ç-Pen 3 M-4'!N440)</f>
        <v>6</v>
      </c>
      <c r="O440" s="103">
        <f>SUM('Ç-Pen 3 M-1:Ç-Pen 3 M-4'!O440)</f>
        <v>0</v>
      </c>
      <c r="P440" s="103">
        <f>SUM('Ç-Pen 3 M-1:Ç-Pen 3 M-4'!P440)</f>
        <v>0</v>
      </c>
      <c r="Q440" s="103">
        <f>SUM('Ç-Pen 3 M-1:Ç-Pen 3 M-4'!Q440)</f>
        <v>0</v>
      </c>
      <c r="R440" s="61">
        <f>SUM('Ç-Pen 3 M-1:Ç-Pen 3 M-4'!R440)</f>
        <v>0</v>
      </c>
      <c r="S440" s="61">
        <f>SUM('Ç-Pen 3 M-1:Ç-Pen 3 M-4'!S440)</f>
        <v>0</v>
      </c>
      <c r="T440" s="58">
        <f t="shared" si="67"/>
        <v>0</v>
      </c>
      <c r="U440" s="58">
        <f>SUM('Ç-Pen 3 M-1:Ç-Pen 3 M-4'!U439)</f>
        <v>0</v>
      </c>
      <c r="V440" s="58">
        <f>SUM('Ç-Pen 3 M-1:Ç-Pen 3 M-4'!V439)</f>
        <v>0</v>
      </c>
      <c r="W440" s="58">
        <f t="shared" si="68"/>
        <v>0</v>
      </c>
      <c r="X440" s="64">
        <f t="shared" si="69"/>
        <v>0</v>
      </c>
      <c r="Y440" s="58">
        <f>SUM('Ç-Pen 3 M-1:Ç-Pen 3 M-4'!Y440)</f>
        <v>0</v>
      </c>
      <c r="Z440" s="58">
        <f>SUM('Ç-Pen 3 M-1:Ç-Pen 3 M-4'!Z440)</f>
        <v>0</v>
      </c>
      <c r="AA440" s="58">
        <f>SUM('Ç-Pen 3 M-1:Ç-Pen 3 M-4'!AA440)</f>
        <v>1</v>
      </c>
      <c r="AB440" s="58">
        <f>SUM('Ç-Pen 3 M-1:Ç-Pen 3 M-4'!AB440)</f>
        <v>0</v>
      </c>
      <c r="AC440" s="58">
        <f>SUM('Ç-Pen 3 M-1:Ç-Pen 3 M-4'!AC440)</f>
        <v>0</v>
      </c>
      <c r="AD440" s="58">
        <f>SUM('Ç-Pen 3 M-1:Ç-Pen 3 M-4'!AD440)</f>
        <v>0</v>
      </c>
      <c r="AE440" s="58">
        <f>SUM('Ç-Pen 3 M-1:Ç-Pen 3 M-4'!AE440)</f>
        <v>0</v>
      </c>
      <c r="AF440" s="58">
        <f>SUM('Ç-Pen 3 M-1:Ç-Pen 3 M-4'!AF440)</f>
        <v>0</v>
      </c>
      <c r="AG440" s="64">
        <f t="shared" si="70"/>
        <v>1</v>
      </c>
      <c r="AH440" s="71" t="str">
        <f>IF(G440&gt;'[1]Te denuar 2018'!B439,"keq","")</f>
        <v/>
      </c>
      <c r="AI440" t="str">
        <f t="shared" si="62"/>
        <v/>
      </c>
      <c r="AJ440" t="str">
        <f t="shared" si="63"/>
        <v/>
      </c>
    </row>
    <row r="441" spans="1:36" ht="18.75" x14ac:dyDescent="0.3">
      <c r="A441" s="86" t="s">
        <v>242</v>
      </c>
      <c r="B441" s="58">
        <f>'Ç-Pen 3 M-1'!B441</f>
        <v>0</v>
      </c>
      <c r="C441" s="58">
        <f>SUM('Ç-Pen 3 M-1:Ç-Pen 3 M-4'!C441)</f>
        <v>0</v>
      </c>
      <c r="D441" s="58">
        <f>SUM('Ç-Pen 3 M-1:Ç-Pen 3 M-4'!D441)</f>
        <v>0</v>
      </c>
      <c r="E441" s="58">
        <f>SUM('Ç-Pen 3 M-1:Ç-Pen 3 M-4'!E441)</f>
        <v>0</v>
      </c>
      <c r="F441" s="59">
        <f t="shared" si="65"/>
        <v>0</v>
      </c>
      <c r="G441" s="58">
        <f>SUM('Ç-Pen 3 M-1:Ç-Pen 3 M-4'!G441)</f>
        <v>0</v>
      </c>
      <c r="H441" s="58">
        <f>SUM('Ç-Pen 3 M-1:Ç-Pen 3 M-4'!H441)</f>
        <v>0</v>
      </c>
      <c r="I441" s="58">
        <f>SUM('Ç-Pen 3 M-1:Ç-Pen 3 M-4'!I441)</f>
        <v>0</v>
      </c>
      <c r="J441" s="58">
        <f>SUM('Ç-Pen 3 M-1:Ç-Pen 3 M-4'!J441)</f>
        <v>0</v>
      </c>
      <c r="K441" s="58">
        <f>SUM('Ç-Pen 3 M-1:Ç-Pen 3 M-4'!K441)</f>
        <v>0</v>
      </c>
      <c r="L441" s="64">
        <f t="shared" si="64"/>
        <v>0</v>
      </c>
      <c r="M441" s="108">
        <f t="shared" si="66"/>
        <v>0</v>
      </c>
      <c r="N441" s="103">
        <f>SUM('Ç-Pen 3 M-1:Ç-Pen 3 M-4'!N441)</f>
        <v>0</v>
      </c>
      <c r="O441" s="103">
        <f>SUM('Ç-Pen 3 M-1:Ç-Pen 3 M-4'!O441)</f>
        <v>0</v>
      </c>
      <c r="P441" s="103">
        <f>SUM('Ç-Pen 3 M-1:Ç-Pen 3 M-4'!P441)</f>
        <v>0</v>
      </c>
      <c r="Q441" s="103">
        <f>SUM('Ç-Pen 3 M-1:Ç-Pen 3 M-4'!Q441)</f>
        <v>0</v>
      </c>
      <c r="R441" s="61">
        <f>SUM('Ç-Pen 3 M-1:Ç-Pen 3 M-4'!R441)</f>
        <v>0</v>
      </c>
      <c r="S441" s="61">
        <f>SUM('Ç-Pen 3 M-1:Ç-Pen 3 M-4'!S441)</f>
        <v>0</v>
      </c>
      <c r="T441" s="58">
        <f t="shared" si="67"/>
        <v>0</v>
      </c>
      <c r="U441" s="58">
        <f>SUM('Ç-Pen 3 M-1:Ç-Pen 3 M-4'!U440)</f>
        <v>0</v>
      </c>
      <c r="V441" s="58">
        <f>SUM('Ç-Pen 3 M-1:Ç-Pen 3 M-4'!V440)</f>
        <v>0</v>
      </c>
      <c r="W441" s="58">
        <f t="shared" si="68"/>
        <v>0</v>
      </c>
      <c r="X441" s="64">
        <f t="shared" si="69"/>
        <v>0</v>
      </c>
      <c r="Y441" s="58">
        <f>SUM('Ç-Pen 3 M-1:Ç-Pen 3 M-4'!Y441)</f>
        <v>0</v>
      </c>
      <c r="Z441" s="58">
        <f>SUM('Ç-Pen 3 M-1:Ç-Pen 3 M-4'!Z441)</f>
        <v>0</v>
      </c>
      <c r="AA441" s="58">
        <f>SUM('Ç-Pen 3 M-1:Ç-Pen 3 M-4'!AA441)</f>
        <v>0</v>
      </c>
      <c r="AB441" s="58">
        <f>SUM('Ç-Pen 3 M-1:Ç-Pen 3 M-4'!AB441)</f>
        <v>0</v>
      </c>
      <c r="AC441" s="58">
        <f>SUM('Ç-Pen 3 M-1:Ç-Pen 3 M-4'!AC441)</f>
        <v>0</v>
      </c>
      <c r="AD441" s="58">
        <f>SUM('Ç-Pen 3 M-1:Ç-Pen 3 M-4'!AD441)</f>
        <v>0</v>
      </c>
      <c r="AE441" s="58">
        <f>SUM('Ç-Pen 3 M-1:Ç-Pen 3 M-4'!AE441)</f>
        <v>0</v>
      </c>
      <c r="AF441" s="58">
        <f>SUM('Ç-Pen 3 M-1:Ç-Pen 3 M-4'!AF441)</f>
        <v>0</v>
      </c>
      <c r="AG441" s="64">
        <f t="shared" si="70"/>
        <v>0</v>
      </c>
      <c r="AH441" s="71" t="str">
        <f>IF(G441&gt;'[1]Te denuar 2018'!B440,"keq","")</f>
        <v/>
      </c>
      <c r="AI441" t="str">
        <f t="shared" si="62"/>
        <v/>
      </c>
      <c r="AJ441" t="str">
        <f t="shared" si="63"/>
        <v/>
      </c>
    </row>
    <row r="442" spans="1:36" ht="18.75" x14ac:dyDescent="0.3">
      <c r="A442" s="86" t="s">
        <v>243</v>
      </c>
      <c r="B442" s="58">
        <f>'Ç-Pen 3 M-1'!B442</f>
        <v>0</v>
      </c>
      <c r="C442" s="58">
        <f>SUM('Ç-Pen 3 M-1:Ç-Pen 3 M-4'!C442)</f>
        <v>1</v>
      </c>
      <c r="D442" s="58">
        <f>SUM('Ç-Pen 3 M-1:Ç-Pen 3 M-4'!D442)</f>
        <v>0</v>
      </c>
      <c r="E442" s="58">
        <f>SUM('Ç-Pen 3 M-1:Ç-Pen 3 M-4'!E442)</f>
        <v>0</v>
      </c>
      <c r="F442" s="59">
        <f t="shared" si="65"/>
        <v>1</v>
      </c>
      <c r="G442" s="58">
        <f>SUM('Ç-Pen 3 M-1:Ç-Pen 3 M-4'!G442)</f>
        <v>1</v>
      </c>
      <c r="H442" s="58">
        <f>SUM('Ç-Pen 3 M-1:Ç-Pen 3 M-4'!H442)</f>
        <v>0</v>
      </c>
      <c r="I442" s="58">
        <f>SUM('Ç-Pen 3 M-1:Ç-Pen 3 M-4'!I442)</f>
        <v>0</v>
      </c>
      <c r="J442" s="58">
        <f>SUM('Ç-Pen 3 M-1:Ç-Pen 3 M-4'!J442)</f>
        <v>0</v>
      </c>
      <c r="K442" s="58">
        <f>SUM('Ç-Pen 3 M-1:Ç-Pen 3 M-4'!K442)</f>
        <v>0</v>
      </c>
      <c r="L442" s="64">
        <f t="shared" si="64"/>
        <v>1</v>
      </c>
      <c r="M442" s="108">
        <f t="shared" si="66"/>
        <v>0</v>
      </c>
      <c r="N442" s="103">
        <f>SUM('Ç-Pen 3 M-1:Ç-Pen 3 M-4'!N442)</f>
        <v>0</v>
      </c>
      <c r="O442" s="103">
        <f>SUM('Ç-Pen 3 M-1:Ç-Pen 3 M-4'!O442)</f>
        <v>1</v>
      </c>
      <c r="P442" s="103">
        <f>SUM('Ç-Pen 3 M-1:Ç-Pen 3 M-4'!P442)</f>
        <v>0</v>
      </c>
      <c r="Q442" s="103">
        <f>SUM('Ç-Pen 3 M-1:Ç-Pen 3 M-4'!Q442)</f>
        <v>0</v>
      </c>
      <c r="R442" s="61">
        <f>SUM('Ç-Pen 3 M-1:Ç-Pen 3 M-4'!R442)</f>
        <v>0</v>
      </c>
      <c r="S442" s="61">
        <f>SUM('Ç-Pen 3 M-1:Ç-Pen 3 M-4'!S442)</f>
        <v>0</v>
      </c>
      <c r="T442" s="58">
        <f t="shared" si="67"/>
        <v>0</v>
      </c>
      <c r="U442" s="58">
        <f>SUM('Ç-Pen 3 M-1:Ç-Pen 3 M-4'!U441)</f>
        <v>0</v>
      </c>
      <c r="V442" s="58">
        <f>SUM('Ç-Pen 3 M-1:Ç-Pen 3 M-4'!V441)</f>
        <v>0</v>
      </c>
      <c r="W442" s="58">
        <f t="shared" si="68"/>
        <v>0</v>
      </c>
      <c r="X442" s="64">
        <f t="shared" si="69"/>
        <v>0</v>
      </c>
      <c r="Y442" s="58">
        <f>SUM('Ç-Pen 3 M-1:Ç-Pen 3 M-4'!Y442)</f>
        <v>0</v>
      </c>
      <c r="Z442" s="58">
        <f>SUM('Ç-Pen 3 M-1:Ç-Pen 3 M-4'!Z442)</f>
        <v>0</v>
      </c>
      <c r="AA442" s="58">
        <f>SUM('Ç-Pen 3 M-1:Ç-Pen 3 M-4'!AA442)</f>
        <v>0</v>
      </c>
      <c r="AB442" s="58">
        <f>SUM('Ç-Pen 3 M-1:Ç-Pen 3 M-4'!AB442)</f>
        <v>0</v>
      </c>
      <c r="AC442" s="58">
        <f>SUM('Ç-Pen 3 M-1:Ç-Pen 3 M-4'!AC442)</f>
        <v>0</v>
      </c>
      <c r="AD442" s="58">
        <f>SUM('Ç-Pen 3 M-1:Ç-Pen 3 M-4'!AD442)</f>
        <v>0</v>
      </c>
      <c r="AE442" s="58">
        <f>SUM('Ç-Pen 3 M-1:Ç-Pen 3 M-4'!AE442)</f>
        <v>0</v>
      </c>
      <c r="AF442" s="58">
        <f>SUM('Ç-Pen 3 M-1:Ç-Pen 3 M-4'!AF442)</f>
        <v>0</v>
      </c>
      <c r="AG442" s="64">
        <f t="shared" si="70"/>
        <v>0</v>
      </c>
      <c r="AH442" s="71" t="str">
        <f>IF(G442&gt;'[1]Te denuar 2018'!B441,"keq","")</f>
        <v/>
      </c>
      <c r="AI442" t="str">
        <f t="shared" si="62"/>
        <v/>
      </c>
      <c r="AJ442" t="str">
        <f t="shared" si="63"/>
        <v/>
      </c>
    </row>
    <row r="443" spans="1:36" ht="18.75" x14ac:dyDescent="0.3">
      <c r="A443" s="86" t="s">
        <v>244</v>
      </c>
      <c r="B443" s="58">
        <f>'Ç-Pen 3 M-1'!B443</f>
        <v>0</v>
      </c>
      <c r="C443" s="58">
        <f>SUM('Ç-Pen 3 M-1:Ç-Pen 3 M-4'!C443)</f>
        <v>0</v>
      </c>
      <c r="D443" s="58">
        <f>SUM('Ç-Pen 3 M-1:Ç-Pen 3 M-4'!D443)</f>
        <v>0</v>
      </c>
      <c r="E443" s="58">
        <f>SUM('Ç-Pen 3 M-1:Ç-Pen 3 M-4'!E443)</f>
        <v>0</v>
      </c>
      <c r="F443" s="59">
        <f t="shared" si="65"/>
        <v>0</v>
      </c>
      <c r="G443" s="58">
        <f>SUM('Ç-Pen 3 M-1:Ç-Pen 3 M-4'!G443)</f>
        <v>0</v>
      </c>
      <c r="H443" s="58">
        <f>SUM('Ç-Pen 3 M-1:Ç-Pen 3 M-4'!H443)</f>
        <v>0</v>
      </c>
      <c r="I443" s="58">
        <f>SUM('Ç-Pen 3 M-1:Ç-Pen 3 M-4'!I443)</f>
        <v>0</v>
      </c>
      <c r="J443" s="58">
        <f>SUM('Ç-Pen 3 M-1:Ç-Pen 3 M-4'!J443)</f>
        <v>0</v>
      </c>
      <c r="K443" s="58">
        <f>SUM('Ç-Pen 3 M-1:Ç-Pen 3 M-4'!K443)</f>
        <v>0</v>
      </c>
      <c r="L443" s="64">
        <f t="shared" si="64"/>
        <v>0</v>
      </c>
      <c r="M443" s="108">
        <f t="shared" si="66"/>
        <v>0</v>
      </c>
      <c r="N443" s="103">
        <f>SUM('Ç-Pen 3 M-1:Ç-Pen 3 M-4'!N443)</f>
        <v>0</v>
      </c>
      <c r="O443" s="103">
        <f>SUM('Ç-Pen 3 M-1:Ç-Pen 3 M-4'!O443)</f>
        <v>0</v>
      </c>
      <c r="P443" s="103">
        <f>SUM('Ç-Pen 3 M-1:Ç-Pen 3 M-4'!P443)</f>
        <v>0</v>
      </c>
      <c r="Q443" s="103">
        <f>SUM('Ç-Pen 3 M-1:Ç-Pen 3 M-4'!Q443)</f>
        <v>0</v>
      </c>
      <c r="R443" s="61">
        <f>SUM('Ç-Pen 3 M-1:Ç-Pen 3 M-4'!R443)</f>
        <v>0</v>
      </c>
      <c r="S443" s="61">
        <f>SUM('Ç-Pen 3 M-1:Ç-Pen 3 M-4'!S443)</f>
        <v>0</v>
      </c>
      <c r="T443" s="58">
        <f t="shared" si="67"/>
        <v>0</v>
      </c>
      <c r="U443" s="58">
        <f>SUM('Ç-Pen 3 M-1:Ç-Pen 3 M-4'!U442)</f>
        <v>0</v>
      </c>
      <c r="V443" s="58">
        <f>SUM('Ç-Pen 3 M-1:Ç-Pen 3 M-4'!V442)</f>
        <v>0</v>
      </c>
      <c r="W443" s="58">
        <f t="shared" si="68"/>
        <v>0</v>
      </c>
      <c r="X443" s="64">
        <f t="shared" si="69"/>
        <v>0</v>
      </c>
      <c r="Y443" s="58">
        <f>SUM('Ç-Pen 3 M-1:Ç-Pen 3 M-4'!Y443)</f>
        <v>0</v>
      </c>
      <c r="Z443" s="58">
        <f>SUM('Ç-Pen 3 M-1:Ç-Pen 3 M-4'!Z443)</f>
        <v>0</v>
      </c>
      <c r="AA443" s="58">
        <f>SUM('Ç-Pen 3 M-1:Ç-Pen 3 M-4'!AA443)</f>
        <v>0</v>
      </c>
      <c r="AB443" s="58">
        <f>SUM('Ç-Pen 3 M-1:Ç-Pen 3 M-4'!AB443)</f>
        <v>0</v>
      </c>
      <c r="AC443" s="58">
        <f>SUM('Ç-Pen 3 M-1:Ç-Pen 3 M-4'!AC443)</f>
        <v>0</v>
      </c>
      <c r="AD443" s="58">
        <f>SUM('Ç-Pen 3 M-1:Ç-Pen 3 M-4'!AD443)</f>
        <v>0</v>
      </c>
      <c r="AE443" s="58">
        <f>SUM('Ç-Pen 3 M-1:Ç-Pen 3 M-4'!AE443)</f>
        <v>0</v>
      </c>
      <c r="AF443" s="58">
        <f>SUM('Ç-Pen 3 M-1:Ç-Pen 3 M-4'!AF443)</f>
        <v>0</v>
      </c>
      <c r="AG443" s="64">
        <f t="shared" si="70"/>
        <v>0</v>
      </c>
      <c r="AH443" s="71" t="str">
        <f>IF(G443&gt;'[1]Te denuar 2018'!B442,"keq","")</f>
        <v/>
      </c>
      <c r="AI443" t="str">
        <f t="shared" si="62"/>
        <v/>
      </c>
      <c r="AJ443" t="str">
        <f t="shared" si="63"/>
        <v/>
      </c>
    </row>
    <row r="444" spans="1:36" ht="18.75" x14ac:dyDescent="0.3">
      <c r="A444" s="86" t="s">
        <v>194</v>
      </c>
      <c r="B444" s="58">
        <f>'Ç-Pen 3 M-1'!B444</f>
        <v>0</v>
      </c>
      <c r="C444" s="58">
        <f>SUM('Ç-Pen 3 M-1:Ç-Pen 3 M-4'!C444)</f>
        <v>0</v>
      </c>
      <c r="D444" s="58">
        <f>SUM('Ç-Pen 3 M-1:Ç-Pen 3 M-4'!D444)</f>
        <v>0</v>
      </c>
      <c r="E444" s="58">
        <f>SUM('Ç-Pen 3 M-1:Ç-Pen 3 M-4'!E444)</f>
        <v>0</v>
      </c>
      <c r="F444" s="59">
        <f t="shared" si="65"/>
        <v>0</v>
      </c>
      <c r="G444" s="58">
        <f>SUM('Ç-Pen 3 M-1:Ç-Pen 3 M-4'!G444)</f>
        <v>0</v>
      </c>
      <c r="H444" s="58">
        <f>SUM('Ç-Pen 3 M-1:Ç-Pen 3 M-4'!H444)</f>
        <v>0</v>
      </c>
      <c r="I444" s="58">
        <f>SUM('Ç-Pen 3 M-1:Ç-Pen 3 M-4'!I444)</f>
        <v>0</v>
      </c>
      <c r="J444" s="58">
        <f>SUM('Ç-Pen 3 M-1:Ç-Pen 3 M-4'!J444)</f>
        <v>0</v>
      </c>
      <c r="K444" s="58">
        <f>SUM('Ç-Pen 3 M-1:Ç-Pen 3 M-4'!K444)</f>
        <v>0</v>
      </c>
      <c r="L444" s="64">
        <f t="shared" si="64"/>
        <v>0</v>
      </c>
      <c r="M444" s="108">
        <f t="shared" si="66"/>
        <v>0</v>
      </c>
      <c r="N444" s="103">
        <f>SUM('Ç-Pen 3 M-1:Ç-Pen 3 M-4'!N444)</f>
        <v>0</v>
      </c>
      <c r="O444" s="103">
        <f>SUM('Ç-Pen 3 M-1:Ç-Pen 3 M-4'!O444)</f>
        <v>0</v>
      </c>
      <c r="P444" s="103">
        <f>SUM('Ç-Pen 3 M-1:Ç-Pen 3 M-4'!P444)</f>
        <v>0</v>
      </c>
      <c r="Q444" s="103">
        <f>SUM('Ç-Pen 3 M-1:Ç-Pen 3 M-4'!Q444)</f>
        <v>0</v>
      </c>
      <c r="R444" s="61">
        <f>SUM('Ç-Pen 3 M-1:Ç-Pen 3 M-4'!R444)</f>
        <v>0</v>
      </c>
      <c r="S444" s="61">
        <f>SUM('Ç-Pen 3 M-1:Ç-Pen 3 M-4'!S444)</f>
        <v>0</v>
      </c>
      <c r="T444" s="58">
        <f t="shared" si="67"/>
        <v>0</v>
      </c>
      <c r="U444" s="58">
        <f>SUM('Ç-Pen 3 M-1:Ç-Pen 3 M-4'!U443)</f>
        <v>0</v>
      </c>
      <c r="V444" s="58">
        <f>SUM('Ç-Pen 3 M-1:Ç-Pen 3 M-4'!V443)</f>
        <v>0</v>
      </c>
      <c r="W444" s="58">
        <f t="shared" si="68"/>
        <v>0</v>
      </c>
      <c r="X444" s="64">
        <f t="shared" si="69"/>
        <v>0</v>
      </c>
      <c r="Y444" s="58">
        <f>SUM('Ç-Pen 3 M-1:Ç-Pen 3 M-4'!Y444)</f>
        <v>0</v>
      </c>
      <c r="Z444" s="58">
        <f>SUM('Ç-Pen 3 M-1:Ç-Pen 3 M-4'!Z444)</f>
        <v>0</v>
      </c>
      <c r="AA444" s="58">
        <f>SUM('Ç-Pen 3 M-1:Ç-Pen 3 M-4'!AA444)</f>
        <v>0</v>
      </c>
      <c r="AB444" s="58">
        <f>SUM('Ç-Pen 3 M-1:Ç-Pen 3 M-4'!AB444)</f>
        <v>0</v>
      </c>
      <c r="AC444" s="58">
        <f>SUM('Ç-Pen 3 M-1:Ç-Pen 3 M-4'!AC444)</f>
        <v>0</v>
      </c>
      <c r="AD444" s="58">
        <f>SUM('Ç-Pen 3 M-1:Ç-Pen 3 M-4'!AD444)</f>
        <v>0</v>
      </c>
      <c r="AE444" s="58">
        <f>SUM('Ç-Pen 3 M-1:Ç-Pen 3 M-4'!AE444)</f>
        <v>0</v>
      </c>
      <c r="AF444" s="58">
        <f>SUM('Ç-Pen 3 M-1:Ç-Pen 3 M-4'!AF444)</f>
        <v>0</v>
      </c>
      <c r="AG444" s="64">
        <f t="shared" si="70"/>
        <v>0</v>
      </c>
      <c r="AH444" s="71" t="str">
        <f>IF(G444&gt;'[1]Te denuar 2018'!B443,"keq","")</f>
        <v/>
      </c>
      <c r="AI444" t="str">
        <f t="shared" si="62"/>
        <v/>
      </c>
      <c r="AJ444" t="str">
        <f t="shared" si="63"/>
        <v/>
      </c>
    </row>
    <row r="445" spans="1:36" ht="18.75" x14ac:dyDescent="0.3">
      <c r="A445" s="86" t="s">
        <v>245</v>
      </c>
      <c r="B445" s="58">
        <f>'Ç-Pen 3 M-1'!B445</f>
        <v>0</v>
      </c>
      <c r="C445" s="58">
        <f>SUM('Ç-Pen 3 M-1:Ç-Pen 3 M-4'!C445)</f>
        <v>0</v>
      </c>
      <c r="D445" s="58">
        <f>SUM('Ç-Pen 3 M-1:Ç-Pen 3 M-4'!D445)</f>
        <v>0</v>
      </c>
      <c r="E445" s="58">
        <f>SUM('Ç-Pen 3 M-1:Ç-Pen 3 M-4'!E445)</f>
        <v>0</v>
      </c>
      <c r="F445" s="59">
        <f t="shared" si="65"/>
        <v>0</v>
      </c>
      <c r="G445" s="58">
        <f>SUM('Ç-Pen 3 M-1:Ç-Pen 3 M-4'!G445)</f>
        <v>0</v>
      </c>
      <c r="H445" s="58">
        <f>SUM('Ç-Pen 3 M-1:Ç-Pen 3 M-4'!H445)</f>
        <v>0</v>
      </c>
      <c r="I445" s="58">
        <f>SUM('Ç-Pen 3 M-1:Ç-Pen 3 M-4'!I445)</f>
        <v>0</v>
      </c>
      <c r="J445" s="58">
        <f>SUM('Ç-Pen 3 M-1:Ç-Pen 3 M-4'!J445)</f>
        <v>0</v>
      </c>
      <c r="K445" s="58">
        <f>SUM('Ç-Pen 3 M-1:Ç-Pen 3 M-4'!K445)</f>
        <v>0</v>
      </c>
      <c r="L445" s="64">
        <f t="shared" si="64"/>
        <v>0</v>
      </c>
      <c r="M445" s="108">
        <f t="shared" si="66"/>
        <v>0</v>
      </c>
      <c r="N445" s="103">
        <f>SUM('Ç-Pen 3 M-1:Ç-Pen 3 M-4'!N445)</f>
        <v>0</v>
      </c>
      <c r="O445" s="103">
        <f>SUM('Ç-Pen 3 M-1:Ç-Pen 3 M-4'!O445)</f>
        <v>0</v>
      </c>
      <c r="P445" s="103">
        <f>SUM('Ç-Pen 3 M-1:Ç-Pen 3 M-4'!P445)</f>
        <v>0</v>
      </c>
      <c r="Q445" s="103">
        <f>SUM('Ç-Pen 3 M-1:Ç-Pen 3 M-4'!Q445)</f>
        <v>0</v>
      </c>
      <c r="R445" s="61">
        <f>SUM('Ç-Pen 3 M-1:Ç-Pen 3 M-4'!R445)</f>
        <v>0</v>
      </c>
      <c r="S445" s="61">
        <f>SUM('Ç-Pen 3 M-1:Ç-Pen 3 M-4'!S445)</f>
        <v>0</v>
      </c>
      <c r="T445" s="58">
        <f t="shared" si="67"/>
        <v>0</v>
      </c>
      <c r="U445" s="58">
        <f>SUM('Ç-Pen 3 M-1:Ç-Pen 3 M-4'!U444)</f>
        <v>0</v>
      </c>
      <c r="V445" s="58">
        <f>SUM('Ç-Pen 3 M-1:Ç-Pen 3 M-4'!V444)</f>
        <v>0</v>
      </c>
      <c r="W445" s="58">
        <f t="shared" si="68"/>
        <v>0</v>
      </c>
      <c r="X445" s="64">
        <f t="shared" si="69"/>
        <v>0</v>
      </c>
      <c r="Y445" s="58">
        <f>SUM('Ç-Pen 3 M-1:Ç-Pen 3 M-4'!Y445)</f>
        <v>0</v>
      </c>
      <c r="Z445" s="58">
        <f>SUM('Ç-Pen 3 M-1:Ç-Pen 3 M-4'!Z445)</f>
        <v>0</v>
      </c>
      <c r="AA445" s="58">
        <f>SUM('Ç-Pen 3 M-1:Ç-Pen 3 M-4'!AA445)</f>
        <v>0</v>
      </c>
      <c r="AB445" s="58">
        <f>SUM('Ç-Pen 3 M-1:Ç-Pen 3 M-4'!AB445)</f>
        <v>0</v>
      </c>
      <c r="AC445" s="58">
        <f>SUM('Ç-Pen 3 M-1:Ç-Pen 3 M-4'!AC445)</f>
        <v>0</v>
      </c>
      <c r="AD445" s="58">
        <f>SUM('Ç-Pen 3 M-1:Ç-Pen 3 M-4'!AD445)</f>
        <v>0</v>
      </c>
      <c r="AE445" s="58">
        <f>SUM('Ç-Pen 3 M-1:Ç-Pen 3 M-4'!AE445)</f>
        <v>0</v>
      </c>
      <c r="AF445" s="58">
        <f>SUM('Ç-Pen 3 M-1:Ç-Pen 3 M-4'!AF445)</f>
        <v>0</v>
      </c>
      <c r="AG445" s="64">
        <f t="shared" si="70"/>
        <v>0</v>
      </c>
      <c r="AH445" s="71" t="str">
        <f>IF(G445&gt;'[1]Te denuar 2018'!B444,"keq","")</f>
        <v/>
      </c>
      <c r="AI445" t="str">
        <f t="shared" si="62"/>
        <v/>
      </c>
      <c r="AJ445" t="str">
        <f t="shared" si="63"/>
        <v/>
      </c>
    </row>
    <row r="446" spans="1:36" ht="18.75" x14ac:dyDescent="0.3">
      <c r="A446" s="86">
        <v>291</v>
      </c>
      <c r="B446" s="58">
        <f>'Ç-Pen 3 M-1'!B446</f>
        <v>8</v>
      </c>
      <c r="C446" s="58">
        <f>SUM('Ç-Pen 3 M-1:Ç-Pen 3 M-4'!C446)</f>
        <v>248</v>
      </c>
      <c r="D446" s="58">
        <f>SUM('Ç-Pen 3 M-1:Ç-Pen 3 M-4'!D446)</f>
        <v>0</v>
      </c>
      <c r="E446" s="58">
        <f>SUM('Ç-Pen 3 M-1:Ç-Pen 3 M-4'!E446)</f>
        <v>0</v>
      </c>
      <c r="F446" s="59">
        <f t="shared" si="65"/>
        <v>256</v>
      </c>
      <c r="G446" s="58">
        <f>SUM('Ç-Pen 3 M-1:Ç-Pen 3 M-4'!G446)</f>
        <v>212</v>
      </c>
      <c r="H446" s="58">
        <f>SUM('Ç-Pen 3 M-1:Ç-Pen 3 M-4'!H446)</f>
        <v>0</v>
      </c>
      <c r="I446" s="58">
        <f>SUM('Ç-Pen 3 M-1:Ç-Pen 3 M-4'!I446)</f>
        <v>2</v>
      </c>
      <c r="J446" s="58">
        <f>SUM('Ç-Pen 3 M-1:Ç-Pen 3 M-4'!J446)</f>
        <v>0</v>
      </c>
      <c r="K446" s="58">
        <f>SUM('Ç-Pen 3 M-1:Ç-Pen 3 M-4'!K446)</f>
        <v>0</v>
      </c>
      <c r="L446" s="64">
        <f t="shared" si="64"/>
        <v>214</v>
      </c>
      <c r="M446" s="108">
        <f t="shared" si="66"/>
        <v>42</v>
      </c>
      <c r="N446" s="103">
        <f>SUM('Ç-Pen 3 M-1:Ç-Pen 3 M-4'!N446)</f>
        <v>193</v>
      </c>
      <c r="O446" s="103">
        <f>SUM('Ç-Pen 3 M-1:Ç-Pen 3 M-4'!O446)</f>
        <v>21</v>
      </c>
      <c r="P446" s="103">
        <f>SUM('Ç-Pen 3 M-1:Ç-Pen 3 M-4'!P446)</f>
        <v>0</v>
      </c>
      <c r="Q446" s="103">
        <f>SUM('Ç-Pen 3 M-1:Ç-Pen 3 M-4'!Q446)</f>
        <v>0</v>
      </c>
      <c r="R446" s="61">
        <f>SUM('Ç-Pen 3 M-1:Ç-Pen 3 M-4'!R446)</f>
        <v>3</v>
      </c>
      <c r="S446" s="61">
        <f>SUM('Ç-Pen 3 M-1:Ç-Pen 3 M-4'!S446)</f>
        <v>7</v>
      </c>
      <c r="T446" s="58">
        <f t="shared" si="67"/>
        <v>10</v>
      </c>
      <c r="U446" s="58">
        <f>SUM('Ç-Pen 3 M-1:Ç-Pen 3 M-4'!U445)</f>
        <v>0</v>
      </c>
      <c r="V446" s="58">
        <f>SUM('Ç-Pen 3 M-1:Ç-Pen 3 M-4'!V445)</f>
        <v>0</v>
      </c>
      <c r="W446" s="58">
        <f t="shared" si="68"/>
        <v>0</v>
      </c>
      <c r="X446" s="64">
        <f t="shared" si="69"/>
        <v>10</v>
      </c>
      <c r="Y446" s="58">
        <f>SUM('Ç-Pen 3 M-1:Ç-Pen 3 M-4'!Y446)</f>
        <v>58</v>
      </c>
      <c r="Z446" s="58">
        <f>SUM('Ç-Pen 3 M-1:Ç-Pen 3 M-4'!Z446)</f>
        <v>0</v>
      </c>
      <c r="AA446" s="58">
        <f>SUM('Ç-Pen 3 M-1:Ç-Pen 3 M-4'!AA446)</f>
        <v>120</v>
      </c>
      <c r="AB446" s="58">
        <f>SUM('Ç-Pen 3 M-1:Ç-Pen 3 M-4'!AB446)</f>
        <v>0</v>
      </c>
      <c r="AC446" s="58">
        <f>SUM('Ç-Pen 3 M-1:Ç-Pen 3 M-4'!AC446)</f>
        <v>8</v>
      </c>
      <c r="AD446" s="58">
        <f>SUM('Ç-Pen 3 M-1:Ç-Pen 3 M-4'!AD446)</f>
        <v>0</v>
      </c>
      <c r="AE446" s="58">
        <f>SUM('Ç-Pen 3 M-1:Ç-Pen 3 M-4'!AE446)</f>
        <v>0</v>
      </c>
      <c r="AF446" s="58">
        <f>SUM('Ç-Pen 3 M-1:Ç-Pen 3 M-4'!AF446)</f>
        <v>67</v>
      </c>
      <c r="AG446" s="64">
        <f t="shared" si="70"/>
        <v>253</v>
      </c>
      <c r="AH446" s="71" t="str">
        <f>IF(G446&gt;'[1]Te denuar 2018'!B445,"keq","")</f>
        <v/>
      </c>
      <c r="AI446" t="str">
        <f t="shared" si="62"/>
        <v/>
      </c>
      <c r="AJ446" t="str">
        <f t="shared" si="63"/>
        <v/>
      </c>
    </row>
    <row r="447" spans="1:36" ht="18.75" x14ac:dyDescent="0.3">
      <c r="A447" s="86" t="s">
        <v>246</v>
      </c>
      <c r="B447" s="58">
        <f>'Ç-Pen 3 M-1'!B447</f>
        <v>0</v>
      </c>
      <c r="C447" s="58">
        <f>SUM('Ç-Pen 3 M-1:Ç-Pen 3 M-4'!C447)</f>
        <v>0</v>
      </c>
      <c r="D447" s="58">
        <f>SUM('Ç-Pen 3 M-1:Ç-Pen 3 M-4'!D447)</f>
        <v>0</v>
      </c>
      <c r="E447" s="58">
        <f>SUM('Ç-Pen 3 M-1:Ç-Pen 3 M-4'!E447)</f>
        <v>0</v>
      </c>
      <c r="F447" s="59">
        <f t="shared" si="65"/>
        <v>0</v>
      </c>
      <c r="G447" s="58">
        <f>SUM('Ç-Pen 3 M-1:Ç-Pen 3 M-4'!G447)</f>
        <v>0</v>
      </c>
      <c r="H447" s="58">
        <f>SUM('Ç-Pen 3 M-1:Ç-Pen 3 M-4'!H447)</f>
        <v>0</v>
      </c>
      <c r="I447" s="58">
        <f>SUM('Ç-Pen 3 M-1:Ç-Pen 3 M-4'!I447)</f>
        <v>0</v>
      </c>
      <c r="J447" s="58">
        <f>SUM('Ç-Pen 3 M-1:Ç-Pen 3 M-4'!J447)</f>
        <v>0</v>
      </c>
      <c r="K447" s="58">
        <f>SUM('Ç-Pen 3 M-1:Ç-Pen 3 M-4'!K447)</f>
        <v>0</v>
      </c>
      <c r="L447" s="64">
        <f t="shared" si="64"/>
        <v>0</v>
      </c>
      <c r="M447" s="108">
        <f t="shared" si="66"/>
        <v>0</v>
      </c>
      <c r="N447" s="103">
        <f>SUM('Ç-Pen 3 M-1:Ç-Pen 3 M-4'!N447)</f>
        <v>0</v>
      </c>
      <c r="O447" s="103">
        <f>SUM('Ç-Pen 3 M-1:Ç-Pen 3 M-4'!O447)</f>
        <v>0</v>
      </c>
      <c r="P447" s="103">
        <f>SUM('Ç-Pen 3 M-1:Ç-Pen 3 M-4'!P447)</f>
        <v>0</v>
      </c>
      <c r="Q447" s="103">
        <f>SUM('Ç-Pen 3 M-1:Ç-Pen 3 M-4'!Q447)</f>
        <v>0</v>
      </c>
      <c r="R447" s="61">
        <f>SUM('Ç-Pen 3 M-1:Ç-Pen 3 M-4'!R447)</f>
        <v>0</v>
      </c>
      <c r="S447" s="61">
        <f>SUM('Ç-Pen 3 M-1:Ç-Pen 3 M-4'!S447)</f>
        <v>0</v>
      </c>
      <c r="T447" s="58">
        <f t="shared" si="67"/>
        <v>0</v>
      </c>
      <c r="U447" s="58">
        <f>SUM('Ç-Pen 3 M-1:Ç-Pen 3 M-4'!U446)</f>
        <v>0</v>
      </c>
      <c r="V447" s="58">
        <f>SUM('Ç-Pen 3 M-1:Ç-Pen 3 M-4'!V446)</f>
        <v>0</v>
      </c>
      <c r="W447" s="58">
        <f t="shared" si="68"/>
        <v>0</v>
      </c>
      <c r="X447" s="64">
        <f t="shared" si="69"/>
        <v>0</v>
      </c>
      <c r="Y447" s="58">
        <f>SUM('Ç-Pen 3 M-1:Ç-Pen 3 M-4'!Y447)</f>
        <v>0</v>
      </c>
      <c r="Z447" s="58">
        <f>SUM('Ç-Pen 3 M-1:Ç-Pen 3 M-4'!Z447)</f>
        <v>0</v>
      </c>
      <c r="AA447" s="58">
        <f>SUM('Ç-Pen 3 M-1:Ç-Pen 3 M-4'!AA447)</f>
        <v>0</v>
      </c>
      <c r="AB447" s="58">
        <f>SUM('Ç-Pen 3 M-1:Ç-Pen 3 M-4'!AB447)</f>
        <v>0</v>
      </c>
      <c r="AC447" s="58">
        <f>SUM('Ç-Pen 3 M-1:Ç-Pen 3 M-4'!AC447)</f>
        <v>0</v>
      </c>
      <c r="AD447" s="58">
        <f>SUM('Ç-Pen 3 M-1:Ç-Pen 3 M-4'!AD447)</f>
        <v>0</v>
      </c>
      <c r="AE447" s="58">
        <f>SUM('Ç-Pen 3 M-1:Ç-Pen 3 M-4'!AE447)</f>
        <v>0</v>
      </c>
      <c r="AF447" s="58">
        <f>SUM('Ç-Pen 3 M-1:Ç-Pen 3 M-4'!AF447)</f>
        <v>0</v>
      </c>
      <c r="AG447" s="64">
        <f t="shared" si="70"/>
        <v>0</v>
      </c>
      <c r="AH447" s="71" t="str">
        <f>IF(G447&gt;'[1]Te denuar 2018'!B446,"keq","")</f>
        <v/>
      </c>
      <c r="AI447" t="str">
        <f t="shared" si="62"/>
        <v/>
      </c>
      <c r="AJ447" t="str">
        <f t="shared" si="63"/>
        <v/>
      </c>
    </row>
    <row r="448" spans="1:36" ht="18.75" x14ac:dyDescent="0.3">
      <c r="A448" s="86">
        <v>297</v>
      </c>
      <c r="B448" s="58">
        <f>'Ç-Pen 3 M-1'!B448</f>
        <v>1</v>
      </c>
      <c r="C448" s="58">
        <f>SUM('Ç-Pen 3 M-1:Ç-Pen 3 M-4'!C448)</f>
        <v>0</v>
      </c>
      <c r="D448" s="58">
        <f>SUM('Ç-Pen 3 M-1:Ç-Pen 3 M-4'!D448)</f>
        <v>0</v>
      </c>
      <c r="E448" s="58">
        <f>SUM('Ç-Pen 3 M-1:Ç-Pen 3 M-4'!E448)</f>
        <v>0</v>
      </c>
      <c r="F448" s="59">
        <f t="shared" si="65"/>
        <v>1</v>
      </c>
      <c r="G448" s="58">
        <f>SUM('Ç-Pen 3 M-1:Ç-Pen 3 M-4'!G448)</f>
        <v>0</v>
      </c>
      <c r="H448" s="58">
        <f>SUM('Ç-Pen 3 M-1:Ç-Pen 3 M-4'!H448)</f>
        <v>0</v>
      </c>
      <c r="I448" s="58">
        <f>SUM('Ç-Pen 3 M-1:Ç-Pen 3 M-4'!I448)</f>
        <v>0</v>
      </c>
      <c r="J448" s="58">
        <f>SUM('Ç-Pen 3 M-1:Ç-Pen 3 M-4'!J448)</f>
        <v>0</v>
      </c>
      <c r="K448" s="58">
        <f>SUM('Ç-Pen 3 M-1:Ç-Pen 3 M-4'!K448)</f>
        <v>0</v>
      </c>
      <c r="L448" s="64">
        <f t="shared" si="64"/>
        <v>0</v>
      </c>
      <c r="M448" s="108">
        <f t="shared" si="66"/>
        <v>1</v>
      </c>
      <c r="N448" s="103">
        <f>SUM('Ç-Pen 3 M-1:Ç-Pen 3 M-4'!N448)</f>
        <v>0</v>
      </c>
      <c r="O448" s="103">
        <f>SUM('Ç-Pen 3 M-1:Ç-Pen 3 M-4'!O448)</f>
        <v>0</v>
      </c>
      <c r="P448" s="103">
        <f>SUM('Ç-Pen 3 M-1:Ç-Pen 3 M-4'!P448)</f>
        <v>0</v>
      </c>
      <c r="Q448" s="103">
        <f>SUM('Ç-Pen 3 M-1:Ç-Pen 3 M-4'!Q448)</f>
        <v>0</v>
      </c>
      <c r="R448" s="61">
        <f>SUM('Ç-Pen 3 M-1:Ç-Pen 3 M-4'!R448)</f>
        <v>0</v>
      </c>
      <c r="S448" s="61">
        <f>SUM('Ç-Pen 3 M-1:Ç-Pen 3 M-4'!S448)</f>
        <v>0</v>
      </c>
      <c r="T448" s="58">
        <f t="shared" si="67"/>
        <v>0</v>
      </c>
      <c r="U448" s="58">
        <f>SUM('Ç-Pen 3 M-1:Ç-Pen 3 M-4'!U447)</f>
        <v>0</v>
      </c>
      <c r="V448" s="58">
        <f>SUM('Ç-Pen 3 M-1:Ç-Pen 3 M-4'!V447)</f>
        <v>0</v>
      </c>
      <c r="W448" s="58">
        <f t="shared" si="68"/>
        <v>0</v>
      </c>
      <c r="X448" s="64">
        <f t="shared" si="69"/>
        <v>0</v>
      </c>
      <c r="Y448" s="58">
        <f>SUM('Ç-Pen 3 M-1:Ç-Pen 3 M-4'!Y448)</f>
        <v>0</v>
      </c>
      <c r="Z448" s="58">
        <f>SUM('Ç-Pen 3 M-1:Ç-Pen 3 M-4'!Z448)</f>
        <v>0</v>
      </c>
      <c r="AA448" s="58">
        <f>SUM('Ç-Pen 3 M-1:Ç-Pen 3 M-4'!AA448)</f>
        <v>0</v>
      </c>
      <c r="AB448" s="58">
        <f>SUM('Ç-Pen 3 M-1:Ç-Pen 3 M-4'!AB448)</f>
        <v>0</v>
      </c>
      <c r="AC448" s="58">
        <f>SUM('Ç-Pen 3 M-1:Ç-Pen 3 M-4'!AC448)</f>
        <v>0</v>
      </c>
      <c r="AD448" s="58">
        <f>SUM('Ç-Pen 3 M-1:Ç-Pen 3 M-4'!AD448)</f>
        <v>0</v>
      </c>
      <c r="AE448" s="58">
        <f>SUM('Ç-Pen 3 M-1:Ç-Pen 3 M-4'!AE448)</f>
        <v>0</v>
      </c>
      <c r="AF448" s="58">
        <f>SUM('Ç-Pen 3 M-1:Ç-Pen 3 M-4'!AF448)</f>
        <v>0</v>
      </c>
      <c r="AG448" s="64">
        <f t="shared" si="70"/>
        <v>0</v>
      </c>
      <c r="AH448" s="71" t="str">
        <f>IF(G448&gt;'[1]Te denuar 2018'!B447,"keq","")</f>
        <v/>
      </c>
      <c r="AI448" t="str">
        <f t="shared" si="62"/>
        <v/>
      </c>
      <c r="AJ448" t="str">
        <f t="shared" si="63"/>
        <v/>
      </c>
    </row>
    <row r="449" spans="1:36" ht="18.75" x14ac:dyDescent="0.3">
      <c r="A449" s="86" t="s">
        <v>247</v>
      </c>
      <c r="B449" s="58">
        <f>'Ç-Pen 3 M-1'!B449</f>
        <v>0</v>
      </c>
      <c r="C449" s="58">
        <f>SUM('Ç-Pen 3 M-1:Ç-Pen 3 M-4'!C449)</f>
        <v>0</v>
      </c>
      <c r="D449" s="58">
        <f>SUM('Ç-Pen 3 M-1:Ç-Pen 3 M-4'!D449)</f>
        <v>0</v>
      </c>
      <c r="E449" s="58">
        <f>SUM('Ç-Pen 3 M-1:Ç-Pen 3 M-4'!E449)</f>
        <v>0</v>
      </c>
      <c r="F449" s="59">
        <f t="shared" si="65"/>
        <v>0</v>
      </c>
      <c r="G449" s="58">
        <f>SUM('Ç-Pen 3 M-1:Ç-Pen 3 M-4'!G449)</f>
        <v>0</v>
      </c>
      <c r="H449" s="58">
        <f>SUM('Ç-Pen 3 M-1:Ç-Pen 3 M-4'!H449)</f>
        <v>0</v>
      </c>
      <c r="I449" s="58">
        <f>SUM('Ç-Pen 3 M-1:Ç-Pen 3 M-4'!I449)</f>
        <v>0</v>
      </c>
      <c r="J449" s="58">
        <f>SUM('Ç-Pen 3 M-1:Ç-Pen 3 M-4'!J449)</f>
        <v>0</v>
      </c>
      <c r="K449" s="58">
        <f>SUM('Ç-Pen 3 M-1:Ç-Pen 3 M-4'!K449)</f>
        <v>0</v>
      </c>
      <c r="L449" s="64">
        <f t="shared" si="64"/>
        <v>0</v>
      </c>
      <c r="M449" s="108">
        <f t="shared" si="66"/>
        <v>0</v>
      </c>
      <c r="N449" s="103">
        <f>SUM('Ç-Pen 3 M-1:Ç-Pen 3 M-4'!N449)</f>
        <v>0</v>
      </c>
      <c r="O449" s="103">
        <f>SUM('Ç-Pen 3 M-1:Ç-Pen 3 M-4'!O449)</f>
        <v>0</v>
      </c>
      <c r="P449" s="103">
        <f>SUM('Ç-Pen 3 M-1:Ç-Pen 3 M-4'!P449)</f>
        <v>0</v>
      </c>
      <c r="Q449" s="103">
        <f>SUM('Ç-Pen 3 M-1:Ç-Pen 3 M-4'!Q449)</f>
        <v>0</v>
      </c>
      <c r="R449" s="61">
        <f>SUM('Ç-Pen 3 M-1:Ç-Pen 3 M-4'!R449)</f>
        <v>0</v>
      </c>
      <c r="S449" s="61">
        <f>SUM('Ç-Pen 3 M-1:Ç-Pen 3 M-4'!S449)</f>
        <v>0</v>
      </c>
      <c r="T449" s="58">
        <f t="shared" si="67"/>
        <v>0</v>
      </c>
      <c r="U449" s="58">
        <f>SUM('Ç-Pen 3 M-1:Ç-Pen 3 M-4'!U448)</f>
        <v>0</v>
      </c>
      <c r="V449" s="58">
        <f>SUM('Ç-Pen 3 M-1:Ç-Pen 3 M-4'!V448)</f>
        <v>0</v>
      </c>
      <c r="W449" s="58">
        <f t="shared" si="68"/>
        <v>0</v>
      </c>
      <c r="X449" s="64">
        <f t="shared" si="69"/>
        <v>0</v>
      </c>
      <c r="Y449" s="58">
        <f>SUM('Ç-Pen 3 M-1:Ç-Pen 3 M-4'!Y449)</f>
        <v>0</v>
      </c>
      <c r="Z449" s="58">
        <f>SUM('Ç-Pen 3 M-1:Ç-Pen 3 M-4'!Z449)</f>
        <v>0</v>
      </c>
      <c r="AA449" s="58">
        <f>SUM('Ç-Pen 3 M-1:Ç-Pen 3 M-4'!AA449)</f>
        <v>0</v>
      </c>
      <c r="AB449" s="58">
        <f>SUM('Ç-Pen 3 M-1:Ç-Pen 3 M-4'!AB449)</f>
        <v>0</v>
      </c>
      <c r="AC449" s="58">
        <f>SUM('Ç-Pen 3 M-1:Ç-Pen 3 M-4'!AC449)</f>
        <v>0</v>
      </c>
      <c r="AD449" s="58">
        <f>SUM('Ç-Pen 3 M-1:Ç-Pen 3 M-4'!AD449)</f>
        <v>0</v>
      </c>
      <c r="AE449" s="58">
        <f>SUM('Ç-Pen 3 M-1:Ç-Pen 3 M-4'!AE449)</f>
        <v>0</v>
      </c>
      <c r="AF449" s="58">
        <f>SUM('Ç-Pen 3 M-1:Ç-Pen 3 M-4'!AF449)</f>
        <v>0</v>
      </c>
      <c r="AG449" s="64">
        <f t="shared" si="70"/>
        <v>0</v>
      </c>
      <c r="AH449" s="71" t="str">
        <f>IF(G449&gt;'[1]Te denuar 2018'!B448,"keq","")</f>
        <v/>
      </c>
      <c r="AI449" t="str">
        <f t="shared" si="62"/>
        <v/>
      </c>
      <c r="AJ449" t="str">
        <f t="shared" si="63"/>
        <v/>
      </c>
    </row>
    <row r="450" spans="1:36" ht="18.75" x14ac:dyDescent="0.3">
      <c r="A450" s="86" t="s">
        <v>248</v>
      </c>
      <c r="B450" s="58">
        <f>'Ç-Pen 3 M-1'!B450</f>
        <v>0</v>
      </c>
      <c r="C450" s="58">
        <f>SUM('Ç-Pen 3 M-1:Ç-Pen 3 M-4'!C450)</f>
        <v>0</v>
      </c>
      <c r="D450" s="58">
        <f>SUM('Ç-Pen 3 M-1:Ç-Pen 3 M-4'!D450)</f>
        <v>0</v>
      </c>
      <c r="E450" s="58">
        <f>SUM('Ç-Pen 3 M-1:Ç-Pen 3 M-4'!E450)</f>
        <v>0</v>
      </c>
      <c r="F450" s="59">
        <f t="shared" si="65"/>
        <v>0</v>
      </c>
      <c r="G450" s="58">
        <f>SUM('Ç-Pen 3 M-1:Ç-Pen 3 M-4'!G450)</f>
        <v>0</v>
      </c>
      <c r="H450" s="58">
        <f>SUM('Ç-Pen 3 M-1:Ç-Pen 3 M-4'!H450)</f>
        <v>0</v>
      </c>
      <c r="I450" s="58">
        <f>SUM('Ç-Pen 3 M-1:Ç-Pen 3 M-4'!I450)</f>
        <v>0</v>
      </c>
      <c r="J450" s="58">
        <f>SUM('Ç-Pen 3 M-1:Ç-Pen 3 M-4'!J450)</f>
        <v>0</v>
      </c>
      <c r="K450" s="58">
        <f>SUM('Ç-Pen 3 M-1:Ç-Pen 3 M-4'!K450)</f>
        <v>0</v>
      </c>
      <c r="L450" s="64">
        <f t="shared" si="64"/>
        <v>0</v>
      </c>
      <c r="M450" s="108">
        <f t="shared" si="66"/>
        <v>0</v>
      </c>
      <c r="N450" s="103">
        <f>SUM('Ç-Pen 3 M-1:Ç-Pen 3 M-4'!N450)</f>
        <v>0</v>
      </c>
      <c r="O450" s="103">
        <f>SUM('Ç-Pen 3 M-1:Ç-Pen 3 M-4'!O450)</f>
        <v>0</v>
      </c>
      <c r="P450" s="103">
        <f>SUM('Ç-Pen 3 M-1:Ç-Pen 3 M-4'!P450)</f>
        <v>0</v>
      </c>
      <c r="Q450" s="103">
        <f>SUM('Ç-Pen 3 M-1:Ç-Pen 3 M-4'!Q450)</f>
        <v>0</v>
      </c>
      <c r="R450" s="61">
        <f>SUM('Ç-Pen 3 M-1:Ç-Pen 3 M-4'!R450)</f>
        <v>0</v>
      </c>
      <c r="S450" s="61">
        <f>SUM('Ç-Pen 3 M-1:Ç-Pen 3 M-4'!S450)</f>
        <v>0</v>
      </c>
      <c r="T450" s="58">
        <f t="shared" si="67"/>
        <v>0</v>
      </c>
      <c r="U450" s="58">
        <f>SUM('Ç-Pen 3 M-1:Ç-Pen 3 M-4'!U449)</f>
        <v>0</v>
      </c>
      <c r="V450" s="58">
        <f>SUM('Ç-Pen 3 M-1:Ç-Pen 3 M-4'!V449)</f>
        <v>0</v>
      </c>
      <c r="W450" s="58">
        <f t="shared" si="68"/>
        <v>0</v>
      </c>
      <c r="X450" s="64">
        <f t="shared" si="69"/>
        <v>0</v>
      </c>
      <c r="Y450" s="58">
        <f>SUM('Ç-Pen 3 M-1:Ç-Pen 3 M-4'!Y450)</f>
        <v>0</v>
      </c>
      <c r="Z450" s="58">
        <f>SUM('Ç-Pen 3 M-1:Ç-Pen 3 M-4'!Z450)</f>
        <v>0</v>
      </c>
      <c r="AA450" s="58">
        <f>SUM('Ç-Pen 3 M-1:Ç-Pen 3 M-4'!AA450)</f>
        <v>0</v>
      </c>
      <c r="AB450" s="58">
        <f>SUM('Ç-Pen 3 M-1:Ç-Pen 3 M-4'!AB450)</f>
        <v>0</v>
      </c>
      <c r="AC450" s="58">
        <f>SUM('Ç-Pen 3 M-1:Ç-Pen 3 M-4'!AC450)</f>
        <v>0</v>
      </c>
      <c r="AD450" s="58">
        <f>SUM('Ç-Pen 3 M-1:Ç-Pen 3 M-4'!AD450)</f>
        <v>0</v>
      </c>
      <c r="AE450" s="58">
        <f>SUM('Ç-Pen 3 M-1:Ç-Pen 3 M-4'!AE450)</f>
        <v>0</v>
      </c>
      <c r="AF450" s="58">
        <f>SUM('Ç-Pen 3 M-1:Ç-Pen 3 M-4'!AF450)</f>
        <v>0</v>
      </c>
      <c r="AG450" s="64">
        <f t="shared" si="70"/>
        <v>0</v>
      </c>
      <c r="AH450" s="71" t="str">
        <f>IF(G450&gt;'[1]Te denuar 2018'!B449,"keq","")</f>
        <v/>
      </c>
      <c r="AI450" t="str">
        <f t="shared" si="62"/>
        <v/>
      </c>
      <c r="AJ450" t="str">
        <f t="shared" si="63"/>
        <v/>
      </c>
    </row>
    <row r="451" spans="1:36" ht="18.75" x14ac:dyDescent="0.3">
      <c r="A451" s="86" t="s">
        <v>249</v>
      </c>
      <c r="B451" s="58">
        <f>'Ç-Pen 3 M-1'!B451</f>
        <v>0</v>
      </c>
      <c r="C451" s="58">
        <f>SUM('Ç-Pen 3 M-1:Ç-Pen 3 M-4'!C451)</f>
        <v>0</v>
      </c>
      <c r="D451" s="58">
        <f>SUM('Ç-Pen 3 M-1:Ç-Pen 3 M-4'!D451)</f>
        <v>0</v>
      </c>
      <c r="E451" s="58">
        <f>SUM('Ç-Pen 3 M-1:Ç-Pen 3 M-4'!E451)</f>
        <v>0</v>
      </c>
      <c r="F451" s="59">
        <f t="shared" si="65"/>
        <v>0</v>
      </c>
      <c r="G451" s="58">
        <f>SUM('Ç-Pen 3 M-1:Ç-Pen 3 M-4'!G451)</f>
        <v>0</v>
      </c>
      <c r="H451" s="58">
        <f>SUM('Ç-Pen 3 M-1:Ç-Pen 3 M-4'!H451)</f>
        <v>0</v>
      </c>
      <c r="I451" s="58">
        <f>SUM('Ç-Pen 3 M-1:Ç-Pen 3 M-4'!I451)</f>
        <v>0</v>
      </c>
      <c r="J451" s="58">
        <f>SUM('Ç-Pen 3 M-1:Ç-Pen 3 M-4'!J451)</f>
        <v>0</v>
      </c>
      <c r="K451" s="58">
        <f>SUM('Ç-Pen 3 M-1:Ç-Pen 3 M-4'!K451)</f>
        <v>0</v>
      </c>
      <c r="L451" s="64">
        <f t="shared" si="64"/>
        <v>0</v>
      </c>
      <c r="M451" s="108">
        <f t="shared" si="66"/>
        <v>0</v>
      </c>
      <c r="N451" s="103">
        <f>SUM('Ç-Pen 3 M-1:Ç-Pen 3 M-4'!N451)</f>
        <v>0</v>
      </c>
      <c r="O451" s="103">
        <f>SUM('Ç-Pen 3 M-1:Ç-Pen 3 M-4'!O451)</f>
        <v>0</v>
      </c>
      <c r="P451" s="103">
        <f>SUM('Ç-Pen 3 M-1:Ç-Pen 3 M-4'!P451)</f>
        <v>0</v>
      </c>
      <c r="Q451" s="103">
        <f>SUM('Ç-Pen 3 M-1:Ç-Pen 3 M-4'!Q451)</f>
        <v>0</v>
      </c>
      <c r="R451" s="61">
        <f>SUM('Ç-Pen 3 M-1:Ç-Pen 3 M-4'!R451)</f>
        <v>0</v>
      </c>
      <c r="S451" s="61">
        <f>SUM('Ç-Pen 3 M-1:Ç-Pen 3 M-4'!S451)</f>
        <v>0</v>
      </c>
      <c r="T451" s="58">
        <f t="shared" si="67"/>
        <v>0</v>
      </c>
      <c r="U451" s="58">
        <f>SUM('Ç-Pen 3 M-1:Ç-Pen 3 M-4'!U450)</f>
        <v>0</v>
      </c>
      <c r="V451" s="58">
        <f>SUM('Ç-Pen 3 M-1:Ç-Pen 3 M-4'!V450)</f>
        <v>0</v>
      </c>
      <c r="W451" s="58">
        <f t="shared" si="68"/>
        <v>0</v>
      </c>
      <c r="X451" s="64">
        <f t="shared" si="69"/>
        <v>0</v>
      </c>
      <c r="Y451" s="58">
        <f>SUM('Ç-Pen 3 M-1:Ç-Pen 3 M-4'!Y451)</f>
        <v>0</v>
      </c>
      <c r="Z451" s="58">
        <f>SUM('Ç-Pen 3 M-1:Ç-Pen 3 M-4'!Z451)</f>
        <v>0</v>
      </c>
      <c r="AA451" s="58">
        <f>SUM('Ç-Pen 3 M-1:Ç-Pen 3 M-4'!AA451)</f>
        <v>0</v>
      </c>
      <c r="AB451" s="58">
        <f>SUM('Ç-Pen 3 M-1:Ç-Pen 3 M-4'!AB451)</f>
        <v>0</v>
      </c>
      <c r="AC451" s="58">
        <f>SUM('Ç-Pen 3 M-1:Ç-Pen 3 M-4'!AC451)</f>
        <v>0</v>
      </c>
      <c r="AD451" s="58">
        <f>SUM('Ç-Pen 3 M-1:Ç-Pen 3 M-4'!AD451)</f>
        <v>0</v>
      </c>
      <c r="AE451" s="58">
        <f>SUM('Ç-Pen 3 M-1:Ç-Pen 3 M-4'!AE451)</f>
        <v>0</v>
      </c>
      <c r="AF451" s="58">
        <f>SUM('Ç-Pen 3 M-1:Ç-Pen 3 M-4'!AF451)</f>
        <v>0</v>
      </c>
      <c r="AG451" s="64">
        <f t="shared" si="70"/>
        <v>0</v>
      </c>
      <c r="AH451" s="71" t="str">
        <f>IF(G451&gt;'[1]Te denuar 2018'!B450,"keq","")</f>
        <v/>
      </c>
      <c r="AI451" t="str">
        <f t="shared" si="62"/>
        <v/>
      </c>
      <c r="AJ451" t="str">
        <f t="shared" si="63"/>
        <v/>
      </c>
    </row>
    <row r="452" spans="1:36" ht="18.75" x14ac:dyDescent="0.3">
      <c r="A452" s="86" t="s">
        <v>250</v>
      </c>
      <c r="B452" s="58">
        <f>'Ç-Pen 3 M-1'!B452</f>
        <v>0</v>
      </c>
      <c r="C452" s="58">
        <f>SUM('Ç-Pen 3 M-1:Ç-Pen 3 M-4'!C452)</f>
        <v>0</v>
      </c>
      <c r="D452" s="58">
        <f>SUM('Ç-Pen 3 M-1:Ç-Pen 3 M-4'!D452)</f>
        <v>0</v>
      </c>
      <c r="E452" s="58">
        <f>SUM('Ç-Pen 3 M-1:Ç-Pen 3 M-4'!E452)</f>
        <v>0</v>
      </c>
      <c r="F452" s="59">
        <f t="shared" si="65"/>
        <v>0</v>
      </c>
      <c r="G452" s="58">
        <f>SUM('Ç-Pen 3 M-1:Ç-Pen 3 M-4'!G452)</f>
        <v>0</v>
      </c>
      <c r="H452" s="58">
        <f>SUM('Ç-Pen 3 M-1:Ç-Pen 3 M-4'!H452)</f>
        <v>0</v>
      </c>
      <c r="I452" s="58">
        <f>SUM('Ç-Pen 3 M-1:Ç-Pen 3 M-4'!I452)</f>
        <v>0</v>
      </c>
      <c r="J452" s="58">
        <f>SUM('Ç-Pen 3 M-1:Ç-Pen 3 M-4'!J452)</f>
        <v>0</v>
      </c>
      <c r="K452" s="58">
        <f>SUM('Ç-Pen 3 M-1:Ç-Pen 3 M-4'!K452)</f>
        <v>0</v>
      </c>
      <c r="L452" s="64">
        <f t="shared" si="64"/>
        <v>0</v>
      </c>
      <c r="M452" s="108">
        <f t="shared" si="66"/>
        <v>0</v>
      </c>
      <c r="N452" s="103">
        <f>SUM('Ç-Pen 3 M-1:Ç-Pen 3 M-4'!N452)</f>
        <v>0</v>
      </c>
      <c r="O452" s="103">
        <f>SUM('Ç-Pen 3 M-1:Ç-Pen 3 M-4'!O452)</f>
        <v>0</v>
      </c>
      <c r="P452" s="103">
        <f>SUM('Ç-Pen 3 M-1:Ç-Pen 3 M-4'!P452)</f>
        <v>0</v>
      </c>
      <c r="Q452" s="103">
        <f>SUM('Ç-Pen 3 M-1:Ç-Pen 3 M-4'!Q452)</f>
        <v>0</v>
      </c>
      <c r="R452" s="61">
        <f>SUM('Ç-Pen 3 M-1:Ç-Pen 3 M-4'!R452)</f>
        <v>0</v>
      </c>
      <c r="S452" s="61">
        <f>SUM('Ç-Pen 3 M-1:Ç-Pen 3 M-4'!S452)</f>
        <v>0</v>
      </c>
      <c r="T452" s="58">
        <f t="shared" si="67"/>
        <v>0</v>
      </c>
      <c r="U452" s="58">
        <f>SUM('Ç-Pen 3 M-1:Ç-Pen 3 M-4'!U451)</f>
        <v>0</v>
      </c>
      <c r="V452" s="58">
        <f>SUM('Ç-Pen 3 M-1:Ç-Pen 3 M-4'!V451)</f>
        <v>0</v>
      </c>
      <c r="W452" s="58">
        <f t="shared" si="68"/>
        <v>0</v>
      </c>
      <c r="X452" s="64">
        <f t="shared" si="69"/>
        <v>0</v>
      </c>
      <c r="Y452" s="58">
        <f>SUM('Ç-Pen 3 M-1:Ç-Pen 3 M-4'!Y452)</f>
        <v>0</v>
      </c>
      <c r="Z452" s="58">
        <f>SUM('Ç-Pen 3 M-1:Ç-Pen 3 M-4'!Z452)</f>
        <v>0</v>
      </c>
      <c r="AA452" s="58">
        <f>SUM('Ç-Pen 3 M-1:Ç-Pen 3 M-4'!AA452)</f>
        <v>0</v>
      </c>
      <c r="AB452" s="58">
        <f>SUM('Ç-Pen 3 M-1:Ç-Pen 3 M-4'!AB452)</f>
        <v>0</v>
      </c>
      <c r="AC452" s="58">
        <f>SUM('Ç-Pen 3 M-1:Ç-Pen 3 M-4'!AC452)</f>
        <v>0</v>
      </c>
      <c r="AD452" s="58">
        <f>SUM('Ç-Pen 3 M-1:Ç-Pen 3 M-4'!AD452)</f>
        <v>0</v>
      </c>
      <c r="AE452" s="58">
        <f>SUM('Ç-Pen 3 M-1:Ç-Pen 3 M-4'!AE452)</f>
        <v>0</v>
      </c>
      <c r="AF452" s="58">
        <f>SUM('Ç-Pen 3 M-1:Ç-Pen 3 M-4'!AF452)</f>
        <v>0</v>
      </c>
      <c r="AG452" s="64">
        <f t="shared" si="70"/>
        <v>0</v>
      </c>
      <c r="AH452" s="71" t="str">
        <f>IF(G452&gt;'[1]Te denuar 2018'!B451,"keq","")</f>
        <v/>
      </c>
      <c r="AI452" t="str">
        <f t="shared" si="62"/>
        <v/>
      </c>
      <c r="AJ452" t="str">
        <f t="shared" si="63"/>
        <v/>
      </c>
    </row>
    <row r="453" spans="1:36" ht="18.75" x14ac:dyDescent="0.3">
      <c r="A453" s="86" t="s">
        <v>251</v>
      </c>
      <c r="B453" s="58">
        <f>'Ç-Pen 3 M-1'!B453</f>
        <v>0</v>
      </c>
      <c r="C453" s="58">
        <f>SUM('Ç-Pen 3 M-1:Ç-Pen 3 M-4'!C453)</f>
        <v>0</v>
      </c>
      <c r="D453" s="58">
        <f>SUM('Ç-Pen 3 M-1:Ç-Pen 3 M-4'!D453)</f>
        <v>0</v>
      </c>
      <c r="E453" s="58">
        <f>SUM('Ç-Pen 3 M-1:Ç-Pen 3 M-4'!E453)</f>
        <v>0</v>
      </c>
      <c r="F453" s="59">
        <f t="shared" si="65"/>
        <v>0</v>
      </c>
      <c r="G453" s="58">
        <f>SUM('Ç-Pen 3 M-1:Ç-Pen 3 M-4'!G453)</f>
        <v>0</v>
      </c>
      <c r="H453" s="58">
        <f>SUM('Ç-Pen 3 M-1:Ç-Pen 3 M-4'!H453)</f>
        <v>0</v>
      </c>
      <c r="I453" s="58">
        <f>SUM('Ç-Pen 3 M-1:Ç-Pen 3 M-4'!I453)</f>
        <v>0</v>
      </c>
      <c r="J453" s="58">
        <f>SUM('Ç-Pen 3 M-1:Ç-Pen 3 M-4'!J453)</f>
        <v>0</v>
      </c>
      <c r="K453" s="58">
        <f>SUM('Ç-Pen 3 M-1:Ç-Pen 3 M-4'!K453)</f>
        <v>0</v>
      </c>
      <c r="L453" s="64">
        <f t="shared" si="64"/>
        <v>0</v>
      </c>
      <c r="M453" s="108">
        <f t="shared" si="66"/>
        <v>0</v>
      </c>
      <c r="N453" s="103">
        <f>SUM('Ç-Pen 3 M-1:Ç-Pen 3 M-4'!N453)</f>
        <v>0</v>
      </c>
      <c r="O453" s="103">
        <f>SUM('Ç-Pen 3 M-1:Ç-Pen 3 M-4'!O453)</f>
        <v>0</v>
      </c>
      <c r="P453" s="103">
        <f>SUM('Ç-Pen 3 M-1:Ç-Pen 3 M-4'!P453)</f>
        <v>0</v>
      </c>
      <c r="Q453" s="103">
        <f>SUM('Ç-Pen 3 M-1:Ç-Pen 3 M-4'!Q453)</f>
        <v>0</v>
      </c>
      <c r="R453" s="61">
        <f>SUM('Ç-Pen 3 M-1:Ç-Pen 3 M-4'!R453)</f>
        <v>0</v>
      </c>
      <c r="S453" s="61">
        <f>SUM('Ç-Pen 3 M-1:Ç-Pen 3 M-4'!S453)</f>
        <v>0</v>
      </c>
      <c r="T453" s="58">
        <f t="shared" si="67"/>
        <v>0</v>
      </c>
      <c r="U453" s="58">
        <f>SUM('Ç-Pen 3 M-1:Ç-Pen 3 M-4'!U452)</f>
        <v>0</v>
      </c>
      <c r="V453" s="58">
        <f>SUM('Ç-Pen 3 M-1:Ç-Pen 3 M-4'!V452)</f>
        <v>0</v>
      </c>
      <c r="W453" s="58">
        <f t="shared" si="68"/>
        <v>0</v>
      </c>
      <c r="X453" s="64">
        <f t="shared" si="69"/>
        <v>0</v>
      </c>
      <c r="Y453" s="58">
        <f>SUM('Ç-Pen 3 M-1:Ç-Pen 3 M-4'!Y453)</f>
        <v>0</v>
      </c>
      <c r="Z453" s="58">
        <f>SUM('Ç-Pen 3 M-1:Ç-Pen 3 M-4'!Z453)</f>
        <v>0</v>
      </c>
      <c r="AA453" s="58">
        <f>SUM('Ç-Pen 3 M-1:Ç-Pen 3 M-4'!AA453)</f>
        <v>0</v>
      </c>
      <c r="AB453" s="58">
        <f>SUM('Ç-Pen 3 M-1:Ç-Pen 3 M-4'!AB453)</f>
        <v>0</v>
      </c>
      <c r="AC453" s="58">
        <f>SUM('Ç-Pen 3 M-1:Ç-Pen 3 M-4'!AC453)</f>
        <v>0</v>
      </c>
      <c r="AD453" s="58">
        <f>SUM('Ç-Pen 3 M-1:Ç-Pen 3 M-4'!AD453)</f>
        <v>0</v>
      </c>
      <c r="AE453" s="58">
        <f>SUM('Ç-Pen 3 M-1:Ç-Pen 3 M-4'!AE453)</f>
        <v>0</v>
      </c>
      <c r="AF453" s="58">
        <f>SUM('Ç-Pen 3 M-1:Ç-Pen 3 M-4'!AF453)</f>
        <v>0</v>
      </c>
      <c r="AG453" s="64">
        <f t="shared" si="70"/>
        <v>0</v>
      </c>
      <c r="AH453" s="71" t="str">
        <f>IF(G453&gt;'[1]Te denuar 2018'!B452,"keq","")</f>
        <v/>
      </c>
      <c r="AI453" t="str">
        <f t="shared" si="62"/>
        <v/>
      </c>
      <c r="AJ453" t="str">
        <f t="shared" si="63"/>
        <v/>
      </c>
    </row>
    <row r="454" spans="1:36" ht="18.75" x14ac:dyDescent="0.3">
      <c r="A454" s="86" t="s">
        <v>252</v>
      </c>
      <c r="B454" s="58">
        <f>'Ç-Pen 3 M-1'!B454</f>
        <v>0</v>
      </c>
      <c r="C454" s="58">
        <f>SUM('Ç-Pen 3 M-1:Ç-Pen 3 M-4'!C454)</f>
        <v>0</v>
      </c>
      <c r="D454" s="58">
        <f>SUM('Ç-Pen 3 M-1:Ç-Pen 3 M-4'!D454)</f>
        <v>0</v>
      </c>
      <c r="E454" s="58">
        <f>SUM('Ç-Pen 3 M-1:Ç-Pen 3 M-4'!E454)</f>
        <v>0</v>
      </c>
      <c r="F454" s="59">
        <f t="shared" si="65"/>
        <v>0</v>
      </c>
      <c r="G454" s="58">
        <f>SUM('Ç-Pen 3 M-1:Ç-Pen 3 M-4'!G454)</f>
        <v>0</v>
      </c>
      <c r="H454" s="58">
        <f>SUM('Ç-Pen 3 M-1:Ç-Pen 3 M-4'!H454)</f>
        <v>0</v>
      </c>
      <c r="I454" s="58">
        <f>SUM('Ç-Pen 3 M-1:Ç-Pen 3 M-4'!I454)</f>
        <v>0</v>
      </c>
      <c r="J454" s="58">
        <f>SUM('Ç-Pen 3 M-1:Ç-Pen 3 M-4'!J454)</f>
        <v>0</v>
      </c>
      <c r="K454" s="58">
        <f>SUM('Ç-Pen 3 M-1:Ç-Pen 3 M-4'!K454)</f>
        <v>0</v>
      </c>
      <c r="L454" s="64">
        <f t="shared" si="64"/>
        <v>0</v>
      </c>
      <c r="M454" s="108">
        <f t="shared" si="66"/>
        <v>0</v>
      </c>
      <c r="N454" s="103">
        <f>SUM('Ç-Pen 3 M-1:Ç-Pen 3 M-4'!N454)</f>
        <v>0</v>
      </c>
      <c r="O454" s="103">
        <f>SUM('Ç-Pen 3 M-1:Ç-Pen 3 M-4'!O454)</f>
        <v>0</v>
      </c>
      <c r="P454" s="103">
        <f>SUM('Ç-Pen 3 M-1:Ç-Pen 3 M-4'!P454)</f>
        <v>0</v>
      </c>
      <c r="Q454" s="103">
        <f>SUM('Ç-Pen 3 M-1:Ç-Pen 3 M-4'!Q454)</f>
        <v>0</v>
      </c>
      <c r="R454" s="61">
        <f>SUM('Ç-Pen 3 M-1:Ç-Pen 3 M-4'!R454)</f>
        <v>0</v>
      </c>
      <c r="S454" s="61">
        <f>SUM('Ç-Pen 3 M-1:Ç-Pen 3 M-4'!S454)</f>
        <v>0</v>
      </c>
      <c r="T454" s="58">
        <f t="shared" si="67"/>
        <v>0</v>
      </c>
      <c r="U454" s="58">
        <f>SUM('Ç-Pen 3 M-1:Ç-Pen 3 M-4'!U453)</f>
        <v>0</v>
      </c>
      <c r="V454" s="58">
        <f>SUM('Ç-Pen 3 M-1:Ç-Pen 3 M-4'!V453)</f>
        <v>0</v>
      </c>
      <c r="W454" s="58">
        <f t="shared" si="68"/>
        <v>0</v>
      </c>
      <c r="X454" s="64">
        <f t="shared" si="69"/>
        <v>0</v>
      </c>
      <c r="Y454" s="58">
        <f>SUM('Ç-Pen 3 M-1:Ç-Pen 3 M-4'!Y454)</f>
        <v>0</v>
      </c>
      <c r="Z454" s="58">
        <f>SUM('Ç-Pen 3 M-1:Ç-Pen 3 M-4'!Z454)</f>
        <v>0</v>
      </c>
      <c r="AA454" s="58">
        <f>SUM('Ç-Pen 3 M-1:Ç-Pen 3 M-4'!AA454)</f>
        <v>0</v>
      </c>
      <c r="AB454" s="58">
        <f>SUM('Ç-Pen 3 M-1:Ç-Pen 3 M-4'!AB454)</f>
        <v>0</v>
      </c>
      <c r="AC454" s="58">
        <f>SUM('Ç-Pen 3 M-1:Ç-Pen 3 M-4'!AC454)</f>
        <v>0</v>
      </c>
      <c r="AD454" s="58">
        <f>SUM('Ç-Pen 3 M-1:Ç-Pen 3 M-4'!AD454)</f>
        <v>0</v>
      </c>
      <c r="AE454" s="58">
        <f>SUM('Ç-Pen 3 M-1:Ç-Pen 3 M-4'!AE454)</f>
        <v>0</v>
      </c>
      <c r="AF454" s="58">
        <f>SUM('Ç-Pen 3 M-1:Ç-Pen 3 M-4'!AF454)</f>
        <v>0</v>
      </c>
      <c r="AG454" s="64">
        <f t="shared" si="70"/>
        <v>0</v>
      </c>
      <c r="AH454" s="71" t="str">
        <f>IF(G454&gt;'[1]Te denuar 2018'!B453,"keq","")</f>
        <v/>
      </c>
      <c r="AI454" t="str">
        <f t="shared" si="62"/>
        <v/>
      </c>
      <c r="AJ454" t="str">
        <f t="shared" si="63"/>
        <v/>
      </c>
    </row>
    <row r="455" spans="1:36" ht="18.75" x14ac:dyDescent="0.3">
      <c r="A455" s="86" t="s">
        <v>253</v>
      </c>
      <c r="B455" s="58">
        <f>'Ç-Pen 3 M-1'!B455</f>
        <v>0</v>
      </c>
      <c r="C455" s="58">
        <f>SUM('Ç-Pen 3 M-1:Ç-Pen 3 M-4'!C455)</f>
        <v>0</v>
      </c>
      <c r="D455" s="58">
        <f>SUM('Ç-Pen 3 M-1:Ç-Pen 3 M-4'!D455)</f>
        <v>0</v>
      </c>
      <c r="E455" s="58">
        <f>SUM('Ç-Pen 3 M-1:Ç-Pen 3 M-4'!E455)</f>
        <v>0</v>
      </c>
      <c r="F455" s="59">
        <f t="shared" si="65"/>
        <v>0</v>
      </c>
      <c r="G455" s="58">
        <f>SUM('Ç-Pen 3 M-1:Ç-Pen 3 M-4'!G455)</f>
        <v>0</v>
      </c>
      <c r="H455" s="58">
        <f>SUM('Ç-Pen 3 M-1:Ç-Pen 3 M-4'!H455)</f>
        <v>0</v>
      </c>
      <c r="I455" s="58">
        <f>SUM('Ç-Pen 3 M-1:Ç-Pen 3 M-4'!I455)</f>
        <v>0</v>
      </c>
      <c r="J455" s="58">
        <f>SUM('Ç-Pen 3 M-1:Ç-Pen 3 M-4'!J455)</f>
        <v>0</v>
      </c>
      <c r="K455" s="58">
        <f>SUM('Ç-Pen 3 M-1:Ç-Pen 3 M-4'!K455)</f>
        <v>0</v>
      </c>
      <c r="L455" s="64">
        <f t="shared" si="64"/>
        <v>0</v>
      </c>
      <c r="M455" s="108">
        <f t="shared" si="66"/>
        <v>0</v>
      </c>
      <c r="N455" s="103">
        <f>SUM('Ç-Pen 3 M-1:Ç-Pen 3 M-4'!N455)</f>
        <v>0</v>
      </c>
      <c r="O455" s="103">
        <f>SUM('Ç-Pen 3 M-1:Ç-Pen 3 M-4'!O455)</f>
        <v>0</v>
      </c>
      <c r="P455" s="103">
        <f>SUM('Ç-Pen 3 M-1:Ç-Pen 3 M-4'!P455)</f>
        <v>0</v>
      </c>
      <c r="Q455" s="103">
        <f>SUM('Ç-Pen 3 M-1:Ç-Pen 3 M-4'!Q455)</f>
        <v>0</v>
      </c>
      <c r="R455" s="61">
        <f>SUM('Ç-Pen 3 M-1:Ç-Pen 3 M-4'!R455)</f>
        <v>0</v>
      </c>
      <c r="S455" s="61">
        <f>SUM('Ç-Pen 3 M-1:Ç-Pen 3 M-4'!S455)</f>
        <v>0</v>
      </c>
      <c r="T455" s="58">
        <f t="shared" si="67"/>
        <v>0</v>
      </c>
      <c r="U455" s="58">
        <f>SUM('Ç-Pen 3 M-1:Ç-Pen 3 M-4'!U454)</f>
        <v>0</v>
      </c>
      <c r="V455" s="58">
        <f>SUM('Ç-Pen 3 M-1:Ç-Pen 3 M-4'!V454)</f>
        <v>0</v>
      </c>
      <c r="W455" s="58">
        <f t="shared" si="68"/>
        <v>0</v>
      </c>
      <c r="X455" s="64">
        <f t="shared" si="69"/>
        <v>0</v>
      </c>
      <c r="Y455" s="58">
        <f>SUM('Ç-Pen 3 M-1:Ç-Pen 3 M-4'!Y455)</f>
        <v>0</v>
      </c>
      <c r="Z455" s="58">
        <f>SUM('Ç-Pen 3 M-1:Ç-Pen 3 M-4'!Z455)</f>
        <v>0</v>
      </c>
      <c r="AA455" s="58">
        <f>SUM('Ç-Pen 3 M-1:Ç-Pen 3 M-4'!AA455)</f>
        <v>0</v>
      </c>
      <c r="AB455" s="58">
        <f>SUM('Ç-Pen 3 M-1:Ç-Pen 3 M-4'!AB455)</f>
        <v>0</v>
      </c>
      <c r="AC455" s="58">
        <f>SUM('Ç-Pen 3 M-1:Ç-Pen 3 M-4'!AC455)</f>
        <v>0</v>
      </c>
      <c r="AD455" s="58">
        <f>SUM('Ç-Pen 3 M-1:Ç-Pen 3 M-4'!AD455)</f>
        <v>0</v>
      </c>
      <c r="AE455" s="58">
        <f>SUM('Ç-Pen 3 M-1:Ç-Pen 3 M-4'!AE455)</f>
        <v>0</v>
      </c>
      <c r="AF455" s="58">
        <f>SUM('Ç-Pen 3 M-1:Ç-Pen 3 M-4'!AF455)</f>
        <v>0</v>
      </c>
      <c r="AG455" s="64">
        <f t="shared" si="70"/>
        <v>0</v>
      </c>
      <c r="AH455" s="71" t="str">
        <f>IF(G455&gt;'[1]Te denuar 2018'!B454,"keq","")</f>
        <v/>
      </c>
      <c r="AI455" t="str">
        <f t="shared" si="62"/>
        <v/>
      </c>
      <c r="AJ455" t="str">
        <f t="shared" si="63"/>
        <v/>
      </c>
    </row>
    <row r="456" spans="1:36" ht="18.75" x14ac:dyDescent="0.3">
      <c r="A456" s="86">
        <v>310</v>
      </c>
      <c r="B456" s="58">
        <f>'Ç-Pen 3 M-1'!B456</f>
        <v>0</v>
      </c>
      <c r="C456" s="58">
        <f>SUM('Ç-Pen 3 M-1:Ç-Pen 3 M-4'!C456)</f>
        <v>0</v>
      </c>
      <c r="D456" s="58">
        <f>SUM('Ç-Pen 3 M-1:Ç-Pen 3 M-4'!D456)</f>
        <v>0</v>
      </c>
      <c r="E456" s="58">
        <f>SUM('Ç-Pen 3 M-1:Ç-Pen 3 M-4'!E456)</f>
        <v>0</v>
      </c>
      <c r="F456" s="59">
        <f t="shared" si="65"/>
        <v>0</v>
      </c>
      <c r="G456" s="58">
        <f>SUM('Ç-Pen 3 M-1:Ç-Pen 3 M-4'!G456)</f>
        <v>0</v>
      </c>
      <c r="H456" s="58">
        <f>SUM('Ç-Pen 3 M-1:Ç-Pen 3 M-4'!H456)</f>
        <v>0</v>
      </c>
      <c r="I456" s="58">
        <f>SUM('Ç-Pen 3 M-1:Ç-Pen 3 M-4'!I456)</f>
        <v>0</v>
      </c>
      <c r="J456" s="58">
        <f>SUM('Ç-Pen 3 M-1:Ç-Pen 3 M-4'!J456)</f>
        <v>0</v>
      </c>
      <c r="K456" s="58">
        <f>SUM('Ç-Pen 3 M-1:Ç-Pen 3 M-4'!K456)</f>
        <v>0</v>
      </c>
      <c r="L456" s="64">
        <f t="shared" si="64"/>
        <v>0</v>
      </c>
      <c r="M456" s="108">
        <f t="shared" si="66"/>
        <v>0</v>
      </c>
      <c r="N456" s="103">
        <f>SUM('Ç-Pen 3 M-1:Ç-Pen 3 M-4'!N456)</f>
        <v>0</v>
      </c>
      <c r="O456" s="103">
        <f>SUM('Ç-Pen 3 M-1:Ç-Pen 3 M-4'!O456)</f>
        <v>0</v>
      </c>
      <c r="P456" s="103">
        <f>SUM('Ç-Pen 3 M-1:Ç-Pen 3 M-4'!P456)</f>
        <v>0</v>
      </c>
      <c r="Q456" s="103">
        <f>SUM('Ç-Pen 3 M-1:Ç-Pen 3 M-4'!Q456)</f>
        <v>0</v>
      </c>
      <c r="R456" s="61">
        <f>SUM('Ç-Pen 3 M-1:Ç-Pen 3 M-4'!R456)</f>
        <v>0</v>
      </c>
      <c r="S456" s="61">
        <f>SUM('Ç-Pen 3 M-1:Ç-Pen 3 M-4'!S456)</f>
        <v>0</v>
      </c>
      <c r="T456" s="58">
        <f t="shared" si="67"/>
        <v>0</v>
      </c>
      <c r="U456" s="58">
        <f>SUM('Ç-Pen 3 M-1:Ç-Pen 3 M-4'!U455)</f>
        <v>0</v>
      </c>
      <c r="V456" s="58">
        <f>SUM('Ç-Pen 3 M-1:Ç-Pen 3 M-4'!V455)</f>
        <v>0</v>
      </c>
      <c r="W456" s="58">
        <f t="shared" si="68"/>
        <v>0</v>
      </c>
      <c r="X456" s="64">
        <f t="shared" si="69"/>
        <v>0</v>
      </c>
      <c r="Y456" s="58">
        <f>SUM('Ç-Pen 3 M-1:Ç-Pen 3 M-4'!Y456)</f>
        <v>0</v>
      </c>
      <c r="Z456" s="58">
        <f>SUM('Ç-Pen 3 M-1:Ç-Pen 3 M-4'!Z456)</f>
        <v>0</v>
      </c>
      <c r="AA456" s="58">
        <f>SUM('Ç-Pen 3 M-1:Ç-Pen 3 M-4'!AA456)</f>
        <v>0</v>
      </c>
      <c r="AB456" s="58">
        <f>SUM('Ç-Pen 3 M-1:Ç-Pen 3 M-4'!AB456)</f>
        <v>0</v>
      </c>
      <c r="AC456" s="58">
        <f>SUM('Ç-Pen 3 M-1:Ç-Pen 3 M-4'!AC456)</f>
        <v>0</v>
      </c>
      <c r="AD456" s="58">
        <f>SUM('Ç-Pen 3 M-1:Ç-Pen 3 M-4'!AD456)</f>
        <v>0</v>
      </c>
      <c r="AE456" s="58">
        <f>SUM('Ç-Pen 3 M-1:Ç-Pen 3 M-4'!AE456)</f>
        <v>0</v>
      </c>
      <c r="AF456" s="58">
        <f>SUM('Ç-Pen 3 M-1:Ç-Pen 3 M-4'!AF456)</f>
        <v>0</v>
      </c>
      <c r="AG456" s="64">
        <f t="shared" si="70"/>
        <v>0</v>
      </c>
      <c r="AH456" s="71" t="str">
        <f>IF(G456&gt;'[1]Te denuar 2018'!B455,"keq","")</f>
        <v/>
      </c>
      <c r="AI456" t="str">
        <f t="shared" si="62"/>
        <v/>
      </c>
      <c r="AJ456" t="str">
        <f t="shared" si="63"/>
        <v/>
      </c>
    </row>
    <row r="457" spans="1:36" ht="18.75" x14ac:dyDescent="0.3">
      <c r="A457" s="86">
        <v>318</v>
      </c>
      <c r="B457" s="58">
        <f>'Ç-Pen 3 M-1'!B457</f>
        <v>0</v>
      </c>
      <c r="C457" s="58">
        <f>SUM('Ç-Pen 3 M-1:Ç-Pen 3 M-4'!C457)</f>
        <v>1</v>
      </c>
      <c r="D457" s="58">
        <f>SUM('Ç-Pen 3 M-1:Ç-Pen 3 M-4'!D457)</f>
        <v>0</v>
      </c>
      <c r="E457" s="58">
        <f>SUM('Ç-Pen 3 M-1:Ç-Pen 3 M-4'!E457)</f>
        <v>0</v>
      </c>
      <c r="F457" s="59">
        <f t="shared" si="65"/>
        <v>1</v>
      </c>
      <c r="G457" s="58">
        <f>SUM('Ç-Pen 3 M-1:Ç-Pen 3 M-4'!G457)</f>
        <v>0</v>
      </c>
      <c r="H457" s="58">
        <f>SUM('Ç-Pen 3 M-1:Ç-Pen 3 M-4'!H457)</f>
        <v>0</v>
      </c>
      <c r="I457" s="58">
        <f>SUM('Ç-Pen 3 M-1:Ç-Pen 3 M-4'!I457)</f>
        <v>0</v>
      </c>
      <c r="J457" s="58">
        <f>SUM('Ç-Pen 3 M-1:Ç-Pen 3 M-4'!J457)</f>
        <v>0</v>
      </c>
      <c r="K457" s="58">
        <f>SUM('Ç-Pen 3 M-1:Ç-Pen 3 M-4'!K457)</f>
        <v>0</v>
      </c>
      <c r="L457" s="64">
        <f t="shared" si="64"/>
        <v>0</v>
      </c>
      <c r="M457" s="108">
        <f t="shared" si="66"/>
        <v>1</v>
      </c>
      <c r="N457" s="103">
        <f>SUM('Ç-Pen 3 M-1:Ç-Pen 3 M-4'!N457)</f>
        <v>0</v>
      </c>
      <c r="O457" s="103">
        <f>SUM('Ç-Pen 3 M-1:Ç-Pen 3 M-4'!O457)</f>
        <v>0</v>
      </c>
      <c r="P457" s="103">
        <f>SUM('Ç-Pen 3 M-1:Ç-Pen 3 M-4'!P457)</f>
        <v>0</v>
      </c>
      <c r="Q457" s="103">
        <f>SUM('Ç-Pen 3 M-1:Ç-Pen 3 M-4'!Q457)</f>
        <v>0</v>
      </c>
      <c r="R457" s="61">
        <f>SUM('Ç-Pen 3 M-1:Ç-Pen 3 M-4'!R457)</f>
        <v>0</v>
      </c>
      <c r="S457" s="61">
        <f>SUM('Ç-Pen 3 M-1:Ç-Pen 3 M-4'!S457)</f>
        <v>0</v>
      </c>
      <c r="T457" s="58">
        <f t="shared" si="67"/>
        <v>0</v>
      </c>
      <c r="U457" s="58">
        <f>SUM('Ç-Pen 3 M-1:Ç-Pen 3 M-4'!U457)</f>
        <v>0</v>
      </c>
      <c r="V457" s="58">
        <f>SUM('Ç-Pen 3 M-1:Ç-Pen 3 M-4'!V457)</f>
        <v>0</v>
      </c>
      <c r="W457" s="58">
        <f t="shared" si="68"/>
        <v>0</v>
      </c>
      <c r="X457" s="64">
        <f t="shared" si="69"/>
        <v>0</v>
      </c>
      <c r="Y457" s="58">
        <f>SUM('Ç-Pen 3 M-1:Ç-Pen 3 M-4'!Y457)</f>
        <v>0</v>
      </c>
      <c r="Z457" s="58">
        <f>SUM('Ç-Pen 3 M-1:Ç-Pen 3 M-4'!Z457)</f>
        <v>0</v>
      </c>
      <c r="AA457" s="58">
        <f>SUM('Ç-Pen 3 M-1:Ç-Pen 3 M-4'!AA457)</f>
        <v>0</v>
      </c>
      <c r="AB457" s="58">
        <f>SUM('Ç-Pen 3 M-1:Ç-Pen 3 M-4'!AB457)</f>
        <v>0</v>
      </c>
      <c r="AC457" s="58">
        <f>SUM('Ç-Pen 3 M-1:Ç-Pen 3 M-4'!AC457)</f>
        <v>0</v>
      </c>
      <c r="AD457" s="58">
        <f>SUM('Ç-Pen 3 M-1:Ç-Pen 3 M-4'!AD457)</f>
        <v>0</v>
      </c>
      <c r="AE457" s="58">
        <f>SUM('Ç-Pen 3 M-1:Ç-Pen 3 M-4'!AE457)</f>
        <v>0</v>
      </c>
      <c r="AF457" s="58">
        <f>SUM('Ç-Pen 3 M-1:Ç-Pen 3 M-4'!AF457)</f>
        <v>0</v>
      </c>
      <c r="AG457" s="64">
        <f t="shared" si="70"/>
        <v>0</v>
      </c>
      <c r="AH457" s="71" t="str">
        <f>IF(G457&gt;'[1]Te denuar 2018'!B456,"keq","")</f>
        <v/>
      </c>
      <c r="AI457" t="str">
        <f t="shared" ref="AI457:AI478" si="71">IF(L457=N457+O457+P457+Q457,"","Kujdes")</f>
        <v/>
      </c>
      <c r="AJ457" t="str">
        <f t="shared" ref="AJ457:AJ478" si="72">IF(L457=N457+O457+P457+Q457,"","KEQ")</f>
        <v/>
      </c>
    </row>
    <row r="458" spans="1:36" ht="18.75" x14ac:dyDescent="0.3">
      <c r="A458" s="86">
        <v>320</v>
      </c>
      <c r="B458" s="58">
        <f>'Ç-Pen 3 M-1'!B458</f>
        <v>0</v>
      </c>
      <c r="C458" s="58">
        <f>SUM('Ç-Pen 3 M-1:Ç-Pen 3 M-4'!C458)</f>
        <v>2</v>
      </c>
      <c r="D458" s="58">
        <f>SUM('Ç-Pen 3 M-1:Ç-Pen 3 M-4'!D458)</f>
        <v>0</v>
      </c>
      <c r="E458" s="58">
        <f>SUM('Ç-Pen 3 M-1:Ç-Pen 3 M-4'!E458)</f>
        <v>0</v>
      </c>
      <c r="F458" s="59">
        <f t="shared" si="65"/>
        <v>2</v>
      </c>
      <c r="G458" s="58">
        <f>SUM('Ç-Pen 3 M-1:Ç-Pen 3 M-4'!G458)</f>
        <v>2</v>
      </c>
      <c r="H458" s="58">
        <f>SUM('Ç-Pen 3 M-1:Ç-Pen 3 M-4'!H458)</f>
        <v>0</v>
      </c>
      <c r="I458" s="58">
        <f>SUM('Ç-Pen 3 M-1:Ç-Pen 3 M-4'!I458)</f>
        <v>0</v>
      </c>
      <c r="J458" s="58">
        <f>SUM('Ç-Pen 3 M-1:Ç-Pen 3 M-4'!J458)</f>
        <v>0</v>
      </c>
      <c r="K458" s="58">
        <f>SUM('Ç-Pen 3 M-1:Ç-Pen 3 M-4'!K458)</f>
        <v>0</v>
      </c>
      <c r="L458" s="64">
        <f t="shared" si="64"/>
        <v>2</v>
      </c>
      <c r="M458" s="108">
        <f t="shared" si="66"/>
        <v>0</v>
      </c>
      <c r="N458" s="103">
        <f>SUM('Ç-Pen 3 M-1:Ç-Pen 3 M-4'!N458)</f>
        <v>1</v>
      </c>
      <c r="O458" s="103">
        <f>SUM('Ç-Pen 3 M-1:Ç-Pen 3 M-4'!O458)</f>
        <v>1</v>
      </c>
      <c r="P458" s="103">
        <f>SUM('Ç-Pen 3 M-1:Ç-Pen 3 M-4'!P458)</f>
        <v>0</v>
      </c>
      <c r="Q458" s="103">
        <f>SUM('Ç-Pen 3 M-1:Ç-Pen 3 M-4'!Q458)</f>
        <v>0</v>
      </c>
      <c r="R458" s="61">
        <f>SUM('Ç-Pen 3 M-1:Ç-Pen 3 M-4'!R458)</f>
        <v>0</v>
      </c>
      <c r="S458" s="61">
        <f>SUM('Ç-Pen 3 M-1:Ç-Pen 3 M-4'!S458)</f>
        <v>1</v>
      </c>
      <c r="T458" s="58">
        <f t="shared" si="67"/>
        <v>1</v>
      </c>
      <c r="U458" s="58">
        <f>SUM('Ç-Pen 3 M-1:Ç-Pen 3 M-4'!U458)</f>
        <v>0</v>
      </c>
      <c r="V458" s="58">
        <f>SUM('Ç-Pen 3 M-1:Ç-Pen 3 M-4'!V458)</f>
        <v>0</v>
      </c>
      <c r="W458" s="58">
        <f t="shared" si="68"/>
        <v>0</v>
      </c>
      <c r="X458" s="64">
        <f t="shared" si="69"/>
        <v>1</v>
      </c>
      <c r="Y458" s="58">
        <f>SUM('Ç-Pen 3 M-1:Ç-Pen 3 M-4'!Y458)</f>
        <v>0</v>
      </c>
      <c r="Z458" s="58">
        <f>SUM('Ç-Pen 3 M-1:Ç-Pen 3 M-4'!Z458)</f>
        <v>0</v>
      </c>
      <c r="AA458" s="58">
        <f>SUM('Ç-Pen 3 M-1:Ç-Pen 3 M-4'!AA458)</f>
        <v>0</v>
      </c>
      <c r="AB458" s="58">
        <f>SUM('Ç-Pen 3 M-1:Ç-Pen 3 M-4'!AB458)</f>
        <v>0</v>
      </c>
      <c r="AC458" s="58">
        <f>SUM('Ç-Pen 3 M-1:Ç-Pen 3 M-4'!AC458)</f>
        <v>0</v>
      </c>
      <c r="AD458" s="58">
        <f>SUM('Ç-Pen 3 M-1:Ç-Pen 3 M-4'!AD458)</f>
        <v>0</v>
      </c>
      <c r="AE458" s="58">
        <f>SUM('Ç-Pen 3 M-1:Ç-Pen 3 M-4'!AE458)</f>
        <v>0</v>
      </c>
      <c r="AF458" s="58">
        <f>SUM('Ç-Pen 3 M-1:Ç-Pen 3 M-4'!AF458)</f>
        <v>0</v>
      </c>
      <c r="AG458" s="64">
        <f t="shared" si="70"/>
        <v>0</v>
      </c>
      <c r="AH458" s="71" t="str">
        <f>IF(G458&gt;'[1]Te denuar 2018'!B457,"keq","")</f>
        <v/>
      </c>
      <c r="AI458" t="str">
        <f t="shared" si="71"/>
        <v/>
      </c>
      <c r="AJ458" t="str">
        <f t="shared" si="72"/>
        <v/>
      </c>
    </row>
    <row r="459" spans="1:36" ht="18.75" x14ac:dyDescent="0.3">
      <c r="A459" s="86" t="s">
        <v>254</v>
      </c>
      <c r="B459" s="58">
        <f>'Ç-Pen 3 M-1'!B459</f>
        <v>0</v>
      </c>
      <c r="C459" s="58">
        <f>SUM('Ç-Pen 3 M-1:Ç-Pen 3 M-4'!C459)</f>
        <v>0</v>
      </c>
      <c r="D459" s="58">
        <f>SUM('Ç-Pen 3 M-1:Ç-Pen 3 M-4'!D459)</f>
        <v>0</v>
      </c>
      <c r="E459" s="58">
        <f>SUM('Ç-Pen 3 M-1:Ç-Pen 3 M-4'!E459)</f>
        <v>0</v>
      </c>
      <c r="F459" s="59">
        <f t="shared" si="65"/>
        <v>0</v>
      </c>
      <c r="G459" s="58">
        <f>SUM('Ç-Pen 3 M-1:Ç-Pen 3 M-4'!G459)</f>
        <v>0</v>
      </c>
      <c r="H459" s="58">
        <f>SUM('Ç-Pen 3 M-1:Ç-Pen 3 M-4'!H459)</f>
        <v>0</v>
      </c>
      <c r="I459" s="58">
        <f>SUM('Ç-Pen 3 M-1:Ç-Pen 3 M-4'!I459)</f>
        <v>0</v>
      </c>
      <c r="J459" s="58">
        <f>SUM('Ç-Pen 3 M-1:Ç-Pen 3 M-4'!J459)</f>
        <v>0</v>
      </c>
      <c r="K459" s="58">
        <f>SUM('Ç-Pen 3 M-1:Ç-Pen 3 M-4'!K459)</f>
        <v>0</v>
      </c>
      <c r="L459" s="64">
        <f t="shared" si="64"/>
        <v>0</v>
      </c>
      <c r="M459" s="108">
        <f t="shared" si="66"/>
        <v>0</v>
      </c>
      <c r="N459" s="103">
        <f>SUM('Ç-Pen 3 M-1:Ç-Pen 3 M-4'!N459)</f>
        <v>0</v>
      </c>
      <c r="O459" s="103">
        <f>SUM('Ç-Pen 3 M-1:Ç-Pen 3 M-4'!O459)</f>
        <v>0</v>
      </c>
      <c r="P459" s="103">
        <f>SUM('Ç-Pen 3 M-1:Ç-Pen 3 M-4'!P459)</f>
        <v>0</v>
      </c>
      <c r="Q459" s="103">
        <f>SUM('Ç-Pen 3 M-1:Ç-Pen 3 M-4'!Q459)</f>
        <v>0</v>
      </c>
      <c r="R459" s="61">
        <f>SUM('Ç-Pen 3 M-1:Ç-Pen 3 M-4'!R459)</f>
        <v>0</v>
      </c>
      <c r="S459" s="61">
        <f>SUM('Ç-Pen 3 M-1:Ç-Pen 3 M-4'!S459)</f>
        <v>0</v>
      </c>
      <c r="T459" s="58">
        <f t="shared" si="67"/>
        <v>0</v>
      </c>
      <c r="U459" s="58">
        <f>SUM('Ç-Pen 3 M-1:Ç-Pen 3 M-4'!U459)</f>
        <v>0</v>
      </c>
      <c r="V459" s="58">
        <f>SUM('Ç-Pen 3 M-1:Ç-Pen 3 M-4'!V459)</f>
        <v>0</v>
      </c>
      <c r="W459" s="58">
        <f t="shared" si="68"/>
        <v>0</v>
      </c>
      <c r="X459" s="64">
        <f t="shared" si="69"/>
        <v>0</v>
      </c>
      <c r="Y459" s="58">
        <f>SUM('Ç-Pen 3 M-1:Ç-Pen 3 M-4'!Y459)</f>
        <v>0</v>
      </c>
      <c r="Z459" s="58">
        <f>SUM('Ç-Pen 3 M-1:Ç-Pen 3 M-4'!Z459)</f>
        <v>0</v>
      </c>
      <c r="AA459" s="58">
        <f>SUM('Ç-Pen 3 M-1:Ç-Pen 3 M-4'!AA459)</f>
        <v>0</v>
      </c>
      <c r="AB459" s="58">
        <f>SUM('Ç-Pen 3 M-1:Ç-Pen 3 M-4'!AB459)</f>
        <v>0</v>
      </c>
      <c r="AC459" s="58">
        <f>SUM('Ç-Pen 3 M-1:Ç-Pen 3 M-4'!AC459)</f>
        <v>0</v>
      </c>
      <c r="AD459" s="58">
        <f>SUM('Ç-Pen 3 M-1:Ç-Pen 3 M-4'!AD459)</f>
        <v>0</v>
      </c>
      <c r="AE459" s="58">
        <f>SUM('Ç-Pen 3 M-1:Ç-Pen 3 M-4'!AE459)</f>
        <v>0</v>
      </c>
      <c r="AF459" s="58">
        <f>SUM('Ç-Pen 3 M-1:Ç-Pen 3 M-4'!AF459)</f>
        <v>0</v>
      </c>
      <c r="AG459" s="64">
        <f t="shared" si="70"/>
        <v>0</v>
      </c>
      <c r="AH459" s="71" t="str">
        <f>IF(G459&gt;'[1]Te denuar 2018'!B458,"keq","")</f>
        <v/>
      </c>
      <c r="AI459" t="str">
        <f t="shared" si="71"/>
        <v/>
      </c>
      <c r="AJ459" t="str">
        <f t="shared" si="72"/>
        <v/>
      </c>
    </row>
    <row r="460" spans="1:36" ht="18.75" x14ac:dyDescent="0.3">
      <c r="A460" s="86">
        <v>321</v>
      </c>
      <c r="B460" s="58">
        <f>'Ç-Pen 3 M-1'!B460</f>
        <v>1</v>
      </c>
      <c r="C460" s="58">
        <f>SUM('Ç-Pen 3 M-1:Ç-Pen 3 M-4'!C460)</f>
        <v>3</v>
      </c>
      <c r="D460" s="58">
        <f>SUM('Ç-Pen 3 M-1:Ç-Pen 3 M-4'!D460)</f>
        <v>0</v>
      </c>
      <c r="E460" s="58">
        <f>SUM('Ç-Pen 3 M-1:Ç-Pen 3 M-4'!E460)</f>
        <v>0</v>
      </c>
      <c r="F460" s="59">
        <f t="shared" si="65"/>
        <v>4</v>
      </c>
      <c r="G460" s="58">
        <f>SUM('Ç-Pen 3 M-1:Ç-Pen 3 M-4'!G460)</f>
        <v>0</v>
      </c>
      <c r="H460" s="58">
        <f>SUM('Ç-Pen 3 M-1:Ç-Pen 3 M-4'!H460)</f>
        <v>0</v>
      </c>
      <c r="I460" s="58">
        <f>SUM('Ç-Pen 3 M-1:Ç-Pen 3 M-4'!I460)</f>
        <v>0</v>
      </c>
      <c r="J460" s="58">
        <f>SUM('Ç-Pen 3 M-1:Ç-Pen 3 M-4'!J460)</f>
        <v>0</v>
      </c>
      <c r="K460" s="58">
        <f>SUM('Ç-Pen 3 M-1:Ç-Pen 3 M-4'!K460)</f>
        <v>0</v>
      </c>
      <c r="L460" s="64">
        <f t="shared" si="64"/>
        <v>0</v>
      </c>
      <c r="M460" s="108">
        <f t="shared" si="66"/>
        <v>4</v>
      </c>
      <c r="N460" s="103">
        <f>SUM('Ç-Pen 3 M-1:Ç-Pen 3 M-4'!N460)</f>
        <v>0</v>
      </c>
      <c r="O460" s="103">
        <f>SUM('Ç-Pen 3 M-1:Ç-Pen 3 M-4'!O460)</f>
        <v>0</v>
      </c>
      <c r="P460" s="103">
        <f>SUM('Ç-Pen 3 M-1:Ç-Pen 3 M-4'!P460)</f>
        <v>0</v>
      </c>
      <c r="Q460" s="103">
        <f>SUM('Ç-Pen 3 M-1:Ç-Pen 3 M-4'!Q460)</f>
        <v>0</v>
      </c>
      <c r="R460" s="61">
        <f>SUM('Ç-Pen 3 M-1:Ç-Pen 3 M-4'!R460)</f>
        <v>0</v>
      </c>
      <c r="S460" s="61">
        <f>SUM('Ç-Pen 3 M-1:Ç-Pen 3 M-4'!S460)</f>
        <v>0</v>
      </c>
      <c r="T460" s="58">
        <f t="shared" si="67"/>
        <v>0</v>
      </c>
      <c r="U460" s="58">
        <f>SUM('Ç-Pen 3 M-1:Ç-Pen 3 M-4'!U460)</f>
        <v>0</v>
      </c>
      <c r="V460" s="58">
        <f>SUM('Ç-Pen 3 M-1:Ç-Pen 3 M-4'!V460)</f>
        <v>0</v>
      </c>
      <c r="W460" s="58">
        <f t="shared" si="68"/>
        <v>0</v>
      </c>
      <c r="X460" s="64">
        <f t="shared" si="69"/>
        <v>0</v>
      </c>
      <c r="Y460" s="58">
        <f>SUM('Ç-Pen 3 M-1:Ç-Pen 3 M-4'!Y460)</f>
        <v>0</v>
      </c>
      <c r="Z460" s="58">
        <f>SUM('Ç-Pen 3 M-1:Ç-Pen 3 M-4'!Z460)</f>
        <v>0</v>
      </c>
      <c r="AA460" s="58">
        <f>SUM('Ç-Pen 3 M-1:Ç-Pen 3 M-4'!AA460)</f>
        <v>1</v>
      </c>
      <c r="AB460" s="58">
        <f>SUM('Ç-Pen 3 M-1:Ç-Pen 3 M-4'!AB460)</f>
        <v>0</v>
      </c>
      <c r="AC460" s="58">
        <f>SUM('Ç-Pen 3 M-1:Ç-Pen 3 M-4'!AC460)</f>
        <v>0</v>
      </c>
      <c r="AD460" s="58">
        <f>SUM('Ç-Pen 3 M-1:Ç-Pen 3 M-4'!AD460)</f>
        <v>0</v>
      </c>
      <c r="AE460" s="58">
        <f>SUM('Ç-Pen 3 M-1:Ç-Pen 3 M-4'!AE460)</f>
        <v>0</v>
      </c>
      <c r="AF460" s="58">
        <f>SUM('Ç-Pen 3 M-1:Ç-Pen 3 M-4'!AF460)</f>
        <v>0</v>
      </c>
      <c r="AG460" s="64">
        <f t="shared" si="70"/>
        <v>1</v>
      </c>
      <c r="AH460" s="71" t="str">
        <f>IF(G460&gt;'[1]Te denuar 2018'!B459,"keq","")</f>
        <v/>
      </c>
      <c r="AI460" t="str">
        <f t="shared" si="71"/>
        <v/>
      </c>
      <c r="AJ460" t="str">
        <f t="shared" si="72"/>
        <v/>
      </c>
    </row>
    <row r="461" spans="1:36" ht="18.75" x14ac:dyDescent="0.3">
      <c r="A461" s="86">
        <v>322</v>
      </c>
      <c r="B461" s="58">
        <f>'Ç-Pen 3 M-1'!B461</f>
        <v>0</v>
      </c>
      <c r="C461" s="58">
        <f>SUM('Ç-Pen 3 M-1:Ç-Pen 3 M-4'!C461)</f>
        <v>0</v>
      </c>
      <c r="D461" s="58">
        <f>SUM('Ç-Pen 3 M-1:Ç-Pen 3 M-4'!D461)</f>
        <v>0</v>
      </c>
      <c r="E461" s="58">
        <f>SUM('Ç-Pen 3 M-1:Ç-Pen 3 M-4'!E461)</f>
        <v>0</v>
      </c>
      <c r="F461" s="59">
        <f t="shared" si="65"/>
        <v>0</v>
      </c>
      <c r="G461" s="58">
        <f>SUM('Ç-Pen 3 M-1:Ç-Pen 3 M-4'!G461)</f>
        <v>0</v>
      </c>
      <c r="H461" s="58">
        <f>SUM('Ç-Pen 3 M-1:Ç-Pen 3 M-4'!H461)</f>
        <v>0</v>
      </c>
      <c r="I461" s="58">
        <f>SUM('Ç-Pen 3 M-1:Ç-Pen 3 M-4'!I461)</f>
        <v>0</v>
      </c>
      <c r="J461" s="58">
        <f>SUM('Ç-Pen 3 M-1:Ç-Pen 3 M-4'!J461)</f>
        <v>0</v>
      </c>
      <c r="K461" s="58">
        <f>SUM('Ç-Pen 3 M-1:Ç-Pen 3 M-4'!K461)</f>
        <v>0</v>
      </c>
      <c r="L461" s="64">
        <f t="shared" si="64"/>
        <v>0</v>
      </c>
      <c r="M461" s="108">
        <f t="shared" si="66"/>
        <v>0</v>
      </c>
      <c r="N461" s="103">
        <f>SUM('Ç-Pen 3 M-1:Ç-Pen 3 M-4'!N461)</f>
        <v>0</v>
      </c>
      <c r="O461" s="103">
        <f>SUM('Ç-Pen 3 M-1:Ç-Pen 3 M-4'!O461)</f>
        <v>0</v>
      </c>
      <c r="P461" s="103">
        <f>SUM('Ç-Pen 3 M-1:Ç-Pen 3 M-4'!P461)</f>
        <v>0</v>
      </c>
      <c r="Q461" s="103">
        <f>SUM('Ç-Pen 3 M-1:Ç-Pen 3 M-4'!Q461)</f>
        <v>0</v>
      </c>
      <c r="R461" s="61">
        <f>SUM('Ç-Pen 3 M-1:Ç-Pen 3 M-4'!R461)</f>
        <v>0</v>
      </c>
      <c r="S461" s="61">
        <f>SUM('Ç-Pen 3 M-1:Ç-Pen 3 M-4'!S461)</f>
        <v>0</v>
      </c>
      <c r="T461" s="58">
        <f t="shared" si="67"/>
        <v>0</v>
      </c>
      <c r="U461" s="58">
        <f>SUM('Ç-Pen 3 M-1:Ç-Pen 3 M-4'!U461)</f>
        <v>0</v>
      </c>
      <c r="V461" s="58">
        <f>SUM('Ç-Pen 3 M-1:Ç-Pen 3 M-4'!V461)</f>
        <v>0</v>
      </c>
      <c r="W461" s="58">
        <f t="shared" si="68"/>
        <v>0</v>
      </c>
      <c r="X461" s="64">
        <f t="shared" si="69"/>
        <v>0</v>
      </c>
      <c r="Y461" s="58">
        <f>SUM('Ç-Pen 3 M-1:Ç-Pen 3 M-4'!Y461)</f>
        <v>0</v>
      </c>
      <c r="Z461" s="58">
        <f>SUM('Ç-Pen 3 M-1:Ç-Pen 3 M-4'!Z461)</f>
        <v>0</v>
      </c>
      <c r="AA461" s="58">
        <f>SUM('Ç-Pen 3 M-1:Ç-Pen 3 M-4'!AA461)</f>
        <v>0</v>
      </c>
      <c r="AB461" s="58">
        <f>SUM('Ç-Pen 3 M-1:Ç-Pen 3 M-4'!AB461)</f>
        <v>0</v>
      </c>
      <c r="AC461" s="58">
        <f>SUM('Ç-Pen 3 M-1:Ç-Pen 3 M-4'!AC461)</f>
        <v>0</v>
      </c>
      <c r="AD461" s="58">
        <f>SUM('Ç-Pen 3 M-1:Ç-Pen 3 M-4'!AD461)</f>
        <v>0</v>
      </c>
      <c r="AE461" s="58">
        <f>SUM('Ç-Pen 3 M-1:Ç-Pen 3 M-4'!AE461)</f>
        <v>0</v>
      </c>
      <c r="AF461" s="58">
        <f>SUM('Ç-Pen 3 M-1:Ç-Pen 3 M-4'!AF461)</f>
        <v>0</v>
      </c>
      <c r="AG461" s="64">
        <f t="shared" si="70"/>
        <v>0</v>
      </c>
      <c r="AH461" s="71" t="str">
        <f>IF(G461&gt;'[1]Te denuar 2018'!B460,"keq","")</f>
        <v/>
      </c>
      <c r="AI461" t="str">
        <f t="shared" si="71"/>
        <v/>
      </c>
      <c r="AJ461" t="str">
        <f t="shared" si="72"/>
        <v/>
      </c>
    </row>
    <row r="462" spans="1:36" ht="18.75" x14ac:dyDescent="0.3">
      <c r="A462" s="86">
        <v>327</v>
      </c>
      <c r="B462" s="58">
        <f>'Ç-Pen 3 M-1'!B462</f>
        <v>0</v>
      </c>
      <c r="C462" s="58">
        <f>SUM('Ç-Pen 3 M-1:Ç-Pen 3 M-4'!C462)</f>
        <v>0</v>
      </c>
      <c r="D462" s="58">
        <f>SUM('Ç-Pen 3 M-1:Ç-Pen 3 M-4'!D462)</f>
        <v>0</v>
      </c>
      <c r="E462" s="58">
        <f>SUM('Ç-Pen 3 M-1:Ç-Pen 3 M-4'!E462)</f>
        <v>0</v>
      </c>
      <c r="F462" s="59">
        <f t="shared" si="65"/>
        <v>0</v>
      </c>
      <c r="G462" s="58">
        <f>SUM('Ç-Pen 3 M-1:Ç-Pen 3 M-4'!G462)</f>
        <v>0</v>
      </c>
      <c r="H462" s="58">
        <f>SUM('Ç-Pen 3 M-1:Ç-Pen 3 M-4'!H462)</f>
        <v>0</v>
      </c>
      <c r="I462" s="58">
        <f>SUM('Ç-Pen 3 M-1:Ç-Pen 3 M-4'!I462)</f>
        <v>0</v>
      </c>
      <c r="J462" s="58">
        <f>SUM('Ç-Pen 3 M-1:Ç-Pen 3 M-4'!J462)</f>
        <v>0</v>
      </c>
      <c r="K462" s="58">
        <f>SUM('Ç-Pen 3 M-1:Ç-Pen 3 M-4'!K462)</f>
        <v>0</v>
      </c>
      <c r="L462" s="64">
        <f t="shared" si="64"/>
        <v>0</v>
      </c>
      <c r="M462" s="108">
        <f t="shared" si="66"/>
        <v>0</v>
      </c>
      <c r="N462" s="103">
        <f>SUM('Ç-Pen 3 M-1:Ç-Pen 3 M-4'!N462)</f>
        <v>0</v>
      </c>
      <c r="O462" s="103">
        <f>SUM('Ç-Pen 3 M-1:Ç-Pen 3 M-4'!O462)</f>
        <v>0</v>
      </c>
      <c r="P462" s="103">
        <f>SUM('Ç-Pen 3 M-1:Ç-Pen 3 M-4'!P462)</f>
        <v>0</v>
      </c>
      <c r="Q462" s="103">
        <f>SUM('Ç-Pen 3 M-1:Ç-Pen 3 M-4'!Q462)</f>
        <v>0</v>
      </c>
      <c r="R462" s="61">
        <f>SUM('Ç-Pen 3 M-1:Ç-Pen 3 M-4'!R462)</f>
        <v>0</v>
      </c>
      <c r="S462" s="61">
        <f>SUM('Ç-Pen 3 M-1:Ç-Pen 3 M-4'!S462)</f>
        <v>0</v>
      </c>
      <c r="T462" s="58">
        <f t="shared" si="67"/>
        <v>0</v>
      </c>
      <c r="U462" s="58">
        <f>SUM('Ç-Pen 3 M-1:Ç-Pen 3 M-4'!U462)</f>
        <v>0</v>
      </c>
      <c r="V462" s="58">
        <f>SUM('Ç-Pen 3 M-1:Ç-Pen 3 M-4'!V462)</f>
        <v>0</v>
      </c>
      <c r="W462" s="58">
        <f t="shared" si="68"/>
        <v>0</v>
      </c>
      <c r="X462" s="64">
        <f t="shared" si="69"/>
        <v>0</v>
      </c>
      <c r="Y462" s="58">
        <f>SUM('Ç-Pen 3 M-1:Ç-Pen 3 M-4'!Y462)</f>
        <v>0</v>
      </c>
      <c r="Z462" s="58">
        <f>SUM('Ç-Pen 3 M-1:Ç-Pen 3 M-4'!Z462)</f>
        <v>0</v>
      </c>
      <c r="AA462" s="58">
        <f>SUM('Ç-Pen 3 M-1:Ç-Pen 3 M-4'!AA462)</f>
        <v>0</v>
      </c>
      <c r="AB462" s="58">
        <f>SUM('Ç-Pen 3 M-1:Ç-Pen 3 M-4'!AB462)</f>
        <v>0</v>
      </c>
      <c r="AC462" s="58">
        <f>SUM('Ç-Pen 3 M-1:Ç-Pen 3 M-4'!AC462)</f>
        <v>0</v>
      </c>
      <c r="AD462" s="58">
        <f>SUM('Ç-Pen 3 M-1:Ç-Pen 3 M-4'!AD462)</f>
        <v>0</v>
      </c>
      <c r="AE462" s="58">
        <f>SUM('Ç-Pen 3 M-1:Ç-Pen 3 M-4'!AE462)</f>
        <v>0</v>
      </c>
      <c r="AF462" s="58">
        <f>SUM('Ç-Pen 3 M-1:Ç-Pen 3 M-4'!AF462)</f>
        <v>0</v>
      </c>
      <c r="AG462" s="64">
        <f t="shared" si="70"/>
        <v>0</v>
      </c>
      <c r="AH462" s="71" t="str">
        <f>IF(G462&gt;'[1]Te denuar 2018'!B461,"keq","")</f>
        <v/>
      </c>
      <c r="AI462" t="str">
        <f t="shared" si="71"/>
        <v/>
      </c>
      <c r="AJ462" t="str">
        <f t="shared" si="72"/>
        <v/>
      </c>
    </row>
    <row r="463" spans="1:36" ht="18.75" x14ac:dyDescent="0.3">
      <c r="A463" s="86">
        <v>328</v>
      </c>
      <c r="B463" s="58">
        <f>'Ç-Pen 3 M-1'!B463</f>
        <v>0</v>
      </c>
      <c r="C463" s="58">
        <f>SUM('Ç-Pen 3 M-1:Ç-Pen 3 M-4'!C463)</f>
        <v>0</v>
      </c>
      <c r="D463" s="58">
        <f>SUM('Ç-Pen 3 M-1:Ç-Pen 3 M-4'!D463)</f>
        <v>0</v>
      </c>
      <c r="E463" s="58">
        <f>SUM('Ç-Pen 3 M-1:Ç-Pen 3 M-4'!E463)</f>
        <v>0</v>
      </c>
      <c r="F463" s="59">
        <f t="shared" si="65"/>
        <v>0</v>
      </c>
      <c r="G463" s="58">
        <f>SUM('Ç-Pen 3 M-1:Ç-Pen 3 M-4'!G463)</f>
        <v>0</v>
      </c>
      <c r="H463" s="58">
        <f>SUM('Ç-Pen 3 M-1:Ç-Pen 3 M-4'!H463)</f>
        <v>0</v>
      </c>
      <c r="I463" s="58">
        <f>SUM('Ç-Pen 3 M-1:Ç-Pen 3 M-4'!I463)</f>
        <v>0</v>
      </c>
      <c r="J463" s="58">
        <f>SUM('Ç-Pen 3 M-1:Ç-Pen 3 M-4'!J463)</f>
        <v>0</v>
      </c>
      <c r="K463" s="58">
        <f>SUM('Ç-Pen 3 M-1:Ç-Pen 3 M-4'!K463)</f>
        <v>0</v>
      </c>
      <c r="L463" s="64">
        <f t="shared" si="64"/>
        <v>0</v>
      </c>
      <c r="M463" s="108">
        <f t="shared" si="66"/>
        <v>0</v>
      </c>
      <c r="N463" s="103">
        <f>SUM('Ç-Pen 3 M-1:Ç-Pen 3 M-4'!N463)</f>
        <v>0</v>
      </c>
      <c r="O463" s="103">
        <f>SUM('Ç-Pen 3 M-1:Ç-Pen 3 M-4'!O463)</f>
        <v>0</v>
      </c>
      <c r="P463" s="103">
        <f>SUM('Ç-Pen 3 M-1:Ç-Pen 3 M-4'!P463)</f>
        <v>0</v>
      </c>
      <c r="Q463" s="103">
        <f>SUM('Ç-Pen 3 M-1:Ç-Pen 3 M-4'!Q463)</f>
        <v>0</v>
      </c>
      <c r="R463" s="61">
        <f>SUM('Ç-Pen 3 M-1:Ç-Pen 3 M-4'!R463)</f>
        <v>0</v>
      </c>
      <c r="S463" s="61">
        <f>SUM('Ç-Pen 3 M-1:Ç-Pen 3 M-4'!S463)</f>
        <v>0</v>
      </c>
      <c r="T463" s="58">
        <f t="shared" si="67"/>
        <v>0</v>
      </c>
      <c r="U463" s="58">
        <f>SUM('Ç-Pen 3 M-1:Ç-Pen 3 M-4'!U463)</f>
        <v>0</v>
      </c>
      <c r="V463" s="58">
        <f>SUM('Ç-Pen 3 M-1:Ç-Pen 3 M-4'!V463)</f>
        <v>0</v>
      </c>
      <c r="W463" s="58">
        <f t="shared" si="68"/>
        <v>0</v>
      </c>
      <c r="X463" s="64">
        <f t="shared" si="69"/>
        <v>0</v>
      </c>
      <c r="Y463" s="58">
        <f>SUM('Ç-Pen 3 M-1:Ç-Pen 3 M-4'!Y463)</f>
        <v>0</v>
      </c>
      <c r="Z463" s="58">
        <f>SUM('Ç-Pen 3 M-1:Ç-Pen 3 M-4'!Z463)</f>
        <v>0</v>
      </c>
      <c r="AA463" s="58">
        <f>SUM('Ç-Pen 3 M-1:Ç-Pen 3 M-4'!AA463)</f>
        <v>0</v>
      </c>
      <c r="AB463" s="58">
        <f>SUM('Ç-Pen 3 M-1:Ç-Pen 3 M-4'!AB463)</f>
        <v>0</v>
      </c>
      <c r="AC463" s="58">
        <f>SUM('Ç-Pen 3 M-1:Ç-Pen 3 M-4'!AC463)</f>
        <v>0</v>
      </c>
      <c r="AD463" s="58">
        <f>SUM('Ç-Pen 3 M-1:Ç-Pen 3 M-4'!AD463)</f>
        <v>0</v>
      </c>
      <c r="AE463" s="58">
        <f>SUM('Ç-Pen 3 M-1:Ç-Pen 3 M-4'!AE463)</f>
        <v>0</v>
      </c>
      <c r="AF463" s="58">
        <f>SUM('Ç-Pen 3 M-1:Ç-Pen 3 M-4'!AF463)</f>
        <v>0</v>
      </c>
      <c r="AG463" s="64">
        <f t="shared" si="70"/>
        <v>0</v>
      </c>
      <c r="AH463" s="71" t="str">
        <f>IF(G463&gt;'[1]Te denuar 2018'!B462,"keq","")</f>
        <v/>
      </c>
      <c r="AI463" t="str">
        <f t="shared" si="71"/>
        <v/>
      </c>
      <c r="AJ463" t="str">
        <f t="shared" si="72"/>
        <v/>
      </c>
    </row>
    <row r="464" spans="1:36" ht="18.75" x14ac:dyDescent="0.3">
      <c r="A464" s="86">
        <v>329</v>
      </c>
      <c r="B464" s="58">
        <f>'Ç-Pen 3 M-1'!B464</f>
        <v>0</v>
      </c>
      <c r="C464" s="58">
        <f>SUM('Ç-Pen 3 M-1:Ç-Pen 3 M-4'!C464)</f>
        <v>0</v>
      </c>
      <c r="D464" s="58">
        <f>SUM('Ç-Pen 3 M-1:Ç-Pen 3 M-4'!D464)</f>
        <v>0</v>
      </c>
      <c r="E464" s="58">
        <f>SUM('Ç-Pen 3 M-1:Ç-Pen 3 M-4'!E464)</f>
        <v>0</v>
      </c>
      <c r="F464" s="59">
        <f t="shared" si="65"/>
        <v>0</v>
      </c>
      <c r="G464" s="58">
        <f>SUM('Ç-Pen 3 M-1:Ç-Pen 3 M-4'!G464)</f>
        <v>0</v>
      </c>
      <c r="H464" s="58">
        <f>SUM('Ç-Pen 3 M-1:Ç-Pen 3 M-4'!H464)</f>
        <v>0</v>
      </c>
      <c r="I464" s="58">
        <f>SUM('Ç-Pen 3 M-1:Ç-Pen 3 M-4'!I464)</f>
        <v>0</v>
      </c>
      <c r="J464" s="58">
        <f>SUM('Ç-Pen 3 M-1:Ç-Pen 3 M-4'!J464)</f>
        <v>0</v>
      </c>
      <c r="K464" s="58">
        <f>SUM('Ç-Pen 3 M-1:Ç-Pen 3 M-4'!K464)</f>
        <v>0</v>
      </c>
      <c r="L464" s="64">
        <f t="shared" si="64"/>
        <v>0</v>
      </c>
      <c r="M464" s="108">
        <f t="shared" si="66"/>
        <v>0</v>
      </c>
      <c r="N464" s="103">
        <f>SUM('Ç-Pen 3 M-1:Ç-Pen 3 M-4'!N464)</f>
        <v>0</v>
      </c>
      <c r="O464" s="103">
        <f>SUM('Ç-Pen 3 M-1:Ç-Pen 3 M-4'!O464)</f>
        <v>0</v>
      </c>
      <c r="P464" s="103">
        <f>SUM('Ç-Pen 3 M-1:Ç-Pen 3 M-4'!P464)</f>
        <v>0</v>
      </c>
      <c r="Q464" s="103">
        <f>SUM('Ç-Pen 3 M-1:Ç-Pen 3 M-4'!Q464)</f>
        <v>0</v>
      </c>
      <c r="R464" s="61">
        <f>SUM('Ç-Pen 3 M-1:Ç-Pen 3 M-4'!R464)</f>
        <v>0</v>
      </c>
      <c r="S464" s="61">
        <f>SUM('Ç-Pen 3 M-1:Ç-Pen 3 M-4'!S464)</f>
        <v>0</v>
      </c>
      <c r="T464" s="58">
        <f t="shared" si="67"/>
        <v>0</v>
      </c>
      <c r="U464" s="58">
        <f>SUM('Ç-Pen 3 M-1:Ç-Pen 3 M-4'!U464)</f>
        <v>0</v>
      </c>
      <c r="V464" s="58">
        <f>SUM('Ç-Pen 3 M-1:Ç-Pen 3 M-4'!V464)</f>
        <v>0</v>
      </c>
      <c r="W464" s="58">
        <f t="shared" si="68"/>
        <v>0</v>
      </c>
      <c r="X464" s="64">
        <f t="shared" si="69"/>
        <v>0</v>
      </c>
      <c r="Y464" s="58">
        <f>SUM('Ç-Pen 3 M-1:Ç-Pen 3 M-4'!Y464)</f>
        <v>0</v>
      </c>
      <c r="Z464" s="58">
        <f>SUM('Ç-Pen 3 M-1:Ç-Pen 3 M-4'!Z464)</f>
        <v>0</v>
      </c>
      <c r="AA464" s="58">
        <f>SUM('Ç-Pen 3 M-1:Ç-Pen 3 M-4'!AA464)</f>
        <v>0</v>
      </c>
      <c r="AB464" s="58">
        <f>SUM('Ç-Pen 3 M-1:Ç-Pen 3 M-4'!AB464)</f>
        <v>0</v>
      </c>
      <c r="AC464" s="58">
        <f>SUM('Ç-Pen 3 M-1:Ç-Pen 3 M-4'!AC464)</f>
        <v>0</v>
      </c>
      <c r="AD464" s="58">
        <f>SUM('Ç-Pen 3 M-1:Ç-Pen 3 M-4'!AD464)</f>
        <v>0</v>
      </c>
      <c r="AE464" s="58">
        <f>SUM('Ç-Pen 3 M-1:Ç-Pen 3 M-4'!AE464)</f>
        <v>0</v>
      </c>
      <c r="AF464" s="58">
        <f>SUM('Ç-Pen 3 M-1:Ç-Pen 3 M-4'!AF464)</f>
        <v>0</v>
      </c>
      <c r="AG464" s="64">
        <f t="shared" si="70"/>
        <v>0</v>
      </c>
      <c r="AH464" s="71" t="str">
        <f>IF(G464&gt;'[1]Te denuar 2018'!B463,"keq","")</f>
        <v/>
      </c>
      <c r="AI464" t="str">
        <f t="shared" si="71"/>
        <v/>
      </c>
      <c r="AJ464" t="str">
        <f t="shared" si="72"/>
        <v/>
      </c>
    </row>
    <row r="465" spans="1:36" ht="18.75" x14ac:dyDescent="0.3">
      <c r="A465" s="86">
        <v>330</v>
      </c>
      <c r="B465" s="58">
        <f>'Ç-Pen 3 M-1'!B465</f>
        <v>0</v>
      </c>
      <c r="C465" s="58">
        <f>SUM('Ç-Pen 3 M-1:Ç-Pen 3 M-4'!C465)</f>
        <v>0</v>
      </c>
      <c r="D465" s="58">
        <f>SUM('Ç-Pen 3 M-1:Ç-Pen 3 M-4'!D465)</f>
        <v>0</v>
      </c>
      <c r="E465" s="58">
        <f>SUM('Ç-Pen 3 M-1:Ç-Pen 3 M-4'!E465)</f>
        <v>0</v>
      </c>
      <c r="F465" s="59">
        <f t="shared" si="65"/>
        <v>0</v>
      </c>
      <c r="G465" s="58">
        <f>SUM('Ç-Pen 3 M-1:Ç-Pen 3 M-4'!G465)</f>
        <v>0</v>
      </c>
      <c r="H465" s="58">
        <f>SUM('Ç-Pen 3 M-1:Ç-Pen 3 M-4'!H465)</f>
        <v>0</v>
      </c>
      <c r="I465" s="58">
        <f>SUM('Ç-Pen 3 M-1:Ç-Pen 3 M-4'!I465)</f>
        <v>0</v>
      </c>
      <c r="J465" s="58">
        <f>SUM('Ç-Pen 3 M-1:Ç-Pen 3 M-4'!J465)</f>
        <v>0</v>
      </c>
      <c r="K465" s="58">
        <f>SUM('Ç-Pen 3 M-1:Ç-Pen 3 M-4'!K465)</f>
        <v>0</v>
      </c>
      <c r="L465" s="64">
        <f t="shared" si="64"/>
        <v>0</v>
      </c>
      <c r="M465" s="108">
        <f t="shared" si="66"/>
        <v>0</v>
      </c>
      <c r="N465" s="103">
        <f>SUM('Ç-Pen 3 M-1:Ç-Pen 3 M-4'!N465)</f>
        <v>0</v>
      </c>
      <c r="O465" s="103">
        <f>SUM('Ç-Pen 3 M-1:Ç-Pen 3 M-4'!O465)</f>
        <v>0</v>
      </c>
      <c r="P465" s="103">
        <f>SUM('Ç-Pen 3 M-1:Ç-Pen 3 M-4'!P465)</f>
        <v>0</v>
      </c>
      <c r="Q465" s="103">
        <f>SUM('Ç-Pen 3 M-1:Ç-Pen 3 M-4'!Q465)</f>
        <v>0</v>
      </c>
      <c r="R465" s="61">
        <f>SUM('Ç-Pen 3 M-1:Ç-Pen 3 M-4'!R465)</f>
        <v>0</v>
      </c>
      <c r="S465" s="61">
        <f>SUM('Ç-Pen 3 M-1:Ç-Pen 3 M-4'!S465)</f>
        <v>0</v>
      </c>
      <c r="T465" s="58">
        <f t="shared" si="67"/>
        <v>0</v>
      </c>
      <c r="U465" s="58">
        <f>SUM('Ç-Pen 3 M-1:Ç-Pen 3 M-4'!U465)</f>
        <v>0</v>
      </c>
      <c r="V465" s="58">
        <f>SUM('Ç-Pen 3 M-1:Ç-Pen 3 M-4'!V465)</f>
        <v>0</v>
      </c>
      <c r="W465" s="58">
        <f t="shared" si="68"/>
        <v>0</v>
      </c>
      <c r="X465" s="64">
        <f t="shared" si="69"/>
        <v>0</v>
      </c>
      <c r="Y465" s="58">
        <f>SUM('Ç-Pen 3 M-1:Ç-Pen 3 M-4'!Y465)</f>
        <v>0</v>
      </c>
      <c r="Z465" s="58">
        <f>SUM('Ç-Pen 3 M-1:Ç-Pen 3 M-4'!Z465)</f>
        <v>0</v>
      </c>
      <c r="AA465" s="58">
        <f>SUM('Ç-Pen 3 M-1:Ç-Pen 3 M-4'!AA465)</f>
        <v>0</v>
      </c>
      <c r="AB465" s="58">
        <f>SUM('Ç-Pen 3 M-1:Ç-Pen 3 M-4'!AB465)</f>
        <v>0</v>
      </c>
      <c r="AC465" s="58">
        <f>SUM('Ç-Pen 3 M-1:Ç-Pen 3 M-4'!AC465)</f>
        <v>0</v>
      </c>
      <c r="AD465" s="58">
        <f>SUM('Ç-Pen 3 M-1:Ç-Pen 3 M-4'!AD465)</f>
        <v>0</v>
      </c>
      <c r="AE465" s="58">
        <f>SUM('Ç-Pen 3 M-1:Ç-Pen 3 M-4'!AE465)</f>
        <v>0</v>
      </c>
      <c r="AF465" s="58">
        <f>SUM('Ç-Pen 3 M-1:Ç-Pen 3 M-4'!AF465)</f>
        <v>0</v>
      </c>
      <c r="AG465" s="64">
        <f t="shared" si="70"/>
        <v>0</v>
      </c>
      <c r="AH465" s="71" t="str">
        <f>IF(G465&gt;'[1]Te denuar 2018'!B464,"keq","")</f>
        <v/>
      </c>
      <c r="AI465" t="str">
        <f t="shared" si="71"/>
        <v/>
      </c>
      <c r="AJ465" t="str">
        <f t="shared" si="72"/>
        <v/>
      </c>
    </row>
    <row r="466" spans="1:36" ht="18.75" x14ac:dyDescent="0.3">
      <c r="A466" s="86">
        <v>331</v>
      </c>
      <c r="B466" s="58">
        <f>'Ç-Pen 3 M-1'!B466</f>
        <v>0</v>
      </c>
      <c r="C466" s="58">
        <f>SUM('Ç-Pen 3 M-1:Ç-Pen 3 M-4'!C466)</f>
        <v>0</v>
      </c>
      <c r="D466" s="58">
        <f>SUM('Ç-Pen 3 M-1:Ç-Pen 3 M-4'!D466)</f>
        <v>0</v>
      </c>
      <c r="E466" s="58">
        <f>SUM('Ç-Pen 3 M-1:Ç-Pen 3 M-4'!E466)</f>
        <v>0</v>
      </c>
      <c r="F466" s="59">
        <f t="shared" si="65"/>
        <v>0</v>
      </c>
      <c r="G466" s="58">
        <f>SUM('Ç-Pen 3 M-1:Ç-Pen 3 M-4'!G466)</f>
        <v>0</v>
      </c>
      <c r="H466" s="58">
        <f>SUM('Ç-Pen 3 M-1:Ç-Pen 3 M-4'!H466)</f>
        <v>0</v>
      </c>
      <c r="I466" s="58">
        <f>SUM('Ç-Pen 3 M-1:Ç-Pen 3 M-4'!I466)</f>
        <v>0</v>
      </c>
      <c r="J466" s="58">
        <f>SUM('Ç-Pen 3 M-1:Ç-Pen 3 M-4'!J466)</f>
        <v>0</v>
      </c>
      <c r="K466" s="58">
        <f>SUM('Ç-Pen 3 M-1:Ç-Pen 3 M-4'!K466)</f>
        <v>0</v>
      </c>
      <c r="L466" s="64">
        <f t="shared" si="64"/>
        <v>0</v>
      </c>
      <c r="M466" s="108">
        <f t="shared" si="66"/>
        <v>0</v>
      </c>
      <c r="N466" s="103">
        <f>SUM('Ç-Pen 3 M-1:Ç-Pen 3 M-4'!N466)</f>
        <v>0</v>
      </c>
      <c r="O466" s="103">
        <f>SUM('Ç-Pen 3 M-1:Ç-Pen 3 M-4'!O466)</f>
        <v>0</v>
      </c>
      <c r="P466" s="103">
        <f>SUM('Ç-Pen 3 M-1:Ç-Pen 3 M-4'!P466)</f>
        <v>0</v>
      </c>
      <c r="Q466" s="103">
        <f>SUM('Ç-Pen 3 M-1:Ç-Pen 3 M-4'!Q466)</f>
        <v>0</v>
      </c>
      <c r="R466" s="61">
        <f>SUM('Ç-Pen 3 M-1:Ç-Pen 3 M-4'!R466)</f>
        <v>0</v>
      </c>
      <c r="S466" s="61">
        <f>SUM('Ç-Pen 3 M-1:Ç-Pen 3 M-4'!S466)</f>
        <v>0</v>
      </c>
      <c r="T466" s="58">
        <f t="shared" si="67"/>
        <v>0</v>
      </c>
      <c r="U466" s="58">
        <f>SUM('Ç-Pen 3 M-1:Ç-Pen 3 M-4'!U466)</f>
        <v>0</v>
      </c>
      <c r="V466" s="58">
        <f>SUM('Ç-Pen 3 M-1:Ç-Pen 3 M-4'!V466)</f>
        <v>0</v>
      </c>
      <c r="W466" s="58">
        <f t="shared" si="68"/>
        <v>0</v>
      </c>
      <c r="X466" s="64">
        <f t="shared" si="69"/>
        <v>0</v>
      </c>
      <c r="Y466" s="58">
        <f>SUM('Ç-Pen 3 M-1:Ç-Pen 3 M-4'!Y466)</f>
        <v>0</v>
      </c>
      <c r="Z466" s="58">
        <f>SUM('Ç-Pen 3 M-1:Ç-Pen 3 M-4'!Z466)</f>
        <v>0</v>
      </c>
      <c r="AA466" s="58">
        <f>SUM('Ç-Pen 3 M-1:Ç-Pen 3 M-4'!AA466)</f>
        <v>0</v>
      </c>
      <c r="AB466" s="58">
        <f>SUM('Ç-Pen 3 M-1:Ç-Pen 3 M-4'!AB466)</f>
        <v>0</v>
      </c>
      <c r="AC466" s="58">
        <f>SUM('Ç-Pen 3 M-1:Ç-Pen 3 M-4'!AC466)</f>
        <v>0</v>
      </c>
      <c r="AD466" s="58">
        <f>SUM('Ç-Pen 3 M-1:Ç-Pen 3 M-4'!AD466)</f>
        <v>0</v>
      </c>
      <c r="AE466" s="58">
        <f>SUM('Ç-Pen 3 M-1:Ç-Pen 3 M-4'!AE466)</f>
        <v>0</v>
      </c>
      <c r="AF466" s="58">
        <f>SUM('Ç-Pen 3 M-1:Ç-Pen 3 M-4'!AF466)</f>
        <v>0</v>
      </c>
      <c r="AG466" s="64">
        <f t="shared" si="70"/>
        <v>0</v>
      </c>
      <c r="AH466" s="71" t="str">
        <f>IF(G466&gt;'[1]Te denuar 2018'!B465,"keq","")</f>
        <v/>
      </c>
      <c r="AI466" t="str">
        <f t="shared" si="71"/>
        <v/>
      </c>
      <c r="AJ466" t="str">
        <f t="shared" si="72"/>
        <v/>
      </c>
    </row>
    <row r="467" spans="1:36" ht="18.75" x14ac:dyDescent="0.3">
      <c r="A467" s="86">
        <v>332</v>
      </c>
      <c r="B467" s="58">
        <f>'Ç-Pen 3 M-1'!B467</f>
        <v>0</v>
      </c>
      <c r="C467" s="58">
        <f>SUM('Ç-Pen 3 M-1:Ç-Pen 3 M-4'!C467)</f>
        <v>0</v>
      </c>
      <c r="D467" s="58">
        <f>SUM('Ç-Pen 3 M-1:Ç-Pen 3 M-4'!D467)</f>
        <v>0</v>
      </c>
      <c r="E467" s="58">
        <f>SUM('Ç-Pen 3 M-1:Ç-Pen 3 M-4'!E467)</f>
        <v>0</v>
      </c>
      <c r="F467" s="59">
        <f t="shared" si="65"/>
        <v>0</v>
      </c>
      <c r="G467" s="58">
        <f>SUM('Ç-Pen 3 M-1:Ç-Pen 3 M-4'!G467)</f>
        <v>0</v>
      </c>
      <c r="H467" s="58">
        <f>SUM('Ç-Pen 3 M-1:Ç-Pen 3 M-4'!H467)</f>
        <v>0</v>
      </c>
      <c r="I467" s="58">
        <f>SUM('Ç-Pen 3 M-1:Ç-Pen 3 M-4'!I467)</f>
        <v>0</v>
      </c>
      <c r="J467" s="58">
        <f>SUM('Ç-Pen 3 M-1:Ç-Pen 3 M-4'!J467)</f>
        <v>0</v>
      </c>
      <c r="K467" s="58">
        <f>SUM('Ç-Pen 3 M-1:Ç-Pen 3 M-4'!K467)</f>
        <v>0</v>
      </c>
      <c r="L467" s="64">
        <f t="shared" si="64"/>
        <v>0</v>
      </c>
      <c r="M467" s="108">
        <f t="shared" si="66"/>
        <v>0</v>
      </c>
      <c r="N467" s="103">
        <f>SUM('Ç-Pen 3 M-1:Ç-Pen 3 M-4'!N467)</f>
        <v>0</v>
      </c>
      <c r="O467" s="103">
        <f>SUM('Ç-Pen 3 M-1:Ç-Pen 3 M-4'!O467)</f>
        <v>0</v>
      </c>
      <c r="P467" s="103">
        <f>SUM('Ç-Pen 3 M-1:Ç-Pen 3 M-4'!P467)</f>
        <v>0</v>
      </c>
      <c r="Q467" s="103">
        <f>SUM('Ç-Pen 3 M-1:Ç-Pen 3 M-4'!Q467)</f>
        <v>0</v>
      </c>
      <c r="R467" s="61">
        <f>SUM('Ç-Pen 3 M-1:Ç-Pen 3 M-4'!R467)</f>
        <v>0</v>
      </c>
      <c r="S467" s="61">
        <f>SUM('Ç-Pen 3 M-1:Ç-Pen 3 M-4'!S467)</f>
        <v>0</v>
      </c>
      <c r="T467" s="58">
        <f t="shared" si="67"/>
        <v>0</v>
      </c>
      <c r="U467" s="58">
        <f>SUM('Ç-Pen 3 M-1:Ç-Pen 3 M-4'!U467)</f>
        <v>0</v>
      </c>
      <c r="V467" s="58">
        <f>SUM('Ç-Pen 3 M-1:Ç-Pen 3 M-4'!V467)</f>
        <v>0</v>
      </c>
      <c r="W467" s="58">
        <f t="shared" si="68"/>
        <v>0</v>
      </c>
      <c r="X467" s="64">
        <f t="shared" si="69"/>
        <v>0</v>
      </c>
      <c r="Y467" s="58">
        <f>SUM('Ç-Pen 3 M-1:Ç-Pen 3 M-4'!Y467)</f>
        <v>0</v>
      </c>
      <c r="Z467" s="58">
        <f>SUM('Ç-Pen 3 M-1:Ç-Pen 3 M-4'!Z467)</f>
        <v>0</v>
      </c>
      <c r="AA467" s="58">
        <f>SUM('Ç-Pen 3 M-1:Ç-Pen 3 M-4'!AA467)</f>
        <v>0</v>
      </c>
      <c r="AB467" s="58">
        <f>SUM('Ç-Pen 3 M-1:Ç-Pen 3 M-4'!AB467)</f>
        <v>0</v>
      </c>
      <c r="AC467" s="58">
        <f>SUM('Ç-Pen 3 M-1:Ç-Pen 3 M-4'!AC467)</f>
        <v>0</v>
      </c>
      <c r="AD467" s="58">
        <f>SUM('Ç-Pen 3 M-1:Ç-Pen 3 M-4'!AD467)</f>
        <v>0</v>
      </c>
      <c r="AE467" s="58">
        <f>SUM('Ç-Pen 3 M-1:Ç-Pen 3 M-4'!AE467)</f>
        <v>0</v>
      </c>
      <c r="AF467" s="58">
        <f>SUM('Ç-Pen 3 M-1:Ç-Pen 3 M-4'!AF467)</f>
        <v>0</v>
      </c>
      <c r="AG467" s="64">
        <f t="shared" si="70"/>
        <v>0</v>
      </c>
      <c r="AH467" s="71" t="str">
        <f>IF(G467&gt;'[1]Te denuar 2018'!B466,"keq","")</f>
        <v/>
      </c>
      <c r="AI467" t="str">
        <f t="shared" si="71"/>
        <v/>
      </c>
      <c r="AJ467" t="str">
        <f t="shared" si="72"/>
        <v/>
      </c>
    </row>
    <row r="468" spans="1:36" ht="18.75" x14ac:dyDescent="0.3">
      <c r="A468" s="101" t="s">
        <v>212</v>
      </c>
      <c r="B468" s="58">
        <f>'Ç-Pen 3 M-1'!B468</f>
        <v>0</v>
      </c>
      <c r="C468" s="58">
        <f>SUM('Ç-Pen 3 M-1:Ç-Pen 3 M-4'!C468)</f>
        <v>0</v>
      </c>
      <c r="D468" s="58">
        <f>SUM('Ç-Pen 3 M-1:Ç-Pen 3 M-4'!D468)</f>
        <v>0</v>
      </c>
      <c r="E468" s="58">
        <f>SUM('Ç-Pen 3 M-1:Ç-Pen 3 M-4'!E468)</f>
        <v>0</v>
      </c>
      <c r="F468" s="59">
        <f t="shared" si="65"/>
        <v>0</v>
      </c>
      <c r="G468" s="58">
        <f>SUM('Ç-Pen 3 M-1:Ç-Pen 3 M-4'!G468)</f>
        <v>0</v>
      </c>
      <c r="H468" s="58">
        <f>SUM('Ç-Pen 3 M-1:Ç-Pen 3 M-4'!H468)</f>
        <v>0</v>
      </c>
      <c r="I468" s="58">
        <f>SUM('Ç-Pen 3 M-1:Ç-Pen 3 M-4'!I468)</f>
        <v>0</v>
      </c>
      <c r="J468" s="58">
        <f>SUM('Ç-Pen 3 M-1:Ç-Pen 3 M-4'!J468)</f>
        <v>0</v>
      </c>
      <c r="K468" s="58">
        <f>SUM('Ç-Pen 3 M-1:Ç-Pen 3 M-4'!K468)</f>
        <v>0</v>
      </c>
      <c r="L468" s="64">
        <f t="shared" si="64"/>
        <v>0</v>
      </c>
      <c r="M468" s="108">
        <f t="shared" si="66"/>
        <v>0</v>
      </c>
      <c r="N468" s="103">
        <f>SUM('Ç-Pen 3 M-1:Ç-Pen 3 M-4'!N468)</f>
        <v>0</v>
      </c>
      <c r="O468" s="103">
        <f>SUM('Ç-Pen 3 M-1:Ç-Pen 3 M-4'!O468)</f>
        <v>0</v>
      </c>
      <c r="P468" s="103">
        <f>SUM('Ç-Pen 3 M-1:Ç-Pen 3 M-4'!P468)</f>
        <v>0</v>
      </c>
      <c r="Q468" s="103">
        <f>SUM('Ç-Pen 3 M-1:Ç-Pen 3 M-4'!Q468)</f>
        <v>0</v>
      </c>
      <c r="R468" s="61">
        <f>SUM('Ç-Pen 3 M-1:Ç-Pen 3 M-4'!R468)</f>
        <v>0</v>
      </c>
      <c r="S468" s="61">
        <f>SUM('Ç-Pen 3 M-1:Ç-Pen 3 M-4'!S468)</f>
        <v>0</v>
      </c>
      <c r="T468" s="58">
        <f t="shared" si="67"/>
        <v>0</v>
      </c>
      <c r="U468" s="58">
        <f>SUM('Ç-Pen 3 M-1:Ç-Pen 3 M-4'!U468)</f>
        <v>0</v>
      </c>
      <c r="V468" s="58">
        <f>SUM('Ç-Pen 3 M-1:Ç-Pen 3 M-4'!V468)</f>
        <v>0</v>
      </c>
      <c r="W468" s="58">
        <f t="shared" si="68"/>
        <v>0</v>
      </c>
      <c r="X468" s="64">
        <f t="shared" si="69"/>
        <v>0</v>
      </c>
      <c r="Y468" s="58">
        <f>SUM('Ç-Pen 3 M-1:Ç-Pen 3 M-4'!Y468)</f>
        <v>0</v>
      </c>
      <c r="Z468" s="58">
        <f>SUM('Ç-Pen 3 M-1:Ç-Pen 3 M-4'!Z468)</f>
        <v>0</v>
      </c>
      <c r="AA468" s="58">
        <f>SUM('Ç-Pen 3 M-1:Ç-Pen 3 M-4'!AA468)</f>
        <v>0</v>
      </c>
      <c r="AB468" s="58">
        <f>SUM('Ç-Pen 3 M-1:Ç-Pen 3 M-4'!AB468)</f>
        <v>0</v>
      </c>
      <c r="AC468" s="58">
        <f>SUM('Ç-Pen 3 M-1:Ç-Pen 3 M-4'!AC468)</f>
        <v>0</v>
      </c>
      <c r="AD468" s="58">
        <f>SUM('Ç-Pen 3 M-1:Ç-Pen 3 M-4'!AD468)</f>
        <v>0</v>
      </c>
      <c r="AE468" s="58">
        <f>SUM('Ç-Pen 3 M-1:Ç-Pen 3 M-4'!AE468)</f>
        <v>0</v>
      </c>
      <c r="AF468" s="58">
        <f>SUM('Ç-Pen 3 M-1:Ç-Pen 3 M-4'!AF468)</f>
        <v>0</v>
      </c>
      <c r="AG468" s="64">
        <f t="shared" si="70"/>
        <v>0</v>
      </c>
      <c r="AH468" s="71" t="str">
        <f>IF(G468&gt;'[1]Te denuar 2018'!B467,"keq","")</f>
        <v/>
      </c>
      <c r="AI468" t="str">
        <f t="shared" si="71"/>
        <v/>
      </c>
      <c r="AJ468" t="str">
        <f t="shared" si="72"/>
        <v/>
      </c>
    </row>
    <row r="469" spans="1:36" ht="18.75" x14ac:dyDescent="0.3">
      <c r="A469" s="101" t="s">
        <v>255</v>
      </c>
      <c r="B469" s="58">
        <f>'Ç-Pen 3 M-1'!B469</f>
        <v>0</v>
      </c>
      <c r="C469" s="58">
        <f>SUM('Ç-Pen 3 M-1:Ç-Pen 3 M-4'!C469)</f>
        <v>0</v>
      </c>
      <c r="D469" s="58">
        <f>SUM('Ç-Pen 3 M-1:Ç-Pen 3 M-4'!D469)</f>
        <v>0</v>
      </c>
      <c r="E469" s="58">
        <f>SUM('Ç-Pen 3 M-1:Ç-Pen 3 M-4'!E469)</f>
        <v>0</v>
      </c>
      <c r="F469" s="59">
        <f t="shared" si="65"/>
        <v>0</v>
      </c>
      <c r="G469" s="58">
        <f>SUM('Ç-Pen 3 M-1:Ç-Pen 3 M-4'!G469)</f>
        <v>0</v>
      </c>
      <c r="H469" s="58">
        <f>SUM('Ç-Pen 3 M-1:Ç-Pen 3 M-4'!H469)</f>
        <v>0</v>
      </c>
      <c r="I469" s="58">
        <f>SUM('Ç-Pen 3 M-1:Ç-Pen 3 M-4'!I469)</f>
        <v>0</v>
      </c>
      <c r="J469" s="58">
        <f>SUM('Ç-Pen 3 M-1:Ç-Pen 3 M-4'!J469)</f>
        <v>0</v>
      </c>
      <c r="K469" s="58">
        <f>SUM('Ç-Pen 3 M-1:Ç-Pen 3 M-4'!K469)</f>
        <v>0</v>
      </c>
      <c r="L469" s="64">
        <f t="shared" si="64"/>
        <v>0</v>
      </c>
      <c r="M469" s="108">
        <f t="shared" si="66"/>
        <v>0</v>
      </c>
      <c r="N469" s="103">
        <f>SUM('Ç-Pen 3 M-1:Ç-Pen 3 M-4'!N469)</f>
        <v>0</v>
      </c>
      <c r="O469" s="103">
        <f>SUM('Ç-Pen 3 M-1:Ç-Pen 3 M-4'!O469)</f>
        <v>0</v>
      </c>
      <c r="P469" s="103">
        <f>SUM('Ç-Pen 3 M-1:Ç-Pen 3 M-4'!P469)</f>
        <v>0</v>
      </c>
      <c r="Q469" s="103">
        <f>SUM('Ç-Pen 3 M-1:Ç-Pen 3 M-4'!Q469)</f>
        <v>0</v>
      </c>
      <c r="R469" s="61">
        <f>SUM('Ç-Pen 3 M-1:Ç-Pen 3 M-4'!R469)</f>
        <v>0</v>
      </c>
      <c r="S469" s="61">
        <f>SUM('Ç-Pen 3 M-1:Ç-Pen 3 M-4'!S469)</f>
        <v>0</v>
      </c>
      <c r="T469" s="58">
        <f t="shared" si="67"/>
        <v>0</v>
      </c>
      <c r="U469" s="58">
        <f>SUM('Ç-Pen 3 M-1:Ç-Pen 3 M-4'!U469)</f>
        <v>0</v>
      </c>
      <c r="V469" s="58">
        <f>SUM('Ç-Pen 3 M-1:Ç-Pen 3 M-4'!V469)</f>
        <v>0</v>
      </c>
      <c r="W469" s="58">
        <f t="shared" si="68"/>
        <v>0</v>
      </c>
      <c r="X469" s="64">
        <f t="shared" si="69"/>
        <v>0</v>
      </c>
      <c r="Y469" s="58">
        <f>SUM('Ç-Pen 3 M-1:Ç-Pen 3 M-4'!Y469)</f>
        <v>0</v>
      </c>
      <c r="Z469" s="58">
        <f>SUM('Ç-Pen 3 M-1:Ç-Pen 3 M-4'!Z469)</f>
        <v>0</v>
      </c>
      <c r="AA469" s="58">
        <f>SUM('Ç-Pen 3 M-1:Ç-Pen 3 M-4'!AA469)</f>
        <v>0</v>
      </c>
      <c r="AB469" s="58">
        <f>SUM('Ç-Pen 3 M-1:Ç-Pen 3 M-4'!AB469)</f>
        <v>0</v>
      </c>
      <c r="AC469" s="58">
        <f>SUM('Ç-Pen 3 M-1:Ç-Pen 3 M-4'!AC469)</f>
        <v>0</v>
      </c>
      <c r="AD469" s="58">
        <f>SUM('Ç-Pen 3 M-1:Ç-Pen 3 M-4'!AD469)</f>
        <v>0</v>
      </c>
      <c r="AE469" s="58">
        <f>SUM('Ç-Pen 3 M-1:Ç-Pen 3 M-4'!AE469)</f>
        <v>0</v>
      </c>
      <c r="AF469" s="58">
        <f>SUM('Ç-Pen 3 M-1:Ç-Pen 3 M-4'!AF469)</f>
        <v>0</v>
      </c>
      <c r="AG469" s="64">
        <f t="shared" si="70"/>
        <v>0</v>
      </c>
      <c r="AH469" s="71" t="str">
        <f>IF(G469&gt;'[1]Te denuar 2018'!B468,"keq","")</f>
        <v/>
      </c>
      <c r="AI469" t="str">
        <f t="shared" si="71"/>
        <v/>
      </c>
      <c r="AJ469" t="str">
        <f t="shared" si="72"/>
        <v/>
      </c>
    </row>
    <row r="470" spans="1:36" ht="18.75" x14ac:dyDescent="0.3">
      <c r="A470" s="101" t="s">
        <v>256</v>
      </c>
      <c r="B470" s="58">
        <f>'Ç-Pen 3 M-1'!B470</f>
        <v>0</v>
      </c>
      <c r="C470" s="58">
        <f>SUM('Ç-Pen 3 M-1:Ç-Pen 3 M-4'!C470)</f>
        <v>0</v>
      </c>
      <c r="D470" s="58">
        <f>SUM('Ç-Pen 3 M-1:Ç-Pen 3 M-4'!D470)</f>
        <v>0</v>
      </c>
      <c r="E470" s="58">
        <f>SUM('Ç-Pen 3 M-1:Ç-Pen 3 M-4'!E470)</f>
        <v>0</v>
      </c>
      <c r="F470" s="59">
        <f t="shared" si="65"/>
        <v>0</v>
      </c>
      <c r="G470" s="58">
        <f>SUM('Ç-Pen 3 M-1:Ç-Pen 3 M-4'!G470)</f>
        <v>0</v>
      </c>
      <c r="H470" s="58">
        <f>SUM('Ç-Pen 3 M-1:Ç-Pen 3 M-4'!H470)</f>
        <v>0</v>
      </c>
      <c r="I470" s="58">
        <f>SUM('Ç-Pen 3 M-1:Ç-Pen 3 M-4'!I470)</f>
        <v>0</v>
      </c>
      <c r="J470" s="58">
        <f>SUM('Ç-Pen 3 M-1:Ç-Pen 3 M-4'!J470)</f>
        <v>0</v>
      </c>
      <c r="K470" s="58">
        <f>SUM('Ç-Pen 3 M-1:Ç-Pen 3 M-4'!K470)</f>
        <v>0</v>
      </c>
      <c r="L470" s="64">
        <f t="shared" si="64"/>
        <v>0</v>
      </c>
      <c r="M470" s="108">
        <f t="shared" si="66"/>
        <v>0</v>
      </c>
      <c r="N470" s="103">
        <f>SUM('Ç-Pen 3 M-1:Ç-Pen 3 M-4'!N470)</f>
        <v>0</v>
      </c>
      <c r="O470" s="103">
        <f>SUM('Ç-Pen 3 M-1:Ç-Pen 3 M-4'!O470)</f>
        <v>0</v>
      </c>
      <c r="P470" s="103">
        <f>SUM('Ç-Pen 3 M-1:Ç-Pen 3 M-4'!P470)</f>
        <v>0</v>
      </c>
      <c r="Q470" s="103">
        <f>SUM('Ç-Pen 3 M-1:Ç-Pen 3 M-4'!Q470)</f>
        <v>0</v>
      </c>
      <c r="R470" s="61">
        <f>SUM('Ç-Pen 3 M-1:Ç-Pen 3 M-4'!R470)</f>
        <v>0</v>
      </c>
      <c r="S470" s="61">
        <f>SUM('Ç-Pen 3 M-1:Ç-Pen 3 M-4'!S470)</f>
        <v>0</v>
      </c>
      <c r="T470" s="58">
        <f t="shared" si="67"/>
        <v>0</v>
      </c>
      <c r="U470" s="58">
        <f>SUM('Ç-Pen 3 M-1:Ç-Pen 3 M-4'!U470)</f>
        <v>0</v>
      </c>
      <c r="V470" s="58">
        <f>SUM('Ç-Pen 3 M-1:Ç-Pen 3 M-4'!V470)</f>
        <v>0</v>
      </c>
      <c r="W470" s="58">
        <f t="shared" si="68"/>
        <v>0</v>
      </c>
      <c r="X470" s="64">
        <f t="shared" si="69"/>
        <v>0</v>
      </c>
      <c r="Y470" s="58">
        <f>SUM('Ç-Pen 3 M-1:Ç-Pen 3 M-4'!Y470)</f>
        <v>0</v>
      </c>
      <c r="Z470" s="58">
        <f>SUM('Ç-Pen 3 M-1:Ç-Pen 3 M-4'!Z470)</f>
        <v>0</v>
      </c>
      <c r="AA470" s="58">
        <f>SUM('Ç-Pen 3 M-1:Ç-Pen 3 M-4'!AA470)</f>
        <v>0</v>
      </c>
      <c r="AB470" s="58">
        <f>SUM('Ç-Pen 3 M-1:Ç-Pen 3 M-4'!AB470)</f>
        <v>0</v>
      </c>
      <c r="AC470" s="58">
        <f>SUM('Ç-Pen 3 M-1:Ç-Pen 3 M-4'!AC470)</f>
        <v>0</v>
      </c>
      <c r="AD470" s="58">
        <f>SUM('Ç-Pen 3 M-1:Ç-Pen 3 M-4'!AD470)</f>
        <v>0</v>
      </c>
      <c r="AE470" s="58">
        <f>SUM('Ç-Pen 3 M-1:Ç-Pen 3 M-4'!AE470)</f>
        <v>0</v>
      </c>
      <c r="AF470" s="58">
        <f>SUM('Ç-Pen 3 M-1:Ç-Pen 3 M-4'!AF470)</f>
        <v>0</v>
      </c>
      <c r="AG470" s="64">
        <f t="shared" si="70"/>
        <v>0</v>
      </c>
      <c r="AH470" s="71" t="str">
        <f>IF(G470&gt;'[1]Te denuar 2018'!B469,"keq","")</f>
        <v/>
      </c>
      <c r="AI470" t="str">
        <f t="shared" si="71"/>
        <v/>
      </c>
      <c r="AJ470" t="str">
        <f t="shared" si="72"/>
        <v/>
      </c>
    </row>
    <row r="471" spans="1:36" ht="18.75" x14ac:dyDescent="0.3">
      <c r="A471" s="101" t="s">
        <v>261</v>
      </c>
      <c r="B471" s="58">
        <f>'Ç-Pen 3 M-1'!B471</f>
        <v>0</v>
      </c>
      <c r="C471" s="58">
        <f>SUM('Ç-Pen 3 M-1:Ç-Pen 3 M-4'!C471)</f>
        <v>0</v>
      </c>
      <c r="D471" s="58">
        <f>SUM('Ç-Pen 3 M-1:Ç-Pen 3 M-4'!D471)</f>
        <v>0</v>
      </c>
      <c r="E471" s="58">
        <f>SUM('Ç-Pen 3 M-1:Ç-Pen 3 M-4'!E471)</f>
        <v>0</v>
      </c>
      <c r="F471" s="59">
        <f t="shared" si="65"/>
        <v>0</v>
      </c>
      <c r="G471" s="58">
        <f>SUM('Ç-Pen 3 M-1:Ç-Pen 3 M-4'!G471)</f>
        <v>0</v>
      </c>
      <c r="H471" s="58">
        <f>SUM('Ç-Pen 3 M-1:Ç-Pen 3 M-4'!H471)</f>
        <v>0</v>
      </c>
      <c r="I471" s="58">
        <f>SUM('Ç-Pen 3 M-1:Ç-Pen 3 M-4'!I471)</f>
        <v>0</v>
      </c>
      <c r="J471" s="58">
        <f>SUM('Ç-Pen 3 M-1:Ç-Pen 3 M-4'!J471)</f>
        <v>0</v>
      </c>
      <c r="K471" s="58">
        <f>SUM('Ç-Pen 3 M-1:Ç-Pen 3 M-4'!K471)</f>
        <v>0</v>
      </c>
      <c r="L471" s="64">
        <f t="shared" si="64"/>
        <v>0</v>
      </c>
      <c r="M471" s="108">
        <f t="shared" si="66"/>
        <v>0</v>
      </c>
      <c r="N471" s="103">
        <f>SUM('Ç-Pen 3 M-1:Ç-Pen 3 M-4'!N471)</f>
        <v>0</v>
      </c>
      <c r="O471" s="103">
        <f>SUM('Ç-Pen 3 M-1:Ç-Pen 3 M-4'!O471)</f>
        <v>0</v>
      </c>
      <c r="P471" s="103">
        <f>SUM('Ç-Pen 3 M-1:Ç-Pen 3 M-4'!P471)</f>
        <v>0</v>
      </c>
      <c r="Q471" s="103">
        <f>SUM('Ç-Pen 3 M-1:Ç-Pen 3 M-4'!Q471)</f>
        <v>0</v>
      </c>
      <c r="R471" s="61">
        <f>SUM('Ç-Pen 3 M-1:Ç-Pen 3 M-4'!R471)</f>
        <v>0</v>
      </c>
      <c r="S471" s="61">
        <f>SUM('Ç-Pen 3 M-1:Ç-Pen 3 M-4'!S471)</f>
        <v>0</v>
      </c>
      <c r="T471" s="58">
        <f t="shared" si="67"/>
        <v>0</v>
      </c>
      <c r="U471" s="58">
        <f>SUM('Ç-Pen 3 M-1:Ç-Pen 3 M-4'!U471)</f>
        <v>0</v>
      </c>
      <c r="V471" s="58">
        <f>SUM('Ç-Pen 3 M-1:Ç-Pen 3 M-4'!V471)</f>
        <v>0</v>
      </c>
      <c r="W471" s="58">
        <f t="shared" si="68"/>
        <v>0</v>
      </c>
      <c r="X471" s="64">
        <f t="shared" si="69"/>
        <v>0</v>
      </c>
      <c r="Y471" s="58">
        <f>SUM('Ç-Pen 3 M-1:Ç-Pen 3 M-4'!Y471)</f>
        <v>0</v>
      </c>
      <c r="Z471" s="58">
        <f>SUM('Ç-Pen 3 M-1:Ç-Pen 3 M-4'!Z471)</f>
        <v>0</v>
      </c>
      <c r="AA471" s="58">
        <f>SUM('Ç-Pen 3 M-1:Ç-Pen 3 M-4'!AA471)</f>
        <v>0</v>
      </c>
      <c r="AB471" s="58">
        <f>SUM('Ç-Pen 3 M-1:Ç-Pen 3 M-4'!AB471)</f>
        <v>0</v>
      </c>
      <c r="AC471" s="58">
        <f>SUM('Ç-Pen 3 M-1:Ç-Pen 3 M-4'!AC471)</f>
        <v>0</v>
      </c>
      <c r="AD471" s="58">
        <f>SUM('Ç-Pen 3 M-1:Ç-Pen 3 M-4'!AD471)</f>
        <v>0</v>
      </c>
      <c r="AE471" s="58">
        <f>SUM('Ç-Pen 3 M-1:Ç-Pen 3 M-4'!AE471)</f>
        <v>0</v>
      </c>
      <c r="AF471" s="58">
        <f>SUM('Ç-Pen 3 M-1:Ç-Pen 3 M-4'!AF471)</f>
        <v>0</v>
      </c>
      <c r="AG471" s="64">
        <f t="shared" si="70"/>
        <v>0</v>
      </c>
      <c r="AH471" s="71" t="str">
        <f>IF(G471&gt;'[1]Te denuar 2018'!B470,"keq","")</f>
        <v/>
      </c>
      <c r="AI471" t="str">
        <f t="shared" si="71"/>
        <v/>
      </c>
      <c r="AJ471" t="str">
        <f t="shared" si="72"/>
        <v/>
      </c>
    </row>
    <row r="472" spans="1:36" ht="18.75" x14ac:dyDescent="0.3">
      <c r="A472" s="101" t="s">
        <v>216</v>
      </c>
      <c r="B472" s="58">
        <f>'Ç-Pen 3 M-1'!B472</f>
        <v>0</v>
      </c>
      <c r="C472" s="58">
        <f>SUM('Ç-Pen 3 M-1:Ç-Pen 3 M-4'!C472)</f>
        <v>0</v>
      </c>
      <c r="D472" s="58">
        <f>SUM('Ç-Pen 3 M-1:Ç-Pen 3 M-4'!D472)</f>
        <v>0</v>
      </c>
      <c r="E472" s="58">
        <f>SUM('Ç-Pen 3 M-1:Ç-Pen 3 M-4'!E472)</f>
        <v>0</v>
      </c>
      <c r="F472" s="59">
        <f t="shared" si="65"/>
        <v>0</v>
      </c>
      <c r="G472" s="58">
        <f>SUM('Ç-Pen 3 M-1:Ç-Pen 3 M-4'!G472)</f>
        <v>0</v>
      </c>
      <c r="H472" s="58">
        <f>SUM('Ç-Pen 3 M-1:Ç-Pen 3 M-4'!H472)</f>
        <v>0</v>
      </c>
      <c r="I472" s="58">
        <f>SUM('Ç-Pen 3 M-1:Ç-Pen 3 M-4'!I472)</f>
        <v>0</v>
      </c>
      <c r="J472" s="58">
        <f>SUM('Ç-Pen 3 M-1:Ç-Pen 3 M-4'!J472)</f>
        <v>0</v>
      </c>
      <c r="K472" s="58">
        <f>SUM('Ç-Pen 3 M-1:Ç-Pen 3 M-4'!K472)</f>
        <v>0</v>
      </c>
      <c r="L472" s="64">
        <f t="shared" si="64"/>
        <v>0</v>
      </c>
      <c r="M472" s="108">
        <f t="shared" si="66"/>
        <v>0</v>
      </c>
      <c r="N472" s="103">
        <f>SUM('Ç-Pen 3 M-1:Ç-Pen 3 M-4'!N472)</f>
        <v>0</v>
      </c>
      <c r="O472" s="103">
        <f>SUM('Ç-Pen 3 M-1:Ç-Pen 3 M-4'!O472)</f>
        <v>0</v>
      </c>
      <c r="P472" s="103">
        <f>SUM('Ç-Pen 3 M-1:Ç-Pen 3 M-4'!P472)</f>
        <v>0</v>
      </c>
      <c r="Q472" s="103">
        <f>SUM('Ç-Pen 3 M-1:Ç-Pen 3 M-4'!Q472)</f>
        <v>0</v>
      </c>
      <c r="R472" s="61">
        <f>SUM('Ç-Pen 3 M-1:Ç-Pen 3 M-4'!R472)</f>
        <v>0</v>
      </c>
      <c r="S472" s="61">
        <f>SUM('Ç-Pen 3 M-1:Ç-Pen 3 M-4'!S472)</f>
        <v>0</v>
      </c>
      <c r="T472" s="58">
        <f t="shared" si="67"/>
        <v>0</v>
      </c>
      <c r="U472" s="58">
        <f>SUM('Ç-Pen 3 M-1:Ç-Pen 3 M-4'!U472)</f>
        <v>0</v>
      </c>
      <c r="V472" s="58">
        <f>SUM('Ç-Pen 3 M-1:Ç-Pen 3 M-4'!V472)</f>
        <v>0</v>
      </c>
      <c r="W472" s="58">
        <f t="shared" si="68"/>
        <v>0</v>
      </c>
      <c r="X472" s="64">
        <f t="shared" si="69"/>
        <v>0</v>
      </c>
      <c r="Y472" s="58">
        <f>SUM('Ç-Pen 3 M-1:Ç-Pen 3 M-4'!Y472)</f>
        <v>0</v>
      </c>
      <c r="Z472" s="58">
        <f>SUM('Ç-Pen 3 M-1:Ç-Pen 3 M-4'!Z472)</f>
        <v>0</v>
      </c>
      <c r="AA472" s="58">
        <f>SUM('Ç-Pen 3 M-1:Ç-Pen 3 M-4'!AA472)</f>
        <v>0</v>
      </c>
      <c r="AB472" s="58">
        <f>SUM('Ç-Pen 3 M-1:Ç-Pen 3 M-4'!AB472)</f>
        <v>0</v>
      </c>
      <c r="AC472" s="58">
        <f>SUM('Ç-Pen 3 M-1:Ç-Pen 3 M-4'!AC472)</f>
        <v>0</v>
      </c>
      <c r="AD472" s="58">
        <f>SUM('Ç-Pen 3 M-1:Ç-Pen 3 M-4'!AD472)</f>
        <v>0</v>
      </c>
      <c r="AE472" s="58">
        <f>SUM('Ç-Pen 3 M-1:Ç-Pen 3 M-4'!AE472)</f>
        <v>0</v>
      </c>
      <c r="AF472" s="58">
        <f>SUM('Ç-Pen 3 M-1:Ç-Pen 3 M-4'!AF472)</f>
        <v>0</v>
      </c>
      <c r="AG472" s="64">
        <f t="shared" si="70"/>
        <v>0</v>
      </c>
      <c r="AH472" s="71" t="str">
        <f>IF(G472&gt;'[1]Te denuar 2018'!B471,"keq","")</f>
        <v/>
      </c>
      <c r="AI472" t="str">
        <f t="shared" si="71"/>
        <v/>
      </c>
      <c r="AJ472" t="str">
        <f t="shared" si="72"/>
        <v/>
      </c>
    </row>
    <row r="473" spans="1:36" ht="18.75" x14ac:dyDescent="0.3">
      <c r="A473" s="101" t="s">
        <v>217</v>
      </c>
      <c r="B473" s="58">
        <f>'Ç-Pen 3 M-1'!B473</f>
        <v>0</v>
      </c>
      <c r="C473" s="58">
        <f>SUM('Ç-Pen 3 M-1:Ç-Pen 3 M-4'!C473)</f>
        <v>0</v>
      </c>
      <c r="D473" s="58">
        <f>SUM('Ç-Pen 3 M-1:Ç-Pen 3 M-4'!D473)</f>
        <v>0</v>
      </c>
      <c r="E473" s="58">
        <f>SUM('Ç-Pen 3 M-1:Ç-Pen 3 M-4'!E473)</f>
        <v>0</v>
      </c>
      <c r="F473" s="59">
        <f t="shared" si="65"/>
        <v>0</v>
      </c>
      <c r="G473" s="58">
        <f>SUM('Ç-Pen 3 M-1:Ç-Pen 3 M-4'!G473)</f>
        <v>0</v>
      </c>
      <c r="H473" s="58">
        <f>SUM('Ç-Pen 3 M-1:Ç-Pen 3 M-4'!H473)</f>
        <v>0</v>
      </c>
      <c r="I473" s="58">
        <f>SUM('Ç-Pen 3 M-1:Ç-Pen 3 M-4'!I473)</f>
        <v>0</v>
      </c>
      <c r="J473" s="58">
        <f>SUM('Ç-Pen 3 M-1:Ç-Pen 3 M-4'!J473)</f>
        <v>0</v>
      </c>
      <c r="K473" s="58">
        <f>SUM('Ç-Pen 3 M-1:Ç-Pen 3 M-4'!K473)</f>
        <v>0</v>
      </c>
      <c r="L473" s="64">
        <f t="shared" si="64"/>
        <v>0</v>
      </c>
      <c r="M473" s="108">
        <f t="shared" si="66"/>
        <v>0</v>
      </c>
      <c r="N473" s="103">
        <f>SUM('Ç-Pen 3 M-1:Ç-Pen 3 M-4'!N473)</f>
        <v>0</v>
      </c>
      <c r="O473" s="103">
        <f>SUM('Ç-Pen 3 M-1:Ç-Pen 3 M-4'!O473)</f>
        <v>0</v>
      </c>
      <c r="P473" s="103">
        <f>SUM('Ç-Pen 3 M-1:Ç-Pen 3 M-4'!P473)</f>
        <v>0</v>
      </c>
      <c r="Q473" s="103">
        <f>SUM('Ç-Pen 3 M-1:Ç-Pen 3 M-4'!Q473)</f>
        <v>0</v>
      </c>
      <c r="R473" s="61">
        <f>SUM('Ç-Pen 3 M-1:Ç-Pen 3 M-4'!R473)</f>
        <v>0</v>
      </c>
      <c r="S473" s="61">
        <f>SUM('Ç-Pen 3 M-1:Ç-Pen 3 M-4'!S473)</f>
        <v>0</v>
      </c>
      <c r="T473" s="58">
        <f t="shared" si="67"/>
        <v>0</v>
      </c>
      <c r="U473" s="58">
        <f>SUM('Ç-Pen 3 M-1:Ç-Pen 3 M-4'!U473)</f>
        <v>0</v>
      </c>
      <c r="V473" s="58">
        <f>SUM('Ç-Pen 3 M-1:Ç-Pen 3 M-4'!V473)</f>
        <v>0</v>
      </c>
      <c r="W473" s="58">
        <f t="shared" si="68"/>
        <v>0</v>
      </c>
      <c r="X473" s="64">
        <f t="shared" si="69"/>
        <v>0</v>
      </c>
      <c r="Y473" s="58">
        <f>SUM('Ç-Pen 3 M-1:Ç-Pen 3 M-4'!Y473)</f>
        <v>0</v>
      </c>
      <c r="Z473" s="58">
        <f>SUM('Ç-Pen 3 M-1:Ç-Pen 3 M-4'!Z473)</f>
        <v>0</v>
      </c>
      <c r="AA473" s="58">
        <f>SUM('Ç-Pen 3 M-1:Ç-Pen 3 M-4'!AA473)</f>
        <v>0</v>
      </c>
      <c r="AB473" s="58">
        <f>SUM('Ç-Pen 3 M-1:Ç-Pen 3 M-4'!AB473)</f>
        <v>0</v>
      </c>
      <c r="AC473" s="58">
        <f>SUM('Ç-Pen 3 M-1:Ç-Pen 3 M-4'!AC473)</f>
        <v>0</v>
      </c>
      <c r="AD473" s="58">
        <f>SUM('Ç-Pen 3 M-1:Ç-Pen 3 M-4'!AD473)</f>
        <v>0</v>
      </c>
      <c r="AE473" s="58">
        <f>SUM('Ç-Pen 3 M-1:Ç-Pen 3 M-4'!AE473)</f>
        <v>0</v>
      </c>
      <c r="AF473" s="58">
        <f>SUM('Ç-Pen 3 M-1:Ç-Pen 3 M-4'!AF473)</f>
        <v>0</v>
      </c>
      <c r="AG473" s="64">
        <f t="shared" si="70"/>
        <v>0</v>
      </c>
      <c r="AH473" s="71" t="str">
        <f>IF(G473&gt;'[1]Te denuar 2018'!B472,"keq","")</f>
        <v/>
      </c>
      <c r="AI473" t="str">
        <f t="shared" si="71"/>
        <v/>
      </c>
      <c r="AJ473" t="str">
        <f t="shared" si="72"/>
        <v/>
      </c>
    </row>
    <row r="474" spans="1:36" ht="18.75" x14ac:dyDescent="0.3">
      <c r="A474" s="101" t="s">
        <v>218</v>
      </c>
      <c r="B474" s="58">
        <f>'Ç-Pen 3 M-1'!B474</f>
        <v>0</v>
      </c>
      <c r="C474" s="58">
        <f>SUM('Ç-Pen 3 M-1:Ç-Pen 3 M-4'!C474)</f>
        <v>0</v>
      </c>
      <c r="D474" s="58">
        <f>SUM('Ç-Pen 3 M-1:Ç-Pen 3 M-4'!D474)</f>
        <v>0</v>
      </c>
      <c r="E474" s="58">
        <f>SUM('Ç-Pen 3 M-1:Ç-Pen 3 M-4'!E474)</f>
        <v>0</v>
      </c>
      <c r="F474" s="59">
        <f t="shared" si="65"/>
        <v>0</v>
      </c>
      <c r="G474" s="58">
        <f>SUM('Ç-Pen 3 M-1:Ç-Pen 3 M-4'!G474)</f>
        <v>0</v>
      </c>
      <c r="H474" s="58">
        <f>SUM('Ç-Pen 3 M-1:Ç-Pen 3 M-4'!H474)</f>
        <v>0</v>
      </c>
      <c r="I474" s="58">
        <f>SUM('Ç-Pen 3 M-1:Ç-Pen 3 M-4'!I474)</f>
        <v>0</v>
      </c>
      <c r="J474" s="58">
        <f>SUM('Ç-Pen 3 M-1:Ç-Pen 3 M-4'!J474)</f>
        <v>0</v>
      </c>
      <c r="K474" s="58">
        <f>SUM('Ç-Pen 3 M-1:Ç-Pen 3 M-4'!K474)</f>
        <v>0</v>
      </c>
      <c r="L474" s="64">
        <f t="shared" si="64"/>
        <v>0</v>
      </c>
      <c r="M474" s="108">
        <f t="shared" si="66"/>
        <v>0</v>
      </c>
      <c r="N474" s="103">
        <f>SUM('Ç-Pen 3 M-1:Ç-Pen 3 M-4'!N474)</f>
        <v>0</v>
      </c>
      <c r="O474" s="103">
        <f>SUM('Ç-Pen 3 M-1:Ç-Pen 3 M-4'!O474)</f>
        <v>0</v>
      </c>
      <c r="P474" s="103">
        <f>SUM('Ç-Pen 3 M-1:Ç-Pen 3 M-4'!P474)</f>
        <v>0</v>
      </c>
      <c r="Q474" s="103">
        <f>SUM('Ç-Pen 3 M-1:Ç-Pen 3 M-4'!Q474)</f>
        <v>0</v>
      </c>
      <c r="R474" s="61">
        <f>SUM('Ç-Pen 3 M-1:Ç-Pen 3 M-4'!R474)</f>
        <v>0</v>
      </c>
      <c r="S474" s="61">
        <f>SUM('Ç-Pen 3 M-1:Ç-Pen 3 M-4'!S474)</f>
        <v>0</v>
      </c>
      <c r="T474" s="58">
        <f t="shared" si="67"/>
        <v>0</v>
      </c>
      <c r="U474" s="58">
        <f>SUM('Ç-Pen 3 M-1:Ç-Pen 3 M-4'!U474)</f>
        <v>0</v>
      </c>
      <c r="V474" s="58">
        <f>SUM('Ç-Pen 3 M-1:Ç-Pen 3 M-4'!V474)</f>
        <v>0</v>
      </c>
      <c r="W474" s="58">
        <f t="shared" si="68"/>
        <v>0</v>
      </c>
      <c r="X474" s="64">
        <f t="shared" si="69"/>
        <v>0</v>
      </c>
      <c r="Y474" s="58">
        <f>SUM('Ç-Pen 3 M-1:Ç-Pen 3 M-4'!Y474)</f>
        <v>0</v>
      </c>
      <c r="Z474" s="58">
        <f>SUM('Ç-Pen 3 M-1:Ç-Pen 3 M-4'!Z474)</f>
        <v>0</v>
      </c>
      <c r="AA474" s="58">
        <f>SUM('Ç-Pen 3 M-1:Ç-Pen 3 M-4'!AA474)</f>
        <v>0</v>
      </c>
      <c r="AB474" s="58">
        <f>SUM('Ç-Pen 3 M-1:Ç-Pen 3 M-4'!AB474)</f>
        <v>0</v>
      </c>
      <c r="AC474" s="58">
        <f>SUM('Ç-Pen 3 M-1:Ç-Pen 3 M-4'!AC474)</f>
        <v>0</v>
      </c>
      <c r="AD474" s="58">
        <f>SUM('Ç-Pen 3 M-1:Ç-Pen 3 M-4'!AD474)</f>
        <v>0</v>
      </c>
      <c r="AE474" s="58">
        <f>SUM('Ç-Pen 3 M-1:Ç-Pen 3 M-4'!AE474)</f>
        <v>0</v>
      </c>
      <c r="AF474" s="58">
        <f>SUM('Ç-Pen 3 M-1:Ç-Pen 3 M-4'!AF474)</f>
        <v>0</v>
      </c>
      <c r="AG474" s="64">
        <f t="shared" si="70"/>
        <v>0</v>
      </c>
      <c r="AH474" s="71" t="str">
        <f>IF(G474&gt;'[1]Te denuar 2018'!B473,"keq","")</f>
        <v/>
      </c>
      <c r="AI474" t="str">
        <f t="shared" si="71"/>
        <v/>
      </c>
      <c r="AJ474" t="str">
        <f t="shared" si="72"/>
        <v/>
      </c>
    </row>
    <row r="475" spans="1:36" ht="18.75" x14ac:dyDescent="0.3">
      <c r="A475" s="102" t="s">
        <v>291</v>
      </c>
      <c r="B475" s="58">
        <f>'Ç-Pen 3 M-1'!B475</f>
        <v>0</v>
      </c>
      <c r="C475" s="58">
        <f>SUM('Ç-Pen 3 M-1:Ç-Pen 3 M-4'!C475)</f>
        <v>0</v>
      </c>
      <c r="D475" s="58">
        <f>SUM('Ç-Pen 3 M-1:Ç-Pen 3 M-4'!D475)</f>
        <v>0</v>
      </c>
      <c r="E475" s="58">
        <f>SUM('Ç-Pen 3 M-1:Ç-Pen 3 M-4'!E475)</f>
        <v>0</v>
      </c>
      <c r="F475" s="59">
        <f t="shared" si="65"/>
        <v>0</v>
      </c>
      <c r="G475" s="58">
        <f>SUM('Ç-Pen 3 M-1:Ç-Pen 3 M-4'!G475)</f>
        <v>0</v>
      </c>
      <c r="H475" s="58">
        <f>SUM('Ç-Pen 3 M-1:Ç-Pen 3 M-4'!H475)</f>
        <v>0</v>
      </c>
      <c r="I475" s="58">
        <f>SUM('Ç-Pen 3 M-1:Ç-Pen 3 M-4'!I475)</f>
        <v>0</v>
      </c>
      <c r="J475" s="58">
        <f>SUM('Ç-Pen 3 M-1:Ç-Pen 3 M-4'!J475)</f>
        <v>0</v>
      </c>
      <c r="K475" s="58">
        <f>SUM('Ç-Pen 3 M-1:Ç-Pen 3 M-4'!K475)</f>
        <v>0</v>
      </c>
      <c r="L475" s="64">
        <f t="shared" si="64"/>
        <v>0</v>
      </c>
      <c r="M475" s="108">
        <f t="shared" si="66"/>
        <v>0</v>
      </c>
      <c r="N475" s="103">
        <f>SUM('Ç-Pen 3 M-1:Ç-Pen 3 M-4'!N475)</f>
        <v>0</v>
      </c>
      <c r="O475" s="103">
        <f>SUM('Ç-Pen 3 M-1:Ç-Pen 3 M-4'!O475)</f>
        <v>0</v>
      </c>
      <c r="P475" s="103">
        <f>SUM('Ç-Pen 3 M-1:Ç-Pen 3 M-4'!P475)</f>
        <v>0</v>
      </c>
      <c r="Q475" s="103">
        <f>SUM('Ç-Pen 3 M-1:Ç-Pen 3 M-4'!Q475)</f>
        <v>0</v>
      </c>
      <c r="R475" s="61">
        <f>SUM('Ç-Pen 3 M-1:Ç-Pen 3 M-4'!R475)</f>
        <v>0</v>
      </c>
      <c r="S475" s="61">
        <f>SUM('Ç-Pen 3 M-1:Ç-Pen 3 M-4'!S475)</f>
        <v>0</v>
      </c>
      <c r="T475" s="58">
        <f t="shared" si="67"/>
        <v>0</v>
      </c>
      <c r="U475" s="58">
        <f>SUM('Ç-Pen 3 M-1:Ç-Pen 3 M-4'!U475)</f>
        <v>0</v>
      </c>
      <c r="V475" s="58">
        <f>SUM('Ç-Pen 3 M-1:Ç-Pen 3 M-4'!V475)</f>
        <v>0</v>
      </c>
      <c r="W475" s="58">
        <f t="shared" si="68"/>
        <v>0</v>
      </c>
      <c r="X475" s="64">
        <f t="shared" si="69"/>
        <v>0</v>
      </c>
      <c r="Y475" s="58">
        <f>SUM('Ç-Pen 3 M-1:Ç-Pen 3 M-4'!Y475)</f>
        <v>0</v>
      </c>
      <c r="Z475" s="58">
        <f>SUM('Ç-Pen 3 M-1:Ç-Pen 3 M-4'!Z475)</f>
        <v>0</v>
      </c>
      <c r="AA475" s="58">
        <f>SUM('Ç-Pen 3 M-1:Ç-Pen 3 M-4'!AA475)</f>
        <v>0</v>
      </c>
      <c r="AB475" s="58">
        <f>SUM('Ç-Pen 3 M-1:Ç-Pen 3 M-4'!AB475)</f>
        <v>0</v>
      </c>
      <c r="AC475" s="58">
        <f>SUM('Ç-Pen 3 M-1:Ç-Pen 3 M-4'!AC475)</f>
        <v>0</v>
      </c>
      <c r="AD475" s="58">
        <f>SUM('Ç-Pen 3 M-1:Ç-Pen 3 M-4'!AD475)</f>
        <v>0</v>
      </c>
      <c r="AE475" s="58">
        <f>SUM('Ç-Pen 3 M-1:Ç-Pen 3 M-4'!AE475)</f>
        <v>0</v>
      </c>
      <c r="AF475" s="58">
        <f>SUM('Ç-Pen 3 M-1:Ç-Pen 3 M-4'!AF475)</f>
        <v>0</v>
      </c>
      <c r="AG475" s="64">
        <f t="shared" si="70"/>
        <v>0</v>
      </c>
      <c r="AH475" s="71" t="str">
        <f>IF(G475&gt;'[1]Te denuar 2018'!B474,"keq","")</f>
        <v/>
      </c>
      <c r="AI475" t="str">
        <f t="shared" si="71"/>
        <v/>
      </c>
      <c r="AJ475" t="str">
        <f t="shared" si="72"/>
        <v/>
      </c>
    </row>
    <row r="476" spans="1:36" ht="18.75" x14ac:dyDescent="0.3">
      <c r="A476" s="102" t="s">
        <v>219</v>
      </c>
      <c r="B476" s="58">
        <f>'Ç-Pen 3 M-1'!B476</f>
        <v>0</v>
      </c>
      <c r="C476" s="58">
        <f>SUM('Ç-Pen 3 M-1:Ç-Pen 3 M-4'!C476)</f>
        <v>0</v>
      </c>
      <c r="D476" s="58">
        <f>SUM('Ç-Pen 3 M-1:Ç-Pen 3 M-4'!D476)</f>
        <v>0</v>
      </c>
      <c r="E476" s="58">
        <f>SUM('Ç-Pen 3 M-1:Ç-Pen 3 M-4'!E476)</f>
        <v>0</v>
      </c>
      <c r="F476" s="59">
        <f t="shared" si="65"/>
        <v>0</v>
      </c>
      <c r="G476" s="58">
        <f>SUM('Ç-Pen 3 M-1:Ç-Pen 3 M-4'!G476)</f>
        <v>0</v>
      </c>
      <c r="H476" s="58">
        <f>SUM('Ç-Pen 3 M-1:Ç-Pen 3 M-4'!H476)</f>
        <v>0</v>
      </c>
      <c r="I476" s="58">
        <f>SUM('Ç-Pen 3 M-1:Ç-Pen 3 M-4'!I476)</f>
        <v>0</v>
      </c>
      <c r="J476" s="58">
        <f>SUM('Ç-Pen 3 M-1:Ç-Pen 3 M-4'!J476)</f>
        <v>0</v>
      </c>
      <c r="K476" s="58">
        <f>SUM('Ç-Pen 3 M-1:Ç-Pen 3 M-4'!K476)</f>
        <v>0</v>
      </c>
      <c r="L476" s="64">
        <f t="shared" si="64"/>
        <v>0</v>
      </c>
      <c r="M476" s="108">
        <f t="shared" si="66"/>
        <v>0</v>
      </c>
      <c r="N476" s="103">
        <f>SUM('Ç-Pen 3 M-1:Ç-Pen 3 M-4'!N476)</f>
        <v>0</v>
      </c>
      <c r="O476" s="103">
        <f>SUM('Ç-Pen 3 M-1:Ç-Pen 3 M-4'!O476)</f>
        <v>0</v>
      </c>
      <c r="P476" s="103">
        <f>SUM('Ç-Pen 3 M-1:Ç-Pen 3 M-4'!P476)</f>
        <v>0</v>
      </c>
      <c r="Q476" s="103">
        <f>SUM('Ç-Pen 3 M-1:Ç-Pen 3 M-4'!Q476)</f>
        <v>0</v>
      </c>
      <c r="R476" s="61">
        <f>SUM('Ç-Pen 3 M-1:Ç-Pen 3 M-4'!R476)</f>
        <v>0</v>
      </c>
      <c r="S476" s="61">
        <f>SUM('Ç-Pen 3 M-1:Ç-Pen 3 M-4'!S476)</f>
        <v>0</v>
      </c>
      <c r="T476" s="58">
        <f t="shared" si="67"/>
        <v>0</v>
      </c>
      <c r="U476" s="58">
        <f>SUM('Ç-Pen 3 M-1:Ç-Pen 3 M-4'!U476)</f>
        <v>0</v>
      </c>
      <c r="V476" s="58">
        <f>SUM('Ç-Pen 3 M-1:Ç-Pen 3 M-4'!V476)</f>
        <v>0</v>
      </c>
      <c r="W476" s="58">
        <f t="shared" si="68"/>
        <v>0</v>
      </c>
      <c r="X476" s="64">
        <f t="shared" si="69"/>
        <v>0</v>
      </c>
      <c r="Y476" s="58">
        <f>SUM('Ç-Pen 3 M-1:Ç-Pen 3 M-4'!Y476)</f>
        <v>0</v>
      </c>
      <c r="Z476" s="58">
        <f>SUM('Ç-Pen 3 M-1:Ç-Pen 3 M-4'!Z476)</f>
        <v>0</v>
      </c>
      <c r="AA476" s="58">
        <f>SUM('Ç-Pen 3 M-1:Ç-Pen 3 M-4'!AA476)</f>
        <v>0</v>
      </c>
      <c r="AB476" s="58">
        <f>SUM('Ç-Pen 3 M-1:Ç-Pen 3 M-4'!AB476)</f>
        <v>0</v>
      </c>
      <c r="AC476" s="58">
        <f>SUM('Ç-Pen 3 M-1:Ç-Pen 3 M-4'!AC476)</f>
        <v>0</v>
      </c>
      <c r="AD476" s="58">
        <f>SUM('Ç-Pen 3 M-1:Ç-Pen 3 M-4'!AD476)</f>
        <v>0</v>
      </c>
      <c r="AE476" s="58">
        <f>SUM('Ç-Pen 3 M-1:Ç-Pen 3 M-4'!AE476)</f>
        <v>0</v>
      </c>
      <c r="AF476" s="58">
        <f>SUM('Ç-Pen 3 M-1:Ç-Pen 3 M-4'!AF476)</f>
        <v>0</v>
      </c>
      <c r="AG476" s="64">
        <f t="shared" si="70"/>
        <v>0</v>
      </c>
      <c r="AH476" s="71" t="str">
        <f>IF(G476&gt;'[1]Te denuar 2018'!B475,"keq","")</f>
        <v/>
      </c>
      <c r="AI476" t="str">
        <f t="shared" si="71"/>
        <v/>
      </c>
      <c r="AJ476" t="str">
        <f t="shared" si="72"/>
        <v/>
      </c>
    </row>
    <row r="477" spans="1:36" ht="18.75" x14ac:dyDescent="0.3">
      <c r="A477" s="86" t="s">
        <v>257</v>
      </c>
      <c r="B477" s="87">
        <f t="shared" ref="B477:AG477" si="73">SUM(B352:B476)</f>
        <v>90</v>
      </c>
      <c r="C477" s="87">
        <f t="shared" si="73"/>
        <v>606</v>
      </c>
      <c r="D477" s="87">
        <f t="shared" si="73"/>
        <v>0</v>
      </c>
      <c r="E477" s="87">
        <f t="shared" si="73"/>
        <v>0</v>
      </c>
      <c r="F477" s="87">
        <f t="shared" si="73"/>
        <v>696</v>
      </c>
      <c r="G477" s="87">
        <f t="shared" si="73"/>
        <v>494</v>
      </c>
      <c r="H477" s="87">
        <f t="shared" si="73"/>
        <v>7</v>
      </c>
      <c r="I477" s="87">
        <f t="shared" si="73"/>
        <v>40</v>
      </c>
      <c r="J477" s="87">
        <f t="shared" si="73"/>
        <v>1</v>
      </c>
      <c r="K477" s="87">
        <f t="shared" si="73"/>
        <v>0</v>
      </c>
      <c r="L477" s="87">
        <f t="shared" si="73"/>
        <v>542</v>
      </c>
      <c r="M477" s="87">
        <f t="shared" si="73"/>
        <v>154</v>
      </c>
      <c r="N477" s="87">
        <f t="shared" si="73"/>
        <v>421</v>
      </c>
      <c r="O477" s="87">
        <f t="shared" si="73"/>
        <v>112</v>
      </c>
      <c r="P477" s="87">
        <f t="shared" si="73"/>
        <v>9</v>
      </c>
      <c r="Q477" s="87">
        <f t="shared" si="73"/>
        <v>0</v>
      </c>
      <c r="R477" s="87">
        <f t="shared" si="73"/>
        <v>7</v>
      </c>
      <c r="S477" s="87">
        <f t="shared" si="73"/>
        <v>18</v>
      </c>
      <c r="T477" s="87">
        <f t="shared" si="73"/>
        <v>25</v>
      </c>
      <c r="U477" s="87">
        <f t="shared" si="73"/>
        <v>0</v>
      </c>
      <c r="V477" s="87">
        <f t="shared" si="73"/>
        <v>0</v>
      </c>
      <c r="W477" s="87">
        <f t="shared" si="73"/>
        <v>0</v>
      </c>
      <c r="X477" s="87">
        <f t="shared" si="73"/>
        <v>25</v>
      </c>
      <c r="Y477" s="87">
        <f t="shared" si="73"/>
        <v>69</v>
      </c>
      <c r="Z477" s="87">
        <f t="shared" si="73"/>
        <v>0</v>
      </c>
      <c r="AA477" s="87">
        <f t="shared" si="73"/>
        <v>134</v>
      </c>
      <c r="AB477" s="87">
        <f t="shared" si="73"/>
        <v>0</v>
      </c>
      <c r="AC477" s="87">
        <f t="shared" si="73"/>
        <v>9</v>
      </c>
      <c r="AD477" s="87">
        <f t="shared" si="73"/>
        <v>0</v>
      </c>
      <c r="AE477" s="87">
        <f t="shared" si="73"/>
        <v>0</v>
      </c>
      <c r="AF477" s="87">
        <f t="shared" si="73"/>
        <v>75</v>
      </c>
      <c r="AG477" s="87">
        <f t="shared" si="73"/>
        <v>287</v>
      </c>
      <c r="AH477" s="71" t="str">
        <f>IF(G477&gt;'[1]Te denuar 2018'!B476,"keq","")</f>
        <v/>
      </c>
      <c r="AI477" t="str">
        <f t="shared" si="71"/>
        <v/>
      </c>
      <c r="AJ477" t="str">
        <f t="shared" si="72"/>
        <v/>
      </c>
    </row>
    <row r="478" spans="1:36" ht="18.75" x14ac:dyDescent="0.3">
      <c r="A478" s="90" t="s">
        <v>258</v>
      </c>
      <c r="B478" s="100">
        <f t="shared" ref="B478:M478" si="74">B477+B350</f>
        <v>186</v>
      </c>
      <c r="C478" s="100">
        <f t="shared" si="74"/>
        <v>931</v>
      </c>
      <c r="D478" s="100">
        <f t="shared" si="74"/>
        <v>1</v>
      </c>
      <c r="E478" s="100">
        <f t="shared" si="74"/>
        <v>0</v>
      </c>
      <c r="F478" s="92">
        <f t="shared" si="74"/>
        <v>1118</v>
      </c>
      <c r="G478" s="92">
        <f t="shared" si="74"/>
        <v>785</v>
      </c>
      <c r="H478" s="92">
        <f t="shared" si="74"/>
        <v>15</v>
      </c>
      <c r="I478" s="92">
        <f t="shared" si="74"/>
        <v>44</v>
      </c>
      <c r="J478" s="92">
        <f t="shared" si="74"/>
        <v>5</v>
      </c>
      <c r="K478" s="92">
        <f t="shared" si="74"/>
        <v>0</v>
      </c>
      <c r="L478" s="92">
        <f t="shared" si="74"/>
        <v>849</v>
      </c>
      <c r="M478" s="92">
        <f t="shared" si="74"/>
        <v>269</v>
      </c>
      <c r="N478" s="92">
        <f>SUM(N350+N477)</f>
        <v>590</v>
      </c>
      <c r="O478" s="92">
        <f>SUM(O350+O477)</f>
        <v>227</v>
      </c>
      <c r="P478" s="92">
        <f>SUM(P350+P477)</f>
        <v>28</v>
      </c>
      <c r="Q478" s="92">
        <f>SUM(Q350+Q477)</f>
        <v>4</v>
      </c>
      <c r="R478" s="92">
        <f t="shared" ref="R478:AF478" si="75">R477+R350</f>
        <v>18</v>
      </c>
      <c r="S478" s="92">
        <f t="shared" si="75"/>
        <v>66</v>
      </c>
      <c r="T478" s="92">
        <f t="shared" si="75"/>
        <v>84</v>
      </c>
      <c r="U478" s="92">
        <f t="shared" si="75"/>
        <v>0</v>
      </c>
      <c r="V478" s="92">
        <f t="shared" si="75"/>
        <v>0</v>
      </c>
      <c r="W478" s="92">
        <f t="shared" si="75"/>
        <v>0</v>
      </c>
      <c r="X478" s="92">
        <f t="shared" si="75"/>
        <v>84</v>
      </c>
      <c r="Y478" s="92">
        <f t="shared" si="75"/>
        <v>289</v>
      </c>
      <c r="Z478" s="92">
        <f t="shared" si="75"/>
        <v>7</v>
      </c>
      <c r="AA478" s="92">
        <f t="shared" si="75"/>
        <v>209</v>
      </c>
      <c r="AB478" s="92">
        <f t="shared" si="75"/>
        <v>0</v>
      </c>
      <c r="AC478" s="92">
        <f t="shared" si="75"/>
        <v>67</v>
      </c>
      <c r="AD478" s="92">
        <f t="shared" si="75"/>
        <v>1</v>
      </c>
      <c r="AE478" s="92">
        <f t="shared" si="75"/>
        <v>1</v>
      </c>
      <c r="AF478" s="92">
        <f t="shared" si="75"/>
        <v>421</v>
      </c>
      <c r="AG478" s="93">
        <f>SUM(Y478:AF478)</f>
        <v>995</v>
      </c>
      <c r="AH478" s="71" t="str">
        <f>IF(G478&gt;'[1]Te denuar 2018'!B477,"keq","")</f>
        <v/>
      </c>
      <c r="AI478" t="str">
        <f t="shared" si="71"/>
        <v/>
      </c>
      <c r="AJ478" t="str">
        <f t="shared" si="72"/>
        <v/>
      </c>
    </row>
    <row r="479" spans="1:36" ht="18.75" thickBot="1" x14ac:dyDescent="0.3">
      <c r="A479" s="94"/>
      <c r="B479" s="94"/>
      <c r="C479" s="94"/>
      <c r="D479" s="94"/>
      <c r="E479" s="94"/>
      <c r="F479" s="94"/>
      <c r="G479" s="94"/>
      <c r="H479" s="94"/>
      <c r="I479" s="94"/>
      <c r="J479" s="94"/>
      <c r="K479" s="94"/>
      <c r="L479" s="94"/>
      <c r="M479" s="94"/>
      <c r="N479" s="94"/>
      <c r="O479" s="94"/>
      <c r="P479" s="94"/>
      <c r="Q479" s="94"/>
      <c r="R479" s="94"/>
      <c r="S479" s="94"/>
      <c r="T479" s="94"/>
      <c r="U479" s="94"/>
      <c r="V479" s="94"/>
      <c r="W479" s="94"/>
      <c r="X479" s="94"/>
      <c r="Y479" s="94"/>
      <c r="Z479" s="94"/>
      <c r="AA479" s="94"/>
      <c r="AB479" s="94"/>
      <c r="AC479" s="94"/>
      <c r="AD479" s="94"/>
      <c r="AE479" s="94"/>
      <c r="AF479" s="94"/>
      <c r="AG479" s="94"/>
    </row>
    <row r="480" spans="1:36" ht="18.75" thickBot="1" x14ac:dyDescent="0.3">
      <c r="A480" s="94"/>
      <c r="B480" s="94"/>
      <c r="C480" s="94"/>
      <c r="D480" s="94"/>
      <c r="E480" s="95"/>
      <c r="F480" s="94"/>
      <c r="G480" s="94"/>
      <c r="H480" s="94"/>
      <c r="I480" s="94"/>
      <c r="J480" s="94"/>
      <c r="K480" s="94"/>
      <c r="L480" s="94"/>
      <c r="M480" s="96"/>
      <c r="N480" s="94"/>
      <c r="O480" s="94"/>
      <c r="P480" s="94"/>
      <c r="Q480" s="96"/>
      <c r="R480" s="94"/>
      <c r="S480" s="94"/>
      <c r="T480" s="94"/>
      <c r="U480" s="94"/>
      <c r="V480" s="94"/>
      <c r="W480" s="94"/>
      <c r="X480" s="94"/>
      <c r="Y480" s="94"/>
      <c r="Z480" s="94"/>
      <c r="AA480" s="94"/>
      <c r="AB480" s="94"/>
      <c r="AC480" s="94"/>
      <c r="AD480" s="94"/>
      <c r="AE480" s="94"/>
      <c r="AF480" s="94"/>
      <c r="AG480" s="95"/>
    </row>
    <row r="481" spans="1:33" ht="18" x14ac:dyDescent="0.25">
      <c r="A481" s="94"/>
      <c r="B481" s="94"/>
      <c r="C481" s="94"/>
      <c r="D481" s="94"/>
      <c r="E481" s="94"/>
      <c r="F481" s="94"/>
      <c r="G481" s="94"/>
      <c r="H481" s="94"/>
      <c r="I481" s="94"/>
      <c r="J481" s="94"/>
      <c r="K481" s="94"/>
      <c r="L481" s="94"/>
      <c r="M481" s="94"/>
      <c r="N481" s="94"/>
      <c r="O481" s="94"/>
      <c r="P481" s="94"/>
      <c r="Q481" s="94"/>
      <c r="R481" s="94"/>
      <c r="S481" s="94"/>
      <c r="T481" s="94"/>
      <c r="U481" s="94"/>
      <c r="V481" s="94"/>
      <c r="W481" s="94"/>
      <c r="X481" s="94"/>
      <c r="Y481" s="94"/>
      <c r="Z481" s="94"/>
      <c r="AA481" s="94"/>
      <c r="AB481" s="94"/>
      <c r="AC481" s="94"/>
      <c r="AD481" s="94"/>
      <c r="AE481" s="94"/>
      <c r="AF481" s="94"/>
      <c r="AG481" s="94"/>
    </row>
    <row r="482" spans="1:33" ht="18" x14ac:dyDescent="0.25">
      <c r="A482" s="94"/>
      <c r="B482" s="94"/>
      <c r="C482" s="94"/>
      <c r="D482" s="94"/>
      <c r="E482" s="94"/>
      <c r="F482" s="94"/>
      <c r="G482" s="94"/>
      <c r="H482" s="94"/>
      <c r="I482" s="94"/>
      <c r="J482" s="94"/>
      <c r="K482" s="94"/>
      <c r="L482" s="94"/>
      <c r="M482" s="94"/>
      <c r="N482" s="94"/>
      <c r="O482" s="94"/>
      <c r="P482" s="94"/>
      <c r="Q482" s="94"/>
      <c r="R482" s="94"/>
      <c r="S482" s="94"/>
      <c r="T482" s="94"/>
      <c r="U482" s="94"/>
      <c r="V482" s="94"/>
      <c r="W482" s="94"/>
      <c r="X482" s="94"/>
      <c r="Y482" s="94"/>
      <c r="Z482" s="94"/>
      <c r="AA482" s="94"/>
      <c r="AB482" s="94"/>
      <c r="AC482" s="94"/>
      <c r="AD482" s="94"/>
      <c r="AE482" s="94"/>
      <c r="AF482" s="94"/>
      <c r="AG482" s="94"/>
    </row>
    <row r="483" spans="1:33" ht="18" x14ac:dyDescent="0.25">
      <c r="A483" s="94"/>
      <c r="B483" s="94"/>
      <c r="C483" s="94"/>
      <c r="D483" s="94"/>
      <c r="E483" s="94"/>
      <c r="F483" s="94"/>
      <c r="G483" s="94"/>
      <c r="H483" s="94"/>
      <c r="I483" s="94"/>
      <c r="J483" s="94"/>
      <c r="K483" s="94"/>
      <c r="L483" s="94"/>
      <c r="M483" s="94"/>
      <c r="N483" s="94"/>
      <c r="O483" s="94"/>
      <c r="P483" s="94"/>
      <c r="Q483" s="94"/>
      <c r="R483" s="94"/>
      <c r="S483" s="94"/>
      <c r="T483" s="94"/>
      <c r="U483" s="94"/>
      <c r="V483" s="94"/>
      <c r="W483" s="94"/>
      <c r="X483" s="94"/>
      <c r="Y483" s="94"/>
      <c r="Z483" s="94"/>
      <c r="AA483" s="94"/>
      <c r="AB483" s="94"/>
      <c r="AC483" s="94"/>
      <c r="AD483" s="94"/>
      <c r="AE483" s="94"/>
      <c r="AF483" s="94"/>
      <c r="AG483" s="94"/>
    </row>
    <row r="484" spans="1:33" ht="18" x14ac:dyDescent="0.25">
      <c r="A484" s="94"/>
      <c r="B484" s="94"/>
      <c r="C484" s="94"/>
      <c r="D484" s="94"/>
      <c r="E484" s="94"/>
      <c r="F484" s="94"/>
      <c r="G484" s="94"/>
      <c r="H484" s="94"/>
      <c r="I484" s="94"/>
      <c r="J484" s="94"/>
      <c r="K484" s="94"/>
      <c r="L484" s="94"/>
      <c r="M484" s="94"/>
      <c r="N484" s="94"/>
      <c r="O484" s="94"/>
      <c r="P484" s="94"/>
      <c r="Q484" s="94"/>
      <c r="R484" s="94"/>
      <c r="S484" s="94"/>
      <c r="T484" s="94"/>
      <c r="U484" s="94"/>
      <c r="V484" s="94"/>
      <c r="W484" s="94"/>
      <c r="X484" s="94"/>
      <c r="Y484" s="94"/>
      <c r="Z484" s="94"/>
      <c r="AA484" s="94"/>
      <c r="AB484" s="94"/>
      <c r="AC484" s="94"/>
      <c r="AD484" s="94"/>
      <c r="AE484" s="94"/>
      <c r="AF484" s="94"/>
      <c r="AG484" s="94"/>
    </row>
    <row r="485" spans="1:33" ht="18" x14ac:dyDescent="0.25">
      <c r="A485" s="94"/>
      <c r="B485" s="94"/>
      <c r="C485" s="94"/>
      <c r="D485" s="94"/>
      <c r="E485" s="94"/>
      <c r="F485" s="94"/>
      <c r="G485" s="94"/>
      <c r="H485" s="94"/>
      <c r="I485" s="94"/>
      <c r="J485" s="94"/>
      <c r="K485" s="94"/>
      <c r="L485" s="94"/>
      <c r="M485" s="94"/>
      <c r="N485" s="94"/>
      <c r="O485" s="94"/>
      <c r="P485" s="94"/>
      <c r="Q485" s="94"/>
      <c r="R485" s="94"/>
      <c r="S485" s="94"/>
      <c r="T485" s="94"/>
      <c r="U485" s="94"/>
      <c r="V485" s="94"/>
      <c r="W485" s="94"/>
      <c r="X485" s="94"/>
      <c r="Y485" s="94"/>
      <c r="Z485" s="94"/>
      <c r="AA485" s="94"/>
      <c r="AB485" s="94"/>
      <c r="AC485" s="94"/>
      <c r="AD485" s="94"/>
      <c r="AE485" s="94"/>
      <c r="AF485" s="94"/>
      <c r="AG485" s="94"/>
    </row>
    <row r="486" spans="1:33" ht="18" x14ac:dyDescent="0.25">
      <c r="A486" s="94"/>
      <c r="B486" s="94"/>
      <c r="C486" s="94"/>
      <c r="D486" s="94"/>
      <c r="E486" s="94"/>
      <c r="F486" s="94"/>
      <c r="G486" s="94"/>
      <c r="H486" s="94"/>
      <c r="I486" s="94"/>
      <c r="J486" s="94"/>
      <c r="K486" s="94"/>
      <c r="L486" s="94"/>
      <c r="M486" s="94"/>
      <c r="N486" s="94"/>
      <c r="O486" s="94"/>
      <c r="P486" s="94"/>
      <c r="Q486" s="94"/>
      <c r="R486" s="94"/>
      <c r="S486" s="94"/>
      <c r="T486" s="94"/>
      <c r="U486" s="94"/>
      <c r="V486" s="94"/>
      <c r="W486" s="94"/>
      <c r="X486" s="94"/>
      <c r="Y486" s="94"/>
      <c r="Z486" s="94"/>
      <c r="AA486" s="94"/>
      <c r="AB486" s="94"/>
      <c r="AC486" s="94"/>
      <c r="AD486" s="94"/>
      <c r="AE486" s="94"/>
      <c r="AF486" s="94"/>
      <c r="AG486" s="94"/>
    </row>
    <row r="487" spans="1:33" ht="18" x14ac:dyDescent="0.25">
      <c r="A487" s="94"/>
      <c r="B487" s="94"/>
      <c r="C487" s="94"/>
      <c r="D487" s="94"/>
      <c r="E487" s="94"/>
      <c r="F487" s="94"/>
      <c r="G487" s="94"/>
      <c r="H487" s="94"/>
      <c r="I487" s="94"/>
      <c r="J487" s="94"/>
      <c r="K487" s="94"/>
      <c r="L487" s="94"/>
      <c r="M487" s="94"/>
      <c r="N487" s="94"/>
      <c r="O487" s="94"/>
      <c r="P487" s="94"/>
      <c r="Q487" s="94"/>
      <c r="R487" s="94"/>
      <c r="S487" s="94"/>
      <c r="T487" s="94"/>
      <c r="U487" s="94"/>
      <c r="V487" s="94"/>
      <c r="W487" s="94"/>
      <c r="X487" s="94"/>
      <c r="Y487" s="94"/>
      <c r="Z487" s="94"/>
      <c r="AA487" s="94"/>
      <c r="AB487" s="94"/>
      <c r="AC487" s="94"/>
      <c r="AD487" s="94"/>
      <c r="AE487" s="94"/>
      <c r="AF487" s="94"/>
      <c r="AG487" s="94"/>
    </row>
    <row r="488" spans="1:33" ht="18" x14ac:dyDescent="0.25">
      <c r="A488" s="94"/>
      <c r="B488" s="94"/>
      <c r="C488" s="94"/>
      <c r="D488" s="94"/>
      <c r="E488" s="94"/>
      <c r="F488" s="94"/>
      <c r="G488" s="94"/>
      <c r="H488" s="94"/>
      <c r="I488" s="94"/>
      <c r="J488" s="94"/>
      <c r="K488" s="94"/>
      <c r="L488" s="94"/>
      <c r="M488" s="94"/>
      <c r="N488" s="94"/>
      <c r="O488" s="94"/>
      <c r="P488" s="94"/>
      <c r="Q488" s="94"/>
      <c r="R488" s="94"/>
      <c r="S488" s="94"/>
      <c r="T488" s="94"/>
      <c r="U488" s="94"/>
      <c r="V488" s="94"/>
      <c r="W488" s="94"/>
      <c r="X488" s="94"/>
      <c r="Y488" s="94"/>
      <c r="Z488" s="94"/>
      <c r="AA488" s="94"/>
      <c r="AB488" s="94"/>
      <c r="AC488" s="94"/>
      <c r="AD488" s="94"/>
      <c r="AE488" s="94"/>
      <c r="AF488" s="94"/>
      <c r="AG488" s="94"/>
    </row>
    <row r="489" spans="1:33" ht="18" x14ac:dyDescent="0.25">
      <c r="A489" s="94"/>
      <c r="B489" s="94"/>
      <c r="C489" s="94"/>
      <c r="D489" s="94"/>
      <c r="E489" s="94"/>
      <c r="F489" s="94"/>
      <c r="G489" s="94"/>
      <c r="H489" s="94"/>
      <c r="I489" s="94"/>
      <c r="J489" s="94"/>
      <c r="K489" s="94"/>
      <c r="L489" s="94"/>
      <c r="M489" s="94"/>
      <c r="N489" s="94"/>
      <c r="O489" s="94"/>
      <c r="P489" s="94"/>
      <c r="Q489" s="94"/>
      <c r="R489" s="94"/>
      <c r="S489" s="94"/>
      <c r="T489" s="94"/>
      <c r="U489" s="94"/>
      <c r="V489" s="94"/>
      <c r="W489" s="94"/>
      <c r="X489" s="94"/>
      <c r="Y489" s="94"/>
      <c r="Z489" s="94"/>
      <c r="AA489" s="94"/>
      <c r="AB489" s="94"/>
      <c r="AC489" s="94"/>
      <c r="AD489" s="94"/>
      <c r="AE489" s="94"/>
      <c r="AF489" s="94"/>
      <c r="AG489" s="94"/>
    </row>
    <row r="490" spans="1:33" ht="18" x14ac:dyDescent="0.25">
      <c r="A490" s="94"/>
      <c r="B490" s="94"/>
      <c r="C490" s="94"/>
      <c r="D490" s="94"/>
      <c r="E490" s="94"/>
      <c r="F490" s="94"/>
      <c r="G490" s="94"/>
      <c r="H490" s="94"/>
      <c r="I490" s="94"/>
      <c r="J490" s="94"/>
      <c r="K490" s="94"/>
      <c r="L490" s="94"/>
      <c r="M490" s="94"/>
      <c r="N490" s="94"/>
      <c r="O490" s="94"/>
      <c r="P490" s="94"/>
      <c r="Q490" s="94"/>
      <c r="R490" s="94"/>
      <c r="S490" s="94"/>
      <c r="T490" s="94"/>
      <c r="U490" s="94"/>
      <c r="V490" s="94"/>
      <c r="W490" s="94"/>
      <c r="X490" s="94"/>
      <c r="Y490" s="94"/>
      <c r="Z490" s="94"/>
      <c r="AA490" s="94"/>
      <c r="AB490" s="94"/>
      <c r="AC490" s="94"/>
      <c r="AD490" s="94"/>
      <c r="AE490" s="94"/>
      <c r="AF490" s="94"/>
      <c r="AG490" s="94"/>
    </row>
    <row r="491" spans="1:33" ht="18" x14ac:dyDescent="0.25">
      <c r="A491" s="94"/>
      <c r="B491" s="94"/>
      <c r="C491" s="94"/>
      <c r="D491" s="94"/>
      <c r="E491" s="94"/>
      <c r="F491" s="94"/>
      <c r="G491" s="94"/>
      <c r="H491" s="94"/>
      <c r="I491" s="94"/>
      <c r="J491" s="94"/>
      <c r="K491" s="94"/>
      <c r="L491" s="94"/>
      <c r="M491" s="94"/>
      <c r="N491" s="94"/>
      <c r="O491" s="94"/>
      <c r="P491" s="94"/>
      <c r="Q491" s="94"/>
      <c r="R491" s="94"/>
      <c r="S491" s="94"/>
      <c r="T491" s="94"/>
      <c r="U491" s="94"/>
      <c r="V491" s="94"/>
      <c r="W491" s="94"/>
      <c r="X491" s="94"/>
      <c r="Y491" s="94"/>
      <c r="Z491" s="94"/>
      <c r="AA491" s="94"/>
      <c r="AB491" s="94"/>
      <c r="AC491" s="94"/>
      <c r="AD491" s="94"/>
      <c r="AE491" s="94"/>
      <c r="AF491" s="94"/>
      <c r="AG491" s="94"/>
    </row>
    <row r="492" spans="1:33" ht="18" x14ac:dyDescent="0.25">
      <c r="A492" s="94"/>
      <c r="B492" s="94"/>
      <c r="C492" s="94"/>
      <c r="D492" s="94"/>
      <c r="E492" s="94"/>
      <c r="F492" s="94"/>
      <c r="G492" s="94"/>
      <c r="H492" s="94"/>
      <c r="I492" s="94"/>
      <c r="J492" s="94"/>
      <c r="K492" s="94"/>
      <c r="L492" s="94"/>
      <c r="M492" s="94"/>
      <c r="N492" s="94"/>
      <c r="O492" s="94"/>
      <c r="P492" s="94"/>
      <c r="Q492" s="94"/>
      <c r="R492" s="94"/>
      <c r="S492" s="94"/>
      <c r="T492" s="94"/>
      <c r="U492" s="94"/>
      <c r="V492" s="94"/>
      <c r="W492" s="94"/>
      <c r="X492" s="94"/>
      <c r="Y492" s="94"/>
      <c r="Z492" s="94"/>
      <c r="AA492" s="94"/>
      <c r="AB492" s="94"/>
      <c r="AC492" s="94"/>
      <c r="AD492" s="94"/>
      <c r="AE492" s="94"/>
      <c r="AF492" s="94"/>
      <c r="AG492" s="94"/>
    </row>
    <row r="493" spans="1:33" ht="18" x14ac:dyDescent="0.25">
      <c r="A493" s="94"/>
      <c r="B493" s="94"/>
      <c r="C493" s="94"/>
      <c r="D493" s="94"/>
      <c r="E493" s="94"/>
      <c r="F493" s="94"/>
      <c r="G493" s="94"/>
      <c r="H493" s="94"/>
      <c r="I493" s="94"/>
      <c r="J493" s="94"/>
      <c r="K493" s="94"/>
      <c r="L493" s="94"/>
      <c r="M493" s="94"/>
      <c r="N493" s="94"/>
      <c r="O493" s="94"/>
      <c r="P493" s="94"/>
      <c r="Q493" s="94"/>
      <c r="R493" s="94"/>
      <c r="S493" s="94"/>
      <c r="T493" s="94"/>
      <c r="U493" s="94"/>
      <c r="V493" s="94"/>
      <c r="W493" s="94"/>
      <c r="X493" s="94"/>
      <c r="Y493" s="94"/>
      <c r="Z493" s="94"/>
      <c r="AA493" s="94"/>
      <c r="AB493" s="94"/>
      <c r="AC493" s="94"/>
      <c r="AD493" s="94"/>
      <c r="AE493" s="94"/>
      <c r="AF493" s="94"/>
      <c r="AG493" s="94"/>
    </row>
    <row r="494" spans="1:33" ht="18" x14ac:dyDescent="0.25">
      <c r="A494" s="94"/>
      <c r="B494" s="94"/>
      <c r="C494" s="94"/>
      <c r="D494" s="94"/>
      <c r="E494" s="94"/>
      <c r="F494" s="94"/>
      <c r="G494" s="94"/>
      <c r="H494" s="94"/>
      <c r="I494" s="94"/>
      <c r="J494" s="94"/>
      <c r="K494" s="94"/>
      <c r="L494" s="94"/>
      <c r="M494" s="94"/>
      <c r="N494" s="94"/>
      <c r="O494" s="94"/>
      <c r="P494" s="94"/>
      <c r="Q494" s="94"/>
      <c r="R494" s="94"/>
      <c r="S494" s="94"/>
      <c r="T494" s="94"/>
      <c r="U494" s="94"/>
      <c r="V494" s="94"/>
      <c r="W494" s="94"/>
      <c r="X494" s="94"/>
      <c r="Y494" s="94"/>
      <c r="Z494" s="94"/>
      <c r="AA494" s="94"/>
      <c r="AB494" s="94"/>
      <c r="AC494" s="94"/>
      <c r="AD494" s="94"/>
      <c r="AE494" s="94"/>
      <c r="AF494" s="94"/>
      <c r="AG494" s="94"/>
    </row>
    <row r="495" spans="1:33" ht="18" x14ac:dyDescent="0.25">
      <c r="A495" s="94"/>
      <c r="B495" s="94"/>
      <c r="C495" s="94"/>
      <c r="D495" s="94"/>
      <c r="E495" s="94"/>
      <c r="F495" s="94"/>
      <c r="G495" s="94"/>
      <c r="H495" s="94"/>
      <c r="I495" s="94"/>
      <c r="J495" s="94"/>
      <c r="K495" s="94"/>
      <c r="L495" s="94"/>
      <c r="M495" s="94"/>
      <c r="N495" s="94"/>
      <c r="O495" s="94"/>
      <c r="P495" s="94"/>
      <c r="Q495" s="94"/>
      <c r="R495" s="94"/>
      <c r="S495" s="94"/>
      <c r="T495" s="94"/>
      <c r="U495" s="94"/>
      <c r="V495" s="94"/>
      <c r="W495" s="94"/>
      <c r="X495" s="94"/>
      <c r="Y495" s="94"/>
      <c r="Z495" s="94"/>
      <c r="AA495" s="94"/>
      <c r="AB495" s="94"/>
      <c r="AC495" s="94"/>
      <c r="AD495" s="94"/>
      <c r="AE495" s="94"/>
      <c r="AF495" s="94"/>
      <c r="AG495" s="94"/>
    </row>
  </sheetData>
  <conditionalFormatting sqref="B8:AG478">
    <cfRule type="cellIs" dxfId="0" priority="1" operator="equal">
      <formula>0</formula>
    </cfRule>
  </conditionalFormatting>
  <pageMargins left="0.7" right="0.7" top="0.75" bottom="0.75" header="0.3" footer="0.3"/>
  <pageSetup paperSize="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Ç-Pen 3 M-1</vt:lpstr>
      <vt:lpstr>Ç-Pen 3 M-2</vt:lpstr>
      <vt:lpstr>Ç-Pen 3 M-3 </vt:lpstr>
      <vt:lpstr>Ç-Pen 3 M-4</vt:lpstr>
      <vt:lpstr>Çeshtje Penale Vjetore </vt:lpstr>
      <vt:lpstr>'Ç-Pen 3 M-3 '!Print_Titles</vt:lpstr>
    </vt:vector>
  </TitlesOfParts>
  <Company>Ministria e Drejtesise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nikoleta.paluca</dc:creator>
  <cp:lastModifiedBy>Boston</cp:lastModifiedBy>
  <cp:lastPrinted>2018-06-29T08:37:21Z</cp:lastPrinted>
  <dcterms:created xsi:type="dcterms:W3CDTF">2010-04-13T12:58:59Z</dcterms:created>
  <dcterms:modified xsi:type="dcterms:W3CDTF">2020-02-19T09:30:26Z</dcterms:modified>
</cp:coreProperties>
</file>